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C:\Users\franc\Documents\"/>
    </mc:Choice>
  </mc:AlternateContent>
  <xr:revisionPtr revIDLastSave="0" documentId="13_ncr:1_{96A7D309-74B7-4FF9-AA27-6868818EDF2C}" xr6:coauthVersionLast="47" xr6:coauthVersionMax="47" xr10:uidLastSave="{00000000-0000-0000-0000-000000000000}"/>
  <bookViews>
    <workbookView xWindow="-110" yWindow="-110" windowWidth="19420" windowHeight="10300" activeTab="1" xr2:uid="{DEE28375-B07D-45C2-AB54-56912DC1AA4D}"/>
  </bookViews>
  <sheets>
    <sheet name="amazon" sheetId="1" r:id="rId1"/>
    <sheet name="Dashboard" sheetId="3" r:id="rId2"/>
    <sheet name="Pivottable" sheetId="2" r:id="rId3"/>
  </sheets>
  <calcPr calcId="191029"/>
  <pivotCaches>
    <pivotCache cacheId="0" r:id="rId4"/>
    <pivotCache cacheId="1" r:id="rId5"/>
    <pivotCache cacheId="2"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 i="1" l="1"/>
  <c r="R1366" i="1"/>
  <c r="R3" i="1"/>
  <c r="R1127" i="1"/>
  <c r="R1268" i="1"/>
  <c r="R1259" i="1"/>
  <c r="R1291" i="1"/>
  <c r="R1344" i="1"/>
  <c r="R1149" i="1"/>
  <c r="R1313" i="1"/>
  <c r="R1260" i="1"/>
  <c r="R1408" i="1"/>
  <c r="R1331" i="1"/>
  <c r="R1440" i="1"/>
  <c r="R1261" i="1"/>
  <c r="R1439" i="1"/>
  <c r="R1243" i="1"/>
  <c r="R1352" i="1"/>
  <c r="R1304" i="1"/>
  <c r="R1236" i="1"/>
  <c r="R1190" i="1"/>
  <c r="R1378" i="1"/>
  <c r="R1232" i="1"/>
  <c r="R1143" i="1"/>
  <c r="R1202" i="1"/>
  <c r="R1293" i="1"/>
  <c r="R1244" i="1"/>
  <c r="R1397" i="1"/>
  <c r="R1179" i="1"/>
  <c r="R1394" i="1"/>
  <c r="R1288" i="1"/>
  <c r="R1266" i="1"/>
  <c r="R1450" i="1"/>
  <c r="R1132" i="1"/>
  <c r="R1287" i="1"/>
  <c r="R1174" i="1"/>
  <c r="R1165" i="1"/>
  <c r="R1282" i="1"/>
  <c r="R1411" i="1"/>
  <c r="R1170" i="1"/>
  <c r="R1289" i="1"/>
  <c r="R1278" i="1"/>
  <c r="R1451" i="1"/>
  <c r="R1168" i="1"/>
  <c r="R1114" i="1"/>
  <c r="R1409" i="1"/>
  <c r="R1103" i="1"/>
  <c r="R1385" i="1"/>
  <c r="R1448" i="1"/>
  <c r="R1269" i="1"/>
  <c r="R1180" i="1"/>
  <c r="R1248" i="1"/>
  <c r="R1133" i="1"/>
  <c r="R1117" i="1"/>
  <c r="R1262" i="1"/>
  <c r="R1296" i="1"/>
  <c r="R1107" i="1"/>
  <c r="R1216" i="1"/>
  <c r="R1410" i="1"/>
  <c r="R1205" i="1"/>
  <c r="R1240" i="1"/>
  <c r="R1392" i="1"/>
  <c r="R1191" i="1"/>
  <c r="R1388" i="1"/>
  <c r="R1189" i="1"/>
  <c r="R1362" i="1"/>
  <c r="R1322" i="1"/>
  <c r="R1112" i="1"/>
  <c r="R1204" i="1"/>
  <c r="R1270" i="1"/>
  <c r="R1403" i="1"/>
  <c r="R1401" i="1"/>
  <c r="R1324" i="1"/>
  <c r="R1151" i="1"/>
  <c r="R1437" i="1"/>
  <c r="R1245" i="1"/>
  <c r="R1217" i="1"/>
  <c r="R1140" i="1"/>
  <c r="R1250" i="1"/>
  <c r="R1176" i="1"/>
  <c r="R1433" i="1"/>
  <c r="R1171" i="1"/>
  <c r="R1087" i="1"/>
  <c r="R1338" i="1"/>
  <c r="R1359" i="1"/>
  <c r="R1336" i="1"/>
  <c r="R1317" i="1"/>
  <c r="R1346" i="1"/>
  <c r="R1228" i="1"/>
  <c r="R1069" i="1"/>
  <c r="R1303" i="1"/>
  <c r="R1279" i="1"/>
  <c r="R1332" i="1"/>
  <c r="R1221" i="1"/>
  <c r="R1208" i="1"/>
  <c r="R1320" i="1"/>
  <c r="R1273" i="1"/>
  <c r="R1369" i="1"/>
  <c r="R1111" i="1"/>
  <c r="R1067" i="1"/>
  <c r="R1371" i="1"/>
  <c r="R1080" i="1"/>
  <c r="R1323" i="1"/>
  <c r="R1238" i="1"/>
  <c r="R1367" i="1"/>
  <c r="R1413" i="1"/>
  <c r="R1441" i="1"/>
  <c r="R1314" i="1"/>
  <c r="R1396" i="1"/>
  <c r="R1085" i="1"/>
  <c r="R1058" i="1"/>
  <c r="R1284" i="1"/>
  <c r="R1157" i="1"/>
  <c r="R1406" i="1"/>
  <c r="R1405" i="1"/>
  <c r="R1206" i="1"/>
  <c r="R1113" i="1"/>
  <c r="R1351" i="1"/>
  <c r="R1139" i="1"/>
  <c r="R1225" i="1"/>
  <c r="R1147" i="1"/>
  <c r="R1134" i="1"/>
  <c r="R1057" i="1"/>
  <c r="R1197" i="1"/>
  <c r="R1330" i="1"/>
  <c r="R1045" i="1"/>
  <c r="R1218" i="1"/>
  <c r="R1068" i="1"/>
  <c r="R1343" i="1"/>
  <c r="R1452" i="1"/>
  <c r="R1227" i="1"/>
  <c r="R1390" i="1"/>
  <c r="R1340" i="1"/>
  <c r="R1155" i="1"/>
  <c r="R1027" i="1"/>
  <c r="R1295" i="1"/>
  <c r="R1233" i="1"/>
  <c r="R1055" i="1"/>
  <c r="R1383" i="1"/>
  <c r="R1333" i="1"/>
  <c r="R1380" i="1"/>
  <c r="R1135" i="1"/>
  <c r="R1011" i="1"/>
  <c r="R1023" i="1"/>
  <c r="R1046" i="1"/>
  <c r="R1161" i="1"/>
  <c r="R1044" i="1"/>
  <c r="R1449" i="1"/>
  <c r="R1391" i="1"/>
  <c r="R1341" i="1"/>
  <c r="R1267" i="1"/>
  <c r="R1312" i="1"/>
  <c r="R1101" i="1"/>
  <c r="R1445" i="1"/>
  <c r="R1207" i="1"/>
  <c r="R1363" i="1"/>
  <c r="R1091" i="1"/>
  <c r="R1030" i="1"/>
  <c r="R995" i="1"/>
  <c r="R1358" i="1"/>
  <c r="R1038" i="1"/>
  <c r="R1301" i="1"/>
  <c r="R1083" i="1"/>
  <c r="R1081" i="1"/>
  <c r="R980" i="1"/>
  <c r="R1253" i="1"/>
  <c r="R1355" i="1"/>
  <c r="R1292" i="1"/>
  <c r="R1049" i="1"/>
  <c r="R1195" i="1"/>
  <c r="R1065" i="1"/>
  <c r="R1280" i="1"/>
  <c r="R1071" i="1"/>
  <c r="R1272" i="1"/>
  <c r="R1347" i="1"/>
  <c r="R1124" i="1"/>
  <c r="R1000" i="1"/>
  <c r="R1345" i="1"/>
  <c r="R967" i="1"/>
  <c r="R985" i="1"/>
  <c r="R1128" i="1"/>
  <c r="R1239" i="1"/>
  <c r="R990" i="1"/>
  <c r="R999" i="1"/>
  <c r="R1428" i="1"/>
  <c r="R1235" i="1"/>
  <c r="R997" i="1"/>
  <c r="R1315" i="1"/>
  <c r="R988" i="1"/>
  <c r="R1417" i="1"/>
  <c r="R1462" i="1"/>
  <c r="R968" i="1"/>
  <c r="R1407" i="1"/>
  <c r="R1222" i="1"/>
  <c r="R1247" i="1"/>
  <c r="R1037" i="1"/>
  <c r="R1024" i="1"/>
  <c r="R1163" i="1"/>
  <c r="R989" i="1"/>
  <c r="R1130" i="1"/>
  <c r="R1446" i="1"/>
  <c r="R1172" i="1"/>
  <c r="R1144" i="1"/>
  <c r="R1264" i="1"/>
  <c r="R1387" i="1"/>
  <c r="R1364" i="1"/>
  <c r="R1003" i="1"/>
  <c r="R1257" i="1"/>
  <c r="R1153" i="1"/>
  <c r="R1092" i="1"/>
  <c r="R943" i="1"/>
  <c r="R1125" i="1"/>
  <c r="R1198" i="1"/>
  <c r="R957" i="1"/>
  <c r="R1196" i="1"/>
  <c r="R945" i="1"/>
  <c r="R1335" i="1"/>
  <c r="R1047" i="1"/>
  <c r="R1088" i="1"/>
  <c r="R956" i="1"/>
  <c r="R936" i="1"/>
  <c r="R1192" i="1"/>
  <c r="R1300" i="1"/>
  <c r="R1131" i="1"/>
  <c r="R986" i="1"/>
  <c r="R1084" i="1"/>
  <c r="R1078" i="1"/>
  <c r="R1459" i="1"/>
  <c r="R941" i="1"/>
  <c r="R1018" i="1"/>
  <c r="R1393" i="1"/>
  <c r="R1200" i="1"/>
  <c r="R1209" i="1"/>
  <c r="R1177" i="1"/>
  <c r="R978" i="1"/>
  <c r="R1456" i="1"/>
  <c r="R1285" i="1"/>
  <c r="R1334" i="1"/>
  <c r="R1115" i="1"/>
  <c r="R1281" i="1"/>
  <c r="R1031" i="1"/>
  <c r="R1210" i="1"/>
  <c r="R1277" i="1"/>
  <c r="R1048" i="1"/>
  <c r="R1220" i="1"/>
  <c r="R1166" i="1"/>
  <c r="R935" i="1"/>
  <c r="R1418" i="1"/>
  <c r="R971" i="1"/>
  <c r="R919" i="1"/>
  <c r="R1212" i="1"/>
  <c r="R1370" i="1"/>
  <c r="R1156" i="1"/>
  <c r="R1017" i="1"/>
  <c r="R933" i="1"/>
  <c r="R1415" i="1"/>
  <c r="R1305" i="1"/>
  <c r="R1152" i="1"/>
  <c r="R1148" i="1"/>
  <c r="R907" i="1"/>
  <c r="R1146" i="1"/>
  <c r="R1175" i="1"/>
  <c r="R959" i="1"/>
  <c r="R899" i="1"/>
  <c r="R1329" i="1"/>
  <c r="R1014" i="1"/>
  <c r="R1025" i="1"/>
  <c r="R1100" i="1"/>
  <c r="R1020" i="1"/>
  <c r="R1053" i="1"/>
  <c r="R1201" i="1"/>
  <c r="R1193" i="1"/>
  <c r="R874" i="1"/>
  <c r="R902" i="1"/>
  <c r="R903" i="1"/>
  <c r="R1246" i="1"/>
  <c r="R1308" i="1"/>
  <c r="R934" i="1"/>
  <c r="R1036" i="1"/>
  <c r="R1118" i="1"/>
  <c r="R1034" i="1"/>
  <c r="R1254" i="1"/>
  <c r="R1006" i="1"/>
  <c r="R1321" i="1"/>
  <c r="R1021" i="1"/>
  <c r="R896" i="1"/>
  <c r="R992" i="1"/>
  <c r="R1054" i="1"/>
  <c r="R864" i="1"/>
  <c r="R1453" i="1"/>
  <c r="R930" i="1"/>
  <c r="R1430" i="1"/>
  <c r="R1145" i="1"/>
  <c r="R1422" i="1"/>
  <c r="R1167" i="1"/>
  <c r="R1104" i="1"/>
  <c r="R991" i="1"/>
  <c r="R1162" i="1"/>
  <c r="R975" i="1"/>
  <c r="R932" i="1"/>
  <c r="R921" i="1"/>
  <c r="R1194" i="1"/>
  <c r="R972" i="1"/>
  <c r="R1004" i="1"/>
  <c r="R979" i="1"/>
  <c r="R1318" i="1"/>
  <c r="R1059" i="1"/>
  <c r="R853" i="1"/>
  <c r="R879" i="1"/>
  <c r="R1181" i="1"/>
  <c r="R949" i="1"/>
  <c r="R1466" i="1"/>
  <c r="R1050" i="1"/>
  <c r="R900" i="1"/>
  <c r="R1187" i="1"/>
  <c r="R1022" i="1"/>
  <c r="R1079" i="1"/>
  <c r="R1019" i="1"/>
  <c r="R905" i="1"/>
  <c r="R970" i="1"/>
  <c r="R1074" i="1"/>
  <c r="R920" i="1"/>
  <c r="R1072" i="1"/>
  <c r="R1016" i="1"/>
  <c r="R1015" i="1"/>
  <c r="R1416" i="1"/>
  <c r="R1007" i="1"/>
  <c r="R844" i="1"/>
  <c r="R1120" i="1"/>
  <c r="R961" i="1"/>
  <c r="R875" i="1"/>
  <c r="R909" i="1"/>
  <c r="R1255" i="1"/>
  <c r="R1062" i="1"/>
  <c r="R938" i="1"/>
  <c r="R955" i="1"/>
  <c r="R954" i="1"/>
  <c r="R960" i="1"/>
  <c r="R1427" i="1"/>
  <c r="R1043" i="1"/>
  <c r="R1039" i="1"/>
  <c r="R1424" i="1"/>
  <c r="R1423" i="1"/>
  <c r="R1349" i="1"/>
  <c r="R937" i="1"/>
  <c r="R856" i="1"/>
  <c r="R880" i="1"/>
  <c r="R1374" i="1"/>
  <c r="R805" i="1"/>
  <c r="R1372" i="1"/>
  <c r="R793" i="1"/>
  <c r="R1095" i="1"/>
  <c r="R1093" i="1"/>
  <c r="R798" i="1"/>
  <c r="R795" i="1"/>
  <c r="R869" i="1"/>
  <c r="R815" i="1"/>
  <c r="R1090" i="1"/>
  <c r="R822" i="1"/>
  <c r="R878" i="1"/>
  <c r="R860" i="1"/>
  <c r="R911" i="1"/>
  <c r="R1106" i="1"/>
  <c r="R830" i="1"/>
  <c r="R898" i="1"/>
  <c r="R944" i="1"/>
  <c r="R881" i="1"/>
  <c r="R873" i="1"/>
  <c r="R893" i="1"/>
  <c r="R1137" i="1"/>
  <c r="R756" i="1"/>
  <c r="R1402" i="1"/>
  <c r="R888" i="1"/>
  <c r="R761" i="1"/>
  <c r="R826" i="1"/>
  <c r="R1126" i="1"/>
  <c r="R1012" i="1"/>
  <c r="R910" i="1"/>
  <c r="R843" i="1"/>
  <c r="R908" i="1"/>
  <c r="R876" i="1"/>
  <c r="R750" i="1"/>
  <c r="R746" i="1"/>
  <c r="R806" i="1"/>
  <c r="R1275" i="1"/>
  <c r="R897" i="1"/>
  <c r="R834" i="1"/>
  <c r="R895" i="1"/>
  <c r="R767" i="1"/>
  <c r="R1108" i="1"/>
  <c r="R891" i="1"/>
  <c r="R890" i="1"/>
  <c r="R1029" i="1"/>
  <c r="R820" i="1"/>
  <c r="R981" i="1"/>
  <c r="R925" i="1"/>
  <c r="R1102" i="1"/>
  <c r="R762" i="1"/>
  <c r="R1251" i="1"/>
  <c r="R796" i="1"/>
  <c r="R1075" i="1"/>
  <c r="R790" i="1"/>
  <c r="R1094" i="1"/>
  <c r="R803" i="1"/>
  <c r="R723" i="1"/>
  <c r="R1185" i="1"/>
  <c r="R1026" i="1"/>
  <c r="R717" i="1"/>
  <c r="R977" i="1"/>
  <c r="R733" i="1"/>
  <c r="R1035" i="1"/>
  <c r="R817" i="1"/>
  <c r="R858" i="1"/>
  <c r="R708" i="1"/>
  <c r="R760" i="1"/>
  <c r="R1309" i="1"/>
  <c r="R1306" i="1"/>
  <c r="R821" i="1"/>
  <c r="R814" i="1"/>
  <c r="R713" i="1"/>
  <c r="R969" i="1"/>
  <c r="R845" i="1"/>
  <c r="R884" i="1"/>
  <c r="R842" i="1"/>
  <c r="R1348" i="1"/>
  <c r="R757" i="1"/>
  <c r="R719" i="1"/>
  <c r="R739" i="1"/>
  <c r="R777" i="1"/>
  <c r="R851" i="1"/>
  <c r="R906" i="1"/>
  <c r="R683" i="1"/>
  <c r="R1169" i="1"/>
  <c r="R1028" i="1"/>
  <c r="R772" i="1"/>
  <c r="R768" i="1"/>
  <c r="R867" i="1"/>
  <c r="R1283" i="1"/>
  <c r="R725" i="1"/>
  <c r="R1425" i="1"/>
  <c r="R690" i="1"/>
  <c r="R714" i="1"/>
  <c r="R727" i="1"/>
  <c r="R946" i="1"/>
  <c r="R666" i="1"/>
  <c r="R704" i="1"/>
  <c r="R748" i="1"/>
  <c r="R660" i="1"/>
  <c r="R752" i="1"/>
  <c r="R701" i="1"/>
  <c r="R819" i="1"/>
  <c r="R655" i="1"/>
  <c r="R687" i="1"/>
  <c r="R778" i="1"/>
  <c r="R982" i="1"/>
  <c r="R702" i="1"/>
  <c r="R740" i="1"/>
  <c r="R718" i="1"/>
  <c r="R797" i="1"/>
  <c r="R649" i="1"/>
  <c r="R808" i="1"/>
  <c r="R966" i="1"/>
  <c r="R929" i="1"/>
  <c r="R681" i="1"/>
  <c r="R973" i="1"/>
  <c r="R730" i="1"/>
  <c r="R1141" i="1"/>
  <c r="R635" i="1"/>
  <c r="R639" i="1"/>
  <c r="R643" i="1"/>
  <c r="R846" i="1"/>
  <c r="R849" i="1"/>
  <c r="R779" i="1"/>
  <c r="R1299" i="1"/>
  <c r="R915" i="1"/>
  <c r="R882" i="1"/>
  <c r="R865" i="1"/>
  <c r="R614" i="1"/>
  <c r="R576" i="1"/>
  <c r="R1242" i="1"/>
  <c r="R962" i="1"/>
  <c r="R669" i="1"/>
  <c r="R958" i="1"/>
  <c r="R1116" i="1"/>
  <c r="R786" i="1"/>
  <c r="R611" i="1"/>
  <c r="R661" i="1"/>
  <c r="R1056" i="1"/>
  <c r="R596" i="1"/>
  <c r="R679" i="1"/>
  <c r="R656" i="1"/>
  <c r="R749" i="1"/>
  <c r="R654" i="1"/>
  <c r="R1223" i="1"/>
  <c r="R744" i="1"/>
  <c r="R703" i="1"/>
  <c r="R664" i="1"/>
  <c r="R754" i="1"/>
  <c r="R641" i="1"/>
  <c r="R684" i="1"/>
  <c r="R731" i="1"/>
  <c r="R634" i="1"/>
  <c r="R872" i="1"/>
  <c r="R870" i="1"/>
  <c r="R590" i="1"/>
  <c r="R912" i="1"/>
  <c r="R625" i="1"/>
  <c r="R715" i="1"/>
  <c r="R716" i="1"/>
  <c r="R623" i="1"/>
  <c r="R648" i="1"/>
  <c r="R670" i="1"/>
  <c r="R712" i="1"/>
  <c r="R1082" i="1"/>
  <c r="R579" i="1"/>
  <c r="R785" i="1"/>
  <c r="R626" i="1"/>
  <c r="R642" i="1"/>
  <c r="R1463" i="1"/>
  <c r="R781" i="1"/>
  <c r="R847" i="1"/>
  <c r="R559" i="1"/>
  <c r="R618" i="1"/>
  <c r="R571" i="1"/>
  <c r="R572" i="1"/>
  <c r="R775" i="1"/>
  <c r="R1286" i="1"/>
  <c r="R1066" i="1"/>
  <c r="R838" i="1"/>
  <c r="R697" i="1"/>
  <c r="R1435" i="1"/>
  <c r="R709" i="1"/>
  <c r="R645" i="1"/>
  <c r="R1005" i="1"/>
  <c r="R776" i="1"/>
  <c r="R801" i="1"/>
  <c r="R598" i="1"/>
  <c r="R1231" i="1"/>
  <c r="R1384" i="1"/>
  <c r="R612" i="1"/>
  <c r="R1381" i="1"/>
  <c r="R931" i="1"/>
  <c r="R667" i="1"/>
  <c r="R726" i="1"/>
  <c r="R813" i="1"/>
  <c r="R787" i="1"/>
  <c r="R1376" i="1"/>
  <c r="R738" i="1"/>
  <c r="R811" i="1"/>
  <c r="R1040" i="1"/>
  <c r="R1447" i="1"/>
  <c r="R604" i="1"/>
  <c r="R567" i="1"/>
  <c r="R940" i="1"/>
  <c r="R573" i="1"/>
  <c r="R599" i="1"/>
  <c r="R1258" i="1"/>
  <c r="R538" i="1"/>
  <c r="R1356" i="1"/>
  <c r="R587" i="1"/>
  <c r="R543" i="1"/>
  <c r="R586" i="1"/>
  <c r="R668" i="1"/>
  <c r="R998" i="1"/>
  <c r="R549" i="1"/>
  <c r="R689" i="1"/>
  <c r="R1307" i="1"/>
  <c r="R728" i="1"/>
  <c r="R894" i="1"/>
  <c r="R636" i="1"/>
  <c r="R607" i="1"/>
  <c r="R605" i="1"/>
  <c r="R1400" i="1"/>
  <c r="R630" i="1"/>
  <c r="R916" i="1"/>
  <c r="R650" i="1"/>
  <c r="R1122" i="1"/>
  <c r="R688" i="1"/>
  <c r="R504" i="1"/>
  <c r="R771" i="1"/>
  <c r="R784" i="1"/>
  <c r="R560" i="1"/>
  <c r="R557" i="1"/>
  <c r="R693" i="1"/>
  <c r="R852" i="1"/>
  <c r="R564" i="1"/>
  <c r="R616" i="1"/>
  <c r="R589" i="1"/>
  <c r="R734" i="1"/>
  <c r="R1109" i="1"/>
  <c r="R631" i="1"/>
  <c r="R533" i="1"/>
  <c r="R685" i="1"/>
  <c r="R1070" i="1"/>
  <c r="R600" i="1"/>
  <c r="R541" i="1"/>
  <c r="R812" i="1"/>
  <c r="R552" i="1"/>
  <c r="R1098" i="1"/>
  <c r="R517" i="1"/>
  <c r="R546" i="1"/>
  <c r="R983" i="1"/>
  <c r="R494" i="1"/>
  <c r="R804" i="1"/>
  <c r="R963" i="1"/>
  <c r="R676" i="1"/>
  <c r="R720" i="1"/>
  <c r="R553" i="1"/>
  <c r="R536" i="1"/>
  <c r="R769" i="1"/>
  <c r="R1032" i="1"/>
  <c r="R606" i="1"/>
  <c r="R710" i="1"/>
  <c r="R1310" i="1"/>
  <c r="R857" i="1"/>
  <c r="R658" i="1"/>
  <c r="R428" i="1"/>
  <c r="R506" i="1"/>
  <c r="R922" i="1"/>
  <c r="R850" i="1"/>
  <c r="R848" i="1"/>
  <c r="R514" i="1"/>
  <c r="R575" i="1"/>
  <c r="R574" i="1"/>
  <c r="R692" i="1"/>
  <c r="R855" i="1"/>
  <c r="R964" i="1"/>
  <c r="R686" i="1"/>
  <c r="R735" i="1"/>
  <c r="R1182" i="1"/>
  <c r="R1290" i="1"/>
  <c r="R502" i="1"/>
  <c r="R515" i="1"/>
  <c r="R974" i="1"/>
  <c r="R591" i="1"/>
  <c r="R823" i="1"/>
  <c r="R507" i="1"/>
  <c r="R491" i="1"/>
  <c r="R548" i="1"/>
  <c r="R901" i="1"/>
  <c r="R818" i="1"/>
  <c r="R454" i="1"/>
  <c r="R501" i="1"/>
  <c r="R1186" i="1"/>
  <c r="R448" i="1"/>
  <c r="R379" i="1"/>
  <c r="R1360" i="1"/>
  <c r="R471" i="1"/>
  <c r="R1010" i="1"/>
  <c r="R497" i="1"/>
  <c r="R496" i="1"/>
  <c r="R807" i="1"/>
  <c r="R534" i="1"/>
  <c r="R473" i="1"/>
  <c r="R542" i="1"/>
  <c r="R1442" i="1"/>
  <c r="R1361" i="1"/>
  <c r="R516" i="1"/>
  <c r="R513" i="1"/>
  <c r="R953" i="1"/>
  <c r="R1256" i="1"/>
  <c r="R1119" i="1"/>
  <c r="R451" i="1"/>
  <c r="R582" i="1"/>
  <c r="R509" i="1"/>
  <c r="R824" i="1"/>
  <c r="R429" i="1"/>
  <c r="R673" i="1"/>
  <c r="R561" i="1"/>
  <c r="R464" i="1"/>
  <c r="R443" i="1"/>
  <c r="R1460" i="1"/>
  <c r="R440" i="1"/>
  <c r="R481" i="1"/>
  <c r="R550" i="1"/>
  <c r="R1077" i="1"/>
  <c r="R430" i="1"/>
  <c r="R624" i="1"/>
  <c r="R488" i="1"/>
  <c r="R637" i="1"/>
  <c r="R1008" i="1"/>
  <c r="R619" i="1"/>
  <c r="R831" i="1"/>
  <c r="R1237" i="1"/>
  <c r="R528" i="1"/>
  <c r="R469" i="1"/>
  <c r="R699" i="1"/>
  <c r="R1001" i="1"/>
  <c r="R862" i="1"/>
  <c r="R671" i="1"/>
  <c r="R462" i="1"/>
  <c r="R996" i="1"/>
  <c r="R458" i="1"/>
  <c r="R433" i="1"/>
  <c r="R457" i="1"/>
  <c r="R594" i="1"/>
  <c r="R1252" i="1"/>
  <c r="R1158" i="1"/>
  <c r="R450" i="1"/>
  <c r="R657" i="1"/>
  <c r="R1395" i="1"/>
  <c r="R438" i="1"/>
  <c r="R492" i="1"/>
  <c r="R939" i="1"/>
  <c r="R592" i="1"/>
  <c r="R402" i="1"/>
  <c r="R412" i="1"/>
  <c r="R562" i="1"/>
  <c r="R1203" i="1"/>
  <c r="R1009" i="1"/>
  <c r="R337" i="1"/>
  <c r="R950" i="1"/>
  <c r="R928" i="1"/>
  <c r="R493" i="1"/>
  <c r="R407" i="1"/>
  <c r="R782" i="1"/>
  <c r="R427" i="1"/>
  <c r="R577" i="1"/>
  <c r="R951" i="1"/>
  <c r="R523" i="1"/>
  <c r="R383" i="1"/>
  <c r="R694" i="1"/>
  <c r="R558" i="1"/>
  <c r="R395" i="1"/>
  <c r="R556" i="1"/>
  <c r="R519" i="1"/>
  <c r="R393" i="1"/>
  <c r="R316" i="1"/>
  <c r="R569" i="1"/>
  <c r="R444" i="1"/>
  <c r="R463" i="1"/>
  <c r="R460" i="1"/>
  <c r="R682" i="1"/>
  <c r="R434" i="1"/>
  <c r="R1060" i="1"/>
  <c r="R348" i="1"/>
  <c r="R368" i="1"/>
  <c r="R397" i="1"/>
  <c r="R1229" i="1"/>
  <c r="R736" i="1"/>
  <c r="R608" i="1"/>
  <c r="R947" i="1"/>
  <c r="R390" i="1"/>
  <c r="R544" i="1"/>
  <c r="R431" i="1"/>
  <c r="R388" i="1"/>
  <c r="R662" i="1"/>
  <c r="R942" i="1"/>
  <c r="R1326" i="1"/>
  <c r="R498" i="1"/>
  <c r="R392" i="1"/>
  <c r="R370" i="1"/>
  <c r="R904" i="1"/>
  <c r="R1265" i="1"/>
  <c r="R724" i="1"/>
  <c r="R868" i="1"/>
  <c r="R380" i="1"/>
  <c r="R329" i="1"/>
  <c r="R535" i="1"/>
  <c r="R361" i="1"/>
  <c r="R1033" i="1"/>
  <c r="R489" i="1"/>
  <c r="R419" i="1"/>
  <c r="R357" i="1"/>
  <c r="R1061" i="1"/>
  <c r="R758" i="1"/>
  <c r="R399" i="1"/>
  <c r="R1353" i="1"/>
  <c r="R524" i="1"/>
  <c r="R461" i="1"/>
  <c r="R355" i="1"/>
  <c r="R522" i="1"/>
  <c r="R417" i="1"/>
  <c r="R416" i="1"/>
  <c r="R310" i="1"/>
  <c r="R774" i="1"/>
  <c r="R386" i="1"/>
  <c r="R554" i="1"/>
  <c r="R333" i="1"/>
  <c r="R620" i="1"/>
  <c r="R323" i="1"/>
  <c r="R446" i="1"/>
  <c r="R832" i="1"/>
  <c r="R298" i="1"/>
  <c r="R1311" i="1"/>
  <c r="R330" i="1"/>
  <c r="R437" i="1"/>
  <c r="R317" i="1"/>
  <c r="R672" i="1"/>
  <c r="R369" i="1"/>
  <c r="R839" i="1"/>
  <c r="R495" i="1"/>
  <c r="R885" i="1"/>
  <c r="R829" i="1"/>
  <c r="R389" i="1"/>
  <c r="R742" i="1"/>
  <c r="R663" i="1"/>
  <c r="R1327" i="1"/>
  <c r="R266" i="1"/>
  <c r="R1214" i="1"/>
  <c r="R695" i="1"/>
  <c r="R322" i="1"/>
  <c r="R381" i="1"/>
  <c r="R332" i="1"/>
  <c r="R366" i="1"/>
  <c r="R621" i="1"/>
  <c r="R1316" i="1"/>
  <c r="R570" i="1"/>
  <c r="R280" i="1"/>
  <c r="R326" i="1"/>
  <c r="R362" i="1"/>
  <c r="R252" i="1"/>
  <c r="R367" i="1"/>
  <c r="R707" i="1"/>
  <c r="R705" i="1"/>
  <c r="R825" i="1"/>
  <c r="R700" i="1"/>
  <c r="R424" i="1"/>
  <c r="R349" i="1"/>
  <c r="R627" i="1"/>
  <c r="R479" i="1"/>
  <c r="R889" i="1"/>
  <c r="R435" i="1"/>
  <c r="R566" i="1"/>
  <c r="R342" i="1"/>
  <c r="R260" i="1"/>
  <c r="R841" i="1"/>
  <c r="R363" i="1"/>
  <c r="R371" i="1"/>
  <c r="R338" i="1"/>
  <c r="R296" i="1"/>
  <c r="R512" i="1"/>
  <c r="R449" i="1"/>
  <c r="R828" i="1"/>
  <c r="R508" i="1"/>
  <c r="R1154" i="1"/>
  <c r="R352" i="1"/>
  <c r="R398" i="1"/>
  <c r="R350" i="1"/>
  <c r="R1173" i="1"/>
  <c r="R347" i="1"/>
  <c r="R300" i="1"/>
  <c r="R632" i="1"/>
  <c r="R1443" i="1"/>
  <c r="R1105" i="1"/>
  <c r="R482" i="1"/>
  <c r="R408" i="1"/>
  <c r="R445" i="1"/>
  <c r="R737" i="1"/>
  <c r="R261" i="1"/>
  <c r="R265" i="1"/>
  <c r="R1241" i="1"/>
  <c r="R343" i="1"/>
  <c r="R287" i="1"/>
  <c r="R242" i="1"/>
  <c r="R284" i="1"/>
  <c r="R764" i="1"/>
  <c r="R474" i="1"/>
  <c r="R307" i="1"/>
  <c r="R292" i="1"/>
  <c r="R646" i="1"/>
  <c r="R321" i="1"/>
  <c r="R376" i="1"/>
  <c r="R319" i="1"/>
  <c r="R1188" i="1"/>
  <c r="R373" i="1"/>
  <c r="R270" i="1"/>
  <c r="R1354" i="1"/>
  <c r="R279" i="1"/>
  <c r="R1249" i="1"/>
  <c r="R243" i="1"/>
  <c r="R295" i="1"/>
  <c r="R312" i="1"/>
  <c r="R521" i="1"/>
  <c r="R1129" i="1"/>
  <c r="R413" i="1"/>
  <c r="R447" i="1"/>
  <c r="R303" i="1"/>
  <c r="R217" i="1"/>
  <c r="R274" i="1"/>
  <c r="R765" i="1"/>
  <c r="R628" i="1"/>
  <c r="R539" i="1"/>
  <c r="R263" i="1"/>
  <c r="R677" i="1"/>
  <c r="R304" i="1"/>
  <c r="R241" i="1"/>
  <c r="R409" i="1"/>
  <c r="R257" i="1"/>
  <c r="R1382" i="1"/>
  <c r="R609" i="1"/>
  <c r="R1224" i="1"/>
  <c r="R273" i="1"/>
  <c r="R344" i="1"/>
  <c r="R1420" i="1"/>
  <c r="R204" i="1"/>
  <c r="R299" i="1"/>
  <c r="R249" i="1"/>
  <c r="R987" i="1"/>
  <c r="R1097" i="1"/>
  <c r="R441" i="1"/>
  <c r="R1096" i="1"/>
  <c r="R334" i="1"/>
  <c r="R218" i="1"/>
  <c r="R288" i="1"/>
  <c r="R1444" i="1"/>
  <c r="R799" i="1"/>
  <c r="R345" i="1"/>
  <c r="R281" i="1"/>
  <c r="R711" i="1"/>
  <c r="R324" i="1"/>
  <c r="R585" i="1"/>
  <c r="R485" i="1"/>
  <c r="R213" i="1"/>
  <c r="R529" i="1"/>
  <c r="R403" i="1"/>
  <c r="R783" i="1"/>
  <c r="R1429" i="1"/>
  <c r="R224" i="1"/>
  <c r="R340" i="1"/>
  <c r="R187" i="1"/>
  <c r="R420" i="1"/>
  <c r="R1199" i="1"/>
  <c r="R520" i="1"/>
  <c r="R226" i="1"/>
  <c r="R410" i="1"/>
  <c r="R1398" i="1"/>
  <c r="R465" i="1"/>
  <c r="R227" i="1"/>
  <c r="R835" i="1"/>
  <c r="R235" i="1"/>
  <c r="R411" i="1"/>
  <c r="R1389" i="1"/>
  <c r="R439" i="1"/>
  <c r="R565" i="1"/>
  <c r="R1219" i="1"/>
  <c r="R755" i="1"/>
  <c r="R1386" i="1"/>
  <c r="R211" i="1"/>
  <c r="R1041" i="1"/>
  <c r="R210" i="1"/>
  <c r="R603" i="1"/>
  <c r="R886" i="1"/>
  <c r="R374" i="1"/>
  <c r="R432" i="1"/>
  <c r="R665" i="1"/>
  <c r="R341" i="1"/>
  <c r="R425" i="1"/>
  <c r="R200" i="1"/>
  <c r="R809" i="1"/>
  <c r="R339" i="1"/>
  <c r="R1159" i="1"/>
  <c r="R578" i="1"/>
  <c r="R195" i="1"/>
  <c r="R305" i="1"/>
  <c r="R375" i="1"/>
  <c r="R282" i="1"/>
  <c r="R378" i="1"/>
  <c r="R640" i="1"/>
  <c r="R794" i="1"/>
  <c r="R206" i="1"/>
  <c r="R356" i="1"/>
  <c r="R175" i="1"/>
  <c r="R721" i="1"/>
  <c r="R233" i="1"/>
  <c r="R192" i="1"/>
  <c r="R290" i="1"/>
  <c r="R563" i="1"/>
  <c r="R286" i="1"/>
  <c r="R229" i="1"/>
  <c r="R1434" i="1"/>
  <c r="R202" i="1"/>
  <c r="R207" i="1"/>
  <c r="R253" i="1"/>
  <c r="R244" i="1"/>
  <c r="R117" i="1"/>
  <c r="R283" i="1"/>
  <c r="R183" i="1"/>
  <c r="R406" i="1"/>
  <c r="R359" i="1"/>
  <c r="R861" i="1"/>
  <c r="R291" i="1"/>
  <c r="R264" i="1"/>
  <c r="R162" i="1"/>
  <c r="R245" i="1"/>
  <c r="R401" i="1"/>
  <c r="R615" i="1"/>
  <c r="R613" i="1"/>
  <c r="R394" i="1"/>
  <c r="R503" i="1"/>
  <c r="R214" i="1"/>
  <c r="R583" i="1"/>
  <c r="R196" i="1"/>
  <c r="R134" i="1"/>
  <c r="R994" i="1"/>
  <c r="R1274" i="1"/>
  <c r="R250" i="1"/>
  <c r="R105" i="1"/>
  <c r="R179" i="1"/>
  <c r="R1325" i="1"/>
  <c r="R215" i="1"/>
  <c r="R1211" i="1"/>
  <c r="R153" i="1"/>
  <c r="R170" i="1"/>
  <c r="R404" i="1"/>
  <c r="R223" i="1"/>
  <c r="R201" i="1"/>
  <c r="R184" i="1"/>
  <c r="R917" i="1"/>
  <c r="R309" i="1"/>
  <c r="R306" i="1"/>
  <c r="R436" i="1"/>
  <c r="R358" i="1"/>
  <c r="R484" i="1"/>
  <c r="R346" i="1"/>
  <c r="R924" i="1"/>
  <c r="R854" i="1"/>
  <c r="R240" i="1"/>
  <c r="R188" i="1"/>
  <c r="R247" i="1"/>
  <c r="R272" i="1"/>
  <c r="R159" i="1"/>
  <c r="R633" i="1"/>
  <c r="R1298" i="1"/>
  <c r="R1297" i="1"/>
  <c r="R422" i="1"/>
  <c r="R185" i="1"/>
  <c r="R262" i="1"/>
  <c r="R182" i="1"/>
  <c r="R770" i="1"/>
  <c r="R1457" i="1"/>
  <c r="R763" i="1"/>
  <c r="R166" i="1"/>
  <c r="R1110" i="1"/>
  <c r="R455" i="1"/>
  <c r="R149" i="1"/>
  <c r="R219" i="1"/>
  <c r="R584" i="1"/>
  <c r="R1375" i="1"/>
  <c r="R308" i="1"/>
  <c r="R617" i="1"/>
  <c r="R156" i="1"/>
  <c r="R221" i="1"/>
  <c r="R1276" i="1"/>
  <c r="R500" i="1"/>
  <c r="R1377" i="1"/>
  <c r="R555" i="1"/>
  <c r="R173" i="1"/>
  <c r="R499" i="1"/>
  <c r="R1042" i="1"/>
  <c r="R335" i="1"/>
  <c r="R487" i="1"/>
  <c r="R651" i="1"/>
  <c r="R178" i="1"/>
  <c r="R297" i="1"/>
  <c r="R289" i="1"/>
  <c r="R145" i="1"/>
  <c r="R674" i="1"/>
  <c r="R622" i="1"/>
  <c r="R810" i="1"/>
  <c r="R164" i="1"/>
  <c r="R129" i="1"/>
  <c r="R197" i="1"/>
  <c r="R142" i="1"/>
  <c r="R254" i="1"/>
  <c r="R152" i="1"/>
  <c r="R1319" i="1"/>
  <c r="R698" i="1"/>
  <c r="R275" i="1"/>
  <c r="R301" i="1"/>
  <c r="R1136" i="1"/>
  <c r="R696" i="1"/>
  <c r="R1350" i="1"/>
  <c r="R475" i="1"/>
  <c r="R914" i="1"/>
  <c r="R1368" i="1"/>
  <c r="R1123" i="1"/>
  <c r="R729" i="1"/>
  <c r="R551" i="1"/>
  <c r="R237" i="1"/>
  <c r="R766" i="1"/>
  <c r="R198" i="1"/>
  <c r="R511" i="1"/>
  <c r="R680" i="1"/>
  <c r="R530" i="1"/>
  <c r="R133" i="1"/>
  <c r="R1234" i="1"/>
  <c r="R236" i="1"/>
  <c r="R258" i="1"/>
  <c r="R1052" i="1"/>
  <c r="R751" i="1"/>
  <c r="R391" i="1"/>
  <c r="R602" i="1"/>
  <c r="R747" i="1"/>
  <c r="R85" i="1"/>
  <c r="R1421" i="1"/>
  <c r="R256" i="1"/>
  <c r="R154" i="1"/>
  <c r="R189" i="1"/>
  <c r="R877" i="1"/>
  <c r="R171" i="1"/>
  <c r="R255" i="1"/>
  <c r="R382" i="1"/>
  <c r="R547" i="1"/>
  <c r="R365" i="1"/>
  <c r="R1419" i="1"/>
  <c r="R652" i="1"/>
  <c r="R246" i="1"/>
  <c r="R1089" i="1"/>
  <c r="R837" i="1"/>
  <c r="R1357" i="1"/>
  <c r="R135" i="1"/>
  <c r="R1465" i="1"/>
  <c r="R146" i="1"/>
  <c r="R251" i="1"/>
  <c r="R115" i="1"/>
  <c r="R1142" i="1"/>
  <c r="R157" i="1"/>
  <c r="R123" i="1"/>
  <c r="R208" i="1"/>
  <c r="R1461" i="1"/>
  <c r="R336" i="1"/>
  <c r="R1073" i="1"/>
  <c r="R927" i="1"/>
  <c r="R965" i="1"/>
  <c r="R1294" i="1"/>
  <c r="R180" i="1"/>
  <c r="R100" i="1"/>
  <c r="R470" i="1"/>
  <c r="R1099" i="1"/>
  <c r="R203" i="1"/>
  <c r="R228" i="1"/>
  <c r="R234" i="1"/>
  <c r="R194" i="1"/>
  <c r="R95" i="1"/>
  <c r="R118" i="1"/>
  <c r="R480" i="1"/>
  <c r="R1455" i="1"/>
  <c r="R113" i="1"/>
  <c r="R468" i="1"/>
  <c r="R948" i="1"/>
  <c r="R816" i="1"/>
  <c r="R302" i="1"/>
  <c r="R141" i="1"/>
  <c r="R158" i="1"/>
  <c r="R1414" i="1"/>
  <c r="R163" i="1"/>
  <c r="R114" i="1"/>
  <c r="R130" i="1"/>
  <c r="R176" i="1"/>
  <c r="R148" i="1"/>
  <c r="R313" i="1"/>
  <c r="R132" i="1"/>
  <c r="R96" i="1"/>
  <c r="R212" i="1"/>
  <c r="R540" i="1"/>
  <c r="R110" i="1"/>
  <c r="R122" i="1"/>
  <c r="R629" i="1"/>
  <c r="R377" i="1"/>
  <c r="R791" i="1"/>
  <c r="R89" i="1"/>
  <c r="R320" i="1"/>
  <c r="R147" i="1"/>
  <c r="R1404" i="1"/>
  <c r="R48" i="1"/>
  <c r="R526" i="1"/>
  <c r="R139" i="1"/>
  <c r="R172" i="1"/>
  <c r="R1138" i="1"/>
  <c r="R1365" i="1"/>
  <c r="R918" i="1"/>
  <c r="R418" i="1"/>
  <c r="R913" i="1"/>
  <c r="R518" i="1"/>
  <c r="R107" i="1"/>
  <c r="R169" i="1"/>
  <c r="R155" i="1"/>
  <c r="R1121" i="1"/>
  <c r="R1342" i="1"/>
  <c r="R405" i="1"/>
  <c r="R1431" i="1"/>
  <c r="R1379" i="1"/>
  <c r="R83" i="1"/>
  <c r="R456" i="1"/>
  <c r="R168" i="1"/>
  <c r="R91" i="1"/>
  <c r="R1002" i="1"/>
  <c r="R476" i="1"/>
  <c r="R120" i="1"/>
  <c r="R453" i="1"/>
  <c r="R1412" i="1"/>
  <c r="R887" i="1"/>
  <c r="R165" i="1"/>
  <c r="R119" i="1"/>
  <c r="R161" i="1"/>
  <c r="R232" i="1"/>
  <c r="R84" i="1"/>
  <c r="R1373" i="1"/>
  <c r="R87" i="1"/>
  <c r="R268" i="1"/>
  <c r="R124" i="1"/>
  <c r="R86" i="1"/>
  <c r="R593" i="1"/>
  <c r="R802" i="1"/>
  <c r="R177" i="1"/>
  <c r="R68" i="1"/>
  <c r="R79" i="1"/>
  <c r="R1150" i="1"/>
  <c r="R976" i="1"/>
  <c r="R610" i="1"/>
  <c r="R278" i="1"/>
  <c r="R486" i="1"/>
  <c r="R1464" i="1"/>
  <c r="R926" i="1"/>
  <c r="R1063" i="1"/>
  <c r="R276" i="1"/>
  <c r="R675" i="1"/>
  <c r="R1426" i="1"/>
  <c r="R1076" i="1"/>
  <c r="R923" i="1"/>
  <c r="R421" i="1"/>
  <c r="R92" i="1"/>
  <c r="R477" i="1"/>
  <c r="R101" i="1"/>
  <c r="R1436" i="1"/>
  <c r="R267" i="1"/>
  <c r="R277" i="1"/>
  <c r="R67" i="1"/>
  <c r="R99" i="1"/>
  <c r="R1064" i="1"/>
  <c r="R833" i="1"/>
  <c r="R69" i="1"/>
  <c r="R78" i="1"/>
  <c r="R1337" i="1"/>
  <c r="R759" i="1"/>
  <c r="R483" i="1"/>
  <c r="R88" i="1"/>
  <c r="R537" i="1"/>
  <c r="R1454" i="1"/>
  <c r="R109" i="1"/>
  <c r="R789" i="1"/>
  <c r="R128" i="1"/>
  <c r="R415" i="1"/>
  <c r="R331" i="1"/>
  <c r="R691" i="1"/>
  <c r="R143" i="1"/>
  <c r="R659" i="1"/>
  <c r="R1215" i="1"/>
  <c r="R364" i="1"/>
  <c r="R94" i="1"/>
  <c r="R466" i="1"/>
  <c r="R102" i="1"/>
  <c r="R47" i="1"/>
  <c r="R1263" i="1"/>
  <c r="R65" i="1"/>
  <c r="R800" i="1"/>
  <c r="R112" i="1"/>
  <c r="R863" i="1"/>
  <c r="R137" i="1"/>
  <c r="R222" i="1"/>
  <c r="R45" i="1"/>
  <c r="R384" i="1"/>
  <c r="R706" i="1"/>
  <c r="R581" i="1"/>
  <c r="R318" i="1"/>
  <c r="R144" i="1"/>
  <c r="R525" i="1"/>
  <c r="R753" i="1"/>
  <c r="R125" i="1"/>
  <c r="R66" i="1"/>
  <c r="R116" i="1"/>
  <c r="R271" i="1"/>
  <c r="R97" i="1"/>
  <c r="R64" i="1"/>
  <c r="R414" i="1"/>
  <c r="R1051" i="1"/>
  <c r="R1184" i="1"/>
  <c r="R385" i="1"/>
  <c r="R59" i="1"/>
  <c r="R39" i="1"/>
  <c r="R859" i="1"/>
  <c r="R1178" i="1"/>
  <c r="R1339" i="1"/>
  <c r="R54" i="1"/>
  <c r="R138" i="1"/>
  <c r="R220" i="1"/>
  <c r="R41" i="1"/>
  <c r="R354" i="1"/>
  <c r="R216" i="1"/>
  <c r="R984" i="1"/>
  <c r="R71" i="1"/>
  <c r="R601" i="1"/>
  <c r="R745" i="1"/>
  <c r="R743" i="1"/>
  <c r="R883" i="1"/>
  <c r="R294" i="1"/>
  <c r="R588" i="1"/>
  <c r="R186" i="1"/>
  <c r="R209" i="1"/>
  <c r="R1213" i="1"/>
  <c r="R545" i="1"/>
  <c r="R653" i="1"/>
  <c r="R131" i="1"/>
  <c r="R315" i="1"/>
  <c r="R396" i="1"/>
  <c r="R75" i="1"/>
  <c r="R328" i="1"/>
  <c r="R37" i="1"/>
  <c r="R1086" i="1"/>
  <c r="R62" i="1"/>
  <c r="R788" i="1"/>
  <c r="R56" i="1"/>
  <c r="R49" i="1"/>
  <c r="R193" i="1"/>
  <c r="R150" i="1"/>
  <c r="R81" i="1"/>
  <c r="R225" i="1"/>
  <c r="R238" i="1"/>
  <c r="R327" i="1"/>
  <c r="R136" i="1"/>
  <c r="R400" i="1"/>
  <c r="R70" i="1"/>
  <c r="R30" i="1"/>
  <c r="R1271" i="1"/>
  <c r="R1399" i="1"/>
  <c r="R103" i="1"/>
  <c r="R108" i="1"/>
  <c r="R74" i="1"/>
  <c r="R836" i="1"/>
  <c r="R55" i="1"/>
  <c r="R1432" i="1"/>
  <c r="R459" i="1"/>
  <c r="R426" i="1"/>
  <c r="R678" i="1"/>
  <c r="R248" i="1"/>
  <c r="R1013" i="1"/>
  <c r="R351" i="1"/>
  <c r="R104" i="1"/>
  <c r="R293" i="1"/>
  <c r="R647" i="1"/>
  <c r="R205" i="1"/>
  <c r="R80" i="1"/>
  <c r="R644" i="1"/>
  <c r="R580" i="1"/>
  <c r="R98" i="1"/>
  <c r="R32" i="1"/>
  <c r="R597" i="1"/>
  <c r="R423" i="1"/>
  <c r="R595" i="1"/>
  <c r="R58" i="1"/>
  <c r="R285" i="1"/>
  <c r="R34" i="1"/>
  <c r="R510" i="1"/>
  <c r="R121" i="1"/>
  <c r="R467" i="1"/>
  <c r="R21" i="1"/>
  <c r="R325" i="1"/>
  <c r="R314" i="1"/>
  <c r="R33" i="1"/>
  <c r="R311" i="1"/>
  <c r="R46" i="1"/>
  <c r="R531" i="1"/>
  <c r="R780" i="1"/>
  <c r="R61" i="1"/>
  <c r="R151" i="1"/>
  <c r="R57" i="1"/>
  <c r="R72" i="1"/>
  <c r="R53" i="1"/>
  <c r="R230" i="1"/>
  <c r="R160" i="1"/>
  <c r="R478" i="1"/>
  <c r="R36" i="1"/>
  <c r="R25" i="1"/>
  <c r="R387" i="1"/>
  <c r="R44" i="1"/>
  <c r="R29" i="1"/>
  <c r="R505" i="1"/>
  <c r="R1183" i="1"/>
  <c r="R892" i="1"/>
  <c r="R20" i="1"/>
  <c r="R231" i="1"/>
  <c r="R19" i="1"/>
  <c r="R28" i="1"/>
  <c r="R82" i="1"/>
  <c r="R259" i="1"/>
  <c r="R472" i="1"/>
  <c r="R773" i="1"/>
  <c r="R1230" i="1"/>
  <c r="R360" i="1"/>
  <c r="R35" i="1"/>
  <c r="R532" i="1"/>
  <c r="R22" i="1"/>
  <c r="R38" i="1"/>
  <c r="R174" i="1"/>
  <c r="R2" i="1"/>
  <c r="R140" i="1"/>
  <c r="R199" i="1"/>
  <c r="R952" i="1"/>
  <c r="R732" i="1"/>
  <c r="R18" i="1"/>
  <c r="R52" i="1"/>
  <c r="R871" i="1"/>
  <c r="R1164" i="1"/>
  <c r="R60" i="1"/>
  <c r="R127" i="1"/>
  <c r="R866" i="1"/>
  <c r="R51" i="1"/>
  <c r="R12" i="1"/>
  <c r="R4" i="1"/>
  <c r="R167" i="1"/>
  <c r="R73" i="1"/>
  <c r="R452" i="1"/>
  <c r="R40" i="1"/>
  <c r="R1438" i="1"/>
  <c r="R43" i="1"/>
  <c r="R126" i="1"/>
  <c r="R76" i="1"/>
  <c r="R16" i="1"/>
  <c r="R1328" i="1"/>
  <c r="R10" i="1"/>
  <c r="R93" i="1"/>
  <c r="R269" i="1"/>
  <c r="R1302" i="1"/>
  <c r="R23" i="1"/>
  <c r="R63" i="1"/>
  <c r="R372" i="1"/>
  <c r="R840" i="1"/>
  <c r="R191" i="1"/>
  <c r="R1458" i="1"/>
  <c r="R9" i="1"/>
  <c r="R11" i="1"/>
  <c r="R181" i="1"/>
  <c r="R27" i="1"/>
  <c r="R827" i="1"/>
  <c r="R17" i="1"/>
  <c r="R353" i="1"/>
  <c r="R190" i="1"/>
  <c r="R239" i="1"/>
  <c r="R8" i="1"/>
  <c r="R7" i="1"/>
  <c r="R792" i="1"/>
  <c r="R13" i="1"/>
  <c r="R31" i="1"/>
  <c r="R24" i="1"/>
  <c r="R111" i="1"/>
  <c r="R741" i="1"/>
  <c r="R90" i="1"/>
  <c r="R15" i="1"/>
  <c r="R6" i="1"/>
  <c r="R442" i="1"/>
  <c r="R1160" i="1"/>
  <c r="R77" i="1"/>
  <c r="R14" i="1"/>
  <c r="R1226" i="1"/>
  <c r="R42" i="1"/>
  <c r="R106" i="1"/>
  <c r="R26" i="1"/>
  <c r="R490" i="1"/>
  <c r="R5" i="1"/>
  <c r="R50" i="1"/>
  <c r="R638" i="1"/>
  <c r="R527" i="1"/>
  <c r="R993" i="1"/>
  <c r="R568" i="1"/>
  <c r="R722" i="1"/>
  <c r="F3" i="1"/>
  <c r="Q3" i="1" s="1"/>
  <c r="F1366" i="1"/>
  <c r="Q1366" i="1" s="1"/>
  <c r="F722" i="1"/>
  <c r="Q722" i="1" s="1"/>
  <c r="AB2" i="1"/>
  <c r="AB4" i="1" a="1"/>
  <c r="F1127" i="1"/>
  <c r="Q1127" i="1" s="1"/>
  <c r="F1268" i="1"/>
  <c r="Q1268" i="1" s="1"/>
  <c r="F1259" i="1"/>
  <c r="Q1259" i="1" s="1"/>
  <c r="F1291" i="1"/>
  <c r="Q1291" i="1" s="1"/>
  <c r="F1344" i="1"/>
  <c r="Q1344" i="1" s="1"/>
  <c r="F1149" i="1"/>
  <c r="Q1149" i="1" s="1"/>
  <c r="F1313" i="1"/>
  <c r="Q1313" i="1" s="1"/>
  <c r="F1260" i="1"/>
  <c r="Q1260" i="1" s="1"/>
  <c r="F1408" i="1"/>
  <c r="Q1408" i="1" s="1"/>
  <c r="F1331" i="1"/>
  <c r="Q1331" i="1" s="1"/>
  <c r="F1440" i="1"/>
  <c r="Q1440" i="1" s="1"/>
  <c r="F1261" i="1"/>
  <c r="Q1261" i="1" s="1"/>
  <c r="F1439" i="1"/>
  <c r="Q1439" i="1" s="1"/>
  <c r="F1243" i="1"/>
  <c r="Q1243" i="1" s="1"/>
  <c r="F1352" i="1"/>
  <c r="Q1352" i="1" s="1"/>
  <c r="F1304" i="1"/>
  <c r="Q1304" i="1" s="1"/>
  <c r="F1236" i="1"/>
  <c r="Q1236" i="1" s="1"/>
  <c r="F1190" i="1"/>
  <c r="Q1190" i="1" s="1"/>
  <c r="F1378" i="1"/>
  <c r="Q1378" i="1" s="1"/>
  <c r="F1232" i="1"/>
  <c r="Q1232" i="1" s="1"/>
  <c r="F1143" i="1"/>
  <c r="Q1143" i="1" s="1"/>
  <c r="F1202" i="1"/>
  <c r="Q1202" i="1" s="1"/>
  <c r="F1293" i="1"/>
  <c r="Q1293" i="1" s="1"/>
  <c r="F1244" i="1"/>
  <c r="Q1244" i="1" s="1"/>
  <c r="F1397" i="1"/>
  <c r="Q1397" i="1" s="1"/>
  <c r="F1179" i="1"/>
  <c r="Q1179" i="1" s="1"/>
  <c r="F1394" i="1"/>
  <c r="Q1394" i="1" s="1"/>
  <c r="F1288" i="1"/>
  <c r="Q1288" i="1" s="1"/>
  <c r="F1266" i="1"/>
  <c r="Q1266" i="1" s="1"/>
  <c r="F1450" i="1"/>
  <c r="Q1450" i="1" s="1"/>
  <c r="F1132" i="1"/>
  <c r="Q1132" i="1" s="1"/>
  <c r="F1287" i="1"/>
  <c r="Q1287" i="1" s="1"/>
  <c r="F1174" i="1"/>
  <c r="Q1174" i="1" s="1"/>
  <c r="F1165" i="1"/>
  <c r="Q1165" i="1" s="1"/>
  <c r="F1282" i="1"/>
  <c r="Q1282" i="1" s="1"/>
  <c r="F1411" i="1"/>
  <c r="Q1411" i="1" s="1"/>
  <c r="F1170" i="1"/>
  <c r="Q1170" i="1" s="1"/>
  <c r="F1289" i="1"/>
  <c r="Q1289" i="1" s="1"/>
  <c r="F1278" i="1"/>
  <c r="Q1278" i="1" s="1"/>
  <c r="F1451" i="1"/>
  <c r="Q1451" i="1" s="1"/>
  <c r="F1168" i="1"/>
  <c r="Q1168" i="1" s="1"/>
  <c r="F1114" i="1"/>
  <c r="Q1114" i="1" s="1"/>
  <c r="F1409" i="1"/>
  <c r="Q1409" i="1" s="1"/>
  <c r="F1103" i="1"/>
  <c r="Q1103" i="1" s="1"/>
  <c r="F1385" i="1"/>
  <c r="Q1385" i="1" s="1"/>
  <c r="F1448" i="1"/>
  <c r="Q1448" i="1" s="1"/>
  <c r="F1269" i="1"/>
  <c r="Q1269" i="1" s="1"/>
  <c r="F1180" i="1"/>
  <c r="Q1180" i="1" s="1"/>
  <c r="F1248" i="1"/>
  <c r="Q1248" i="1" s="1"/>
  <c r="F1133" i="1"/>
  <c r="Q1133" i="1" s="1"/>
  <c r="F1117" i="1"/>
  <c r="Q1117" i="1" s="1"/>
  <c r="F1262" i="1"/>
  <c r="Q1262" i="1" s="1"/>
  <c r="F1296" i="1"/>
  <c r="Q1296" i="1" s="1"/>
  <c r="F1107" i="1"/>
  <c r="Q1107" i="1" s="1"/>
  <c r="F1216" i="1"/>
  <c r="Q1216" i="1" s="1"/>
  <c r="F1410" i="1"/>
  <c r="Q1410" i="1" s="1"/>
  <c r="F1205" i="1"/>
  <c r="Q1205" i="1" s="1"/>
  <c r="F1240" i="1"/>
  <c r="Q1240" i="1" s="1"/>
  <c r="F1392" i="1"/>
  <c r="Q1392" i="1" s="1"/>
  <c r="F1191" i="1"/>
  <c r="Q1191" i="1" s="1"/>
  <c r="F1388" i="1"/>
  <c r="Q1388" i="1" s="1"/>
  <c r="F1189" i="1"/>
  <c r="Q1189" i="1" s="1"/>
  <c r="F1362" i="1"/>
  <c r="Q1362" i="1" s="1"/>
  <c r="F1322" i="1"/>
  <c r="Q1322" i="1" s="1"/>
  <c r="F1112" i="1"/>
  <c r="Q1112" i="1" s="1"/>
  <c r="F1204" i="1"/>
  <c r="Q1204" i="1" s="1"/>
  <c r="F1270" i="1"/>
  <c r="Q1270" i="1" s="1"/>
  <c r="F1403" i="1"/>
  <c r="Q1403" i="1" s="1"/>
  <c r="F1401" i="1"/>
  <c r="Q1401" i="1" s="1"/>
  <c r="F1324" i="1"/>
  <c r="Q1324" i="1" s="1"/>
  <c r="F1151" i="1"/>
  <c r="Q1151" i="1" s="1"/>
  <c r="F1437" i="1"/>
  <c r="Q1437" i="1" s="1"/>
  <c r="F1245" i="1"/>
  <c r="Q1245" i="1" s="1"/>
  <c r="F1217" i="1"/>
  <c r="Q1217" i="1" s="1"/>
  <c r="F1140" i="1"/>
  <c r="Q1140" i="1" s="1"/>
  <c r="F1250" i="1"/>
  <c r="Q1250" i="1" s="1"/>
  <c r="F1176" i="1"/>
  <c r="Q1176" i="1" s="1"/>
  <c r="F1433" i="1"/>
  <c r="Q1433" i="1" s="1"/>
  <c r="F1171" i="1"/>
  <c r="Q1171" i="1" s="1"/>
  <c r="F1087" i="1"/>
  <c r="Q1087" i="1" s="1"/>
  <c r="F1338" i="1"/>
  <c r="Q1338" i="1" s="1"/>
  <c r="F1359" i="1"/>
  <c r="Q1359" i="1" s="1"/>
  <c r="F1336" i="1"/>
  <c r="Q1336" i="1" s="1"/>
  <c r="F1317" i="1"/>
  <c r="Q1317" i="1" s="1"/>
  <c r="F1346" i="1"/>
  <c r="Q1346" i="1" s="1"/>
  <c r="F1228" i="1"/>
  <c r="Q1228" i="1" s="1"/>
  <c r="F1069" i="1"/>
  <c r="Q1069" i="1" s="1"/>
  <c r="F1303" i="1"/>
  <c r="Q1303" i="1" s="1"/>
  <c r="F1279" i="1"/>
  <c r="Q1279" i="1" s="1"/>
  <c r="F1332" i="1"/>
  <c r="Q1332" i="1" s="1"/>
  <c r="F1221" i="1"/>
  <c r="Q1221" i="1" s="1"/>
  <c r="F1208" i="1"/>
  <c r="Q1208" i="1" s="1"/>
  <c r="F1320" i="1"/>
  <c r="Q1320" i="1" s="1"/>
  <c r="F1273" i="1"/>
  <c r="Q1273" i="1" s="1"/>
  <c r="F1369" i="1"/>
  <c r="Q1369" i="1" s="1"/>
  <c r="F1111" i="1"/>
  <c r="Q1111" i="1" s="1"/>
  <c r="F1067" i="1"/>
  <c r="Q1067" i="1" s="1"/>
  <c r="F1371" i="1"/>
  <c r="Q1371" i="1" s="1"/>
  <c r="F1080" i="1"/>
  <c r="Q1080" i="1" s="1"/>
  <c r="F1323" i="1"/>
  <c r="Q1323" i="1" s="1"/>
  <c r="F1238" i="1"/>
  <c r="Q1238" i="1" s="1"/>
  <c r="F1367" i="1"/>
  <c r="Q1367" i="1" s="1"/>
  <c r="F1413" i="1"/>
  <c r="Q1413" i="1" s="1"/>
  <c r="F1441" i="1"/>
  <c r="Q1441" i="1" s="1"/>
  <c r="F1314" i="1"/>
  <c r="Q1314" i="1" s="1"/>
  <c r="F1396" i="1"/>
  <c r="Q1396" i="1" s="1"/>
  <c r="F1085" i="1"/>
  <c r="Q1085" i="1" s="1"/>
  <c r="F1058" i="1"/>
  <c r="Q1058" i="1" s="1"/>
  <c r="F1284" i="1"/>
  <c r="Q1284" i="1" s="1"/>
  <c r="F1157" i="1"/>
  <c r="Q1157" i="1" s="1"/>
  <c r="F1406" i="1"/>
  <c r="Q1406" i="1" s="1"/>
  <c r="F1405" i="1"/>
  <c r="Q1405" i="1" s="1"/>
  <c r="F1206" i="1"/>
  <c r="Q1206" i="1" s="1"/>
  <c r="F1113" i="1"/>
  <c r="Q1113" i="1" s="1"/>
  <c r="F1351" i="1"/>
  <c r="Q1351" i="1" s="1"/>
  <c r="F1139" i="1"/>
  <c r="Q1139" i="1" s="1"/>
  <c r="F1225" i="1"/>
  <c r="Q1225" i="1" s="1"/>
  <c r="F1147" i="1"/>
  <c r="Q1147" i="1" s="1"/>
  <c r="F1134" i="1"/>
  <c r="Q1134" i="1" s="1"/>
  <c r="F1057" i="1"/>
  <c r="Q1057" i="1" s="1"/>
  <c r="F1197" i="1"/>
  <c r="Q1197" i="1" s="1"/>
  <c r="F1330" i="1"/>
  <c r="Q1330" i="1" s="1"/>
  <c r="F1045" i="1"/>
  <c r="Q1045" i="1" s="1"/>
  <c r="F1218" i="1"/>
  <c r="Q1218" i="1" s="1"/>
  <c r="F1068" i="1"/>
  <c r="Q1068" i="1" s="1"/>
  <c r="F1343" i="1"/>
  <c r="Q1343" i="1" s="1"/>
  <c r="F1452" i="1"/>
  <c r="Q1452" i="1" s="1"/>
  <c r="F1227" i="1"/>
  <c r="Q1227" i="1" s="1"/>
  <c r="F1390" i="1"/>
  <c r="Q1390" i="1" s="1"/>
  <c r="F1340" i="1"/>
  <c r="Q1340" i="1" s="1"/>
  <c r="F1155" i="1"/>
  <c r="Q1155" i="1" s="1"/>
  <c r="F1027" i="1"/>
  <c r="Q1027" i="1" s="1"/>
  <c r="F1295" i="1"/>
  <c r="Q1295" i="1" s="1"/>
  <c r="F1233" i="1"/>
  <c r="Q1233" i="1" s="1"/>
  <c r="F1055" i="1"/>
  <c r="Q1055" i="1" s="1"/>
  <c r="F1383" i="1"/>
  <c r="Q1383" i="1" s="1"/>
  <c r="F1333" i="1"/>
  <c r="Q1333" i="1" s="1"/>
  <c r="F1380" i="1"/>
  <c r="Q1380" i="1" s="1"/>
  <c r="F1135" i="1"/>
  <c r="Q1135" i="1" s="1"/>
  <c r="F1011" i="1"/>
  <c r="Q1011" i="1" s="1"/>
  <c r="F1023" i="1"/>
  <c r="Q1023" i="1" s="1"/>
  <c r="F1046" i="1"/>
  <c r="Q1046" i="1" s="1"/>
  <c r="F1161" i="1"/>
  <c r="Q1161" i="1" s="1"/>
  <c r="F1044" i="1"/>
  <c r="Q1044" i="1" s="1"/>
  <c r="F1449" i="1"/>
  <c r="Q1449" i="1" s="1"/>
  <c r="F1391" i="1"/>
  <c r="Q1391" i="1" s="1"/>
  <c r="F1341" i="1"/>
  <c r="Q1341" i="1" s="1"/>
  <c r="F1267" i="1"/>
  <c r="Q1267" i="1" s="1"/>
  <c r="F1312" i="1"/>
  <c r="Q1312" i="1" s="1"/>
  <c r="F1101" i="1"/>
  <c r="Q1101" i="1" s="1"/>
  <c r="F1445" i="1"/>
  <c r="Q1445" i="1" s="1"/>
  <c r="F1207" i="1"/>
  <c r="Q1207" i="1" s="1"/>
  <c r="F1363" i="1"/>
  <c r="Q1363" i="1" s="1"/>
  <c r="F1091" i="1"/>
  <c r="Q1091" i="1" s="1"/>
  <c r="F1030" i="1"/>
  <c r="Q1030" i="1" s="1"/>
  <c r="F995" i="1"/>
  <c r="Q995" i="1" s="1"/>
  <c r="F1358" i="1"/>
  <c r="Q1358" i="1" s="1"/>
  <c r="F1038" i="1"/>
  <c r="Q1038" i="1" s="1"/>
  <c r="F1301" i="1"/>
  <c r="Q1301" i="1" s="1"/>
  <c r="F1083" i="1"/>
  <c r="Q1083" i="1" s="1"/>
  <c r="F1081" i="1"/>
  <c r="Q1081" i="1" s="1"/>
  <c r="F980" i="1"/>
  <c r="Q980" i="1" s="1"/>
  <c r="F1253" i="1"/>
  <c r="Q1253" i="1" s="1"/>
  <c r="F1355" i="1"/>
  <c r="Q1355" i="1" s="1"/>
  <c r="F1292" i="1"/>
  <c r="Q1292" i="1" s="1"/>
  <c r="F1049" i="1"/>
  <c r="Q1049" i="1" s="1"/>
  <c r="F1195" i="1"/>
  <c r="Q1195" i="1" s="1"/>
  <c r="F1065" i="1"/>
  <c r="Q1065" i="1" s="1"/>
  <c r="F1280" i="1"/>
  <c r="Q1280" i="1" s="1"/>
  <c r="F1071" i="1"/>
  <c r="Q1071" i="1" s="1"/>
  <c r="F1272" i="1"/>
  <c r="Q1272" i="1" s="1"/>
  <c r="F1347" i="1"/>
  <c r="Q1347" i="1" s="1"/>
  <c r="F1124" i="1"/>
  <c r="Q1124" i="1" s="1"/>
  <c r="F1000" i="1"/>
  <c r="Q1000" i="1" s="1"/>
  <c r="F1345" i="1"/>
  <c r="Q1345" i="1" s="1"/>
  <c r="F967" i="1"/>
  <c r="Q967" i="1" s="1"/>
  <c r="F985" i="1"/>
  <c r="Q985" i="1" s="1"/>
  <c r="F1128" i="1"/>
  <c r="Q1128" i="1" s="1"/>
  <c r="F1239" i="1"/>
  <c r="Q1239" i="1" s="1"/>
  <c r="F990" i="1"/>
  <c r="Q990" i="1" s="1"/>
  <c r="F999" i="1"/>
  <c r="Q999" i="1" s="1"/>
  <c r="F1428" i="1"/>
  <c r="Q1428" i="1" s="1"/>
  <c r="F1235" i="1"/>
  <c r="Q1235" i="1" s="1"/>
  <c r="F997" i="1"/>
  <c r="Q997" i="1" s="1"/>
  <c r="F1315" i="1"/>
  <c r="Q1315" i="1" s="1"/>
  <c r="F988" i="1"/>
  <c r="Q988" i="1" s="1"/>
  <c r="F1417" i="1"/>
  <c r="Q1417" i="1" s="1"/>
  <c r="F1462" i="1"/>
  <c r="Q1462" i="1" s="1"/>
  <c r="F968" i="1"/>
  <c r="Q968" i="1" s="1"/>
  <c r="F1407" i="1"/>
  <c r="Q1407" i="1" s="1"/>
  <c r="F1222" i="1"/>
  <c r="Q1222" i="1" s="1"/>
  <c r="F1247" i="1"/>
  <c r="Q1247" i="1" s="1"/>
  <c r="F1037" i="1"/>
  <c r="Q1037" i="1" s="1"/>
  <c r="F1024" i="1"/>
  <c r="Q1024" i="1" s="1"/>
  <c r="F1163" i="1"/>
  <c r="Q1163" i="1" s="1"/>
  <c r="F989" i="1"/>
  <c r="Q989" i="1" s="1"/>
  <c r="F1130" i="1"/>
  <c r="Q1130" i="1" s="1"/>
  <c r="F1446" i="1"/>
  <c r="Q1446" i="1" s="1"/>
  <c r="F1172" i="1"/>
  <c r="Q1172" i="1" s="1"/>
  <c r="F1144" i="1"/>
  <c r="Q1144" i="1" s="1"/>
  <c r="F1264" i="1"/>
  <c r="Q1264" i="1" s="1"/>
  <c r="F1387" i="1"/>
  <c r="Q1387" i="1" s="1"/>
  <c r="F1364" i="1"/>
  <c r="Q1364" i="1" s="1"/>
  <c r="F1003" i="1"/>
  <c r="Q1003" i="1" s="1"/>
  <c r="F1257" i="1"/>
  <c r="Q1257" i="1" s="1"/>
  <c r="F1153" i="1"/>
  <c r="Q1153" i="1" s="1"/>
  <c r="F1092" i="1"/>
  <c r="Q1092" i="1" s="1"/>
  <c r="F943" i="1"/>
  <c r="Q943" i="1" s="1"/>
  <c r="F1125" i="1"/>
  <c r="Q1125" i="1" s="1"/>
  <c r="F1198" i="1"/>
  <c r="Q1198" i="1" s="1"/>
  <c r="F957" i="1"/>
  <c r="Q957" i="1" s="1"/>
  <c r="F1196" i="1"/>
  <c r="Q1196" i="1" s="1"/>
  <c r="F945" i="1"/>
  <c r="Q945" i="1" s="1"/>
  <c r="F1335" i="1"/>
  <c r="Q1335" i="1" s="1"/>
  <c r="F1047" i="1"/>
  <c r="Q1047" i="1" s="1"/>
  <c r="F1088" i="1"/>
  <c r="Q1088" i="1" s="1"/>
  <c r="F956" i="1"/>
  <c r="Q956" i="1" s="1"/>
  <c r="F936" i="1"/>
  <c r="Q936" i="1" s="1"/>
  <c r="F1192" i="1"/>
  <c r="Q1192" i="1" s="1"/>
  <c r="F1300" i="1"/>
  <c r="Q1300" i="1" s="1"/>
  <c r="F1131" i="1"/>
  <c r="Q1131" i="1" s="1"/>
  <c r="F986" i="1"/>
  <c r="Q986" i="1" s="1"/>
  <c r="F1084" i="1"/>
  <c r="Q1084" i="1" s="1"/>
  <c r="F1078" i="1"/>
  <c r="Q1078" i="1" s="1"/>
  <c r="F1459" i="1"/>
  <c r="Q1459" i="1" s="1"/>
  <c r="F941" i="1"/>
  <c r="Q941" i="1" s="1"/>
  <c r="F1018" i="1"/>
  <c r="Q1018" i="1" s="1"/>
  <c r="F1393" i="1"/>
  <c r="Q1393" i="1" s="1"/>
  <c r="F1200" i="1"/>
  <c r="Q1200" i="1" s="1"/>
  <c r="F1209" i="1"/>
  <c r="Q1209" i="1" s="1"/>
  <c r="F1177" i="1"/>
  <c r="Q1177" i="1" s="1"/>
  <c r="F978" i="1"/>
  <c r="Q978" i="1" s="1"/>
  <c r="F1456" i="1"/>
  <c r="Q1456" i="1" s="1"/>
  <c r="F1285" i="1"/>
  <c r="Q1285" i="1" s="1"/>
  <c r="F1334" i="1"/>
  <c r="Q1334" i="1" s="1"/>
  <c r="F1115" i="1"/>
  <c r="Q1115" i="1" s="1"/>
  <c r="F1281" i="1"/>
  <c r="Q1281" i="1" s="1"/>
  <c r="F1031" i="1"/>
  <c r="Q1031" i="1" s="1"/>
  <c r="F1210" i="1"/>
  <c r="Q1210" i="1" s="1"/>
  <c r="F1277" i="1"/>
  <c r="Q1277" i="1" s="1"/>
  <c r="F1048" i="1"/>
  <c r="Q1048" i="1" s="1"/>
  <c r="F1220" i="1"/>
  <c r="Q1220" i="1" s="1"/>
  <c r="F1166" i="1"/>
  <c r="Q1166" i="1" s="1"/>
  <c r="F935" i="1"/>
  <c r="Q935" i="1" s="1"/>
  <c r="F1418" i="1"/>
  <c r="Q1418" i="1" s="1"/>
  <c r="F971" i="1"/>
  <c r="Q971" i="1" s="1"/>
  <c r="F919" i="1"/>
  <c r="Q919" i="1" s="1"/>
  <c r="F1212" i="1"/>
  <c r="Q1212" i="1" s="1"/>
  <c r="F1370" i="1"/>
  <c r="Q1370" i="1" s="1"/>
  <c r="F1156" i="1"/>
  <c r="Q1156" i="1" s="1"/>
  <c r="F1017" i="1"/>
  <c r="Q1017" i="1" s="1"/>
  <c r="F933" i="1"/>
  <c r="Q933" i="1" s="1"/>
  <c r="F1415" i="1"/>
  <c r="Q1415" i="1" s="1"/>
  <c r="F1305" i="1"/>
  <c r="Q1305" i="1" s="1"/>
  <c r="F1152" i="1"/>
  <c r="Q1152" i="1" s="1"/>
  <c r="F1148" i="1"/>
  <c r="Q1148" i="1" s="1"/>
  <c r="F907" i="1"/>
  <c r="Q907" i="1" s="1"/>
  <c r="F1146" i="1"/>
  <c r="Q1146" i="1" s="1"/>
  <c r="F1175" i="1"/>
  <c r="Q1175" i="1" s="1"/>
  <c r="F959" i="1"/>
  <c r="Q959" i="1" s="1"/>
  <c r="F899" i="1"/>
  <c r="Q899" i="1" s="1"/>
  <c r="F1329" i="1"/>
  <c r="Q1329" i="1" s="1"/>
  <c r="F1014" i="1"/>
  <c r="Q1014" i="1" s="1"/>
  <c r="F1025" i="1"/>
  <c r="Q1025" i="1" s="1"/>
  <c r="F1100" i="1"/>
  <c r="Q1100" i="1" s="1"/>
  <c r="F1020" i="1"/>
  <c r="Q1020" i="1" s="1"/>
  <c r="F1053" i="1"/>
  <c r="Q1053" i="1" s="1"/>
  <c r="F1201" i="1"/>
  <c r="Q1201" i="1" s="1"/>
  <c r="F1193" i="1"/>
  <c r="Q1193" i="1" s="1"/>
  <c r="F874" i="1"/>
  <c r="Q874" i="1" s="1"/>
  <c r="F902" i="1"/>
  <c r="Q902" i="1" s="1"/>
  <c r="F903" i="1"/>
  <c r="Q903" i="1" s="1"/>
  <c r="F1246" i="1"/>
  <c r="Q1246" i="1" s="1"/>
  <c r="F1308" i="1"/>
  <c r="Q1308" i="1" s="1"/>
  <c r="F934" i="1"/>
  <c r="Q934" i="1" s="1"/>
  <c r="F1036" i="1"/>
  <c r="Q1036" i="1" s="1"/>
  <c r="F1118" i="1"/>
  <c r="Q1118" i="1" s="1"/>
  <c r="F1034" i="1"/>
  <c r="Q1034" i="1" s="1"/>
  <c r="F1254" i="1"/>
  <c r="Q1254" i="1" s="1"/>
  <c r="F1006" i="1"/>
  <c r="Q1006" i="1" s="1"/>
  <c r="F1321" i="1"/>
  <c r="Q1321" i="1" s="1"/>
  <c r="F1021" i="1"/>
  <c r="Q1021" i="1" s="1"/>
  <c r="F896" i="1"/>
  <c r="Q896" i="1" s="1"/>
  <c r="F992" i="1"/>
  <c r="Q992" i="1" s="1"/>
  <c r="F1054" i="1"/>
  <c r="Q1054" i="1" s="1"/>
  <c r="F864" i="1"/>
  <c r="Q864" i="1" s="1"/>
  <c r="F1453" i="1"/>
  <c r="Q1453" i="1" s="1"/>
  <c r="F930" i="1"/>
  <c r="Q930" i="1" s="1"/>
  <c r="F1430" i="1"/>
  <c r="Q1430" i="1" s="1"/>
  <c r="F1145" i="1"/>
  <c r="Q1145" i="1" s="1"/>
  <c r="F1422" i="1"/>
  <c r="Q1422" i="1" s="1"/>
  <c r="F1167" i="1"/>
  <c r="Q1167" i="1" s="1"/>
  <c r="F1104" i="1"/>
  <c r="Q1104" i="1" s="1"/>
  <c r="F991" i="1"/>
  <c r="Q991" i="1" s="1"/>
  <c r="F1162" i="1"/>
  <c r="Q1162" i="1" s="1"/>
  <c r="F975" i="1"/>
  <c r="Q975" i="1" s="1"/>
  <c r="F932" i="1"/>
  <c r="Q932" i="1" s="1"/>
  <c r="F921" i="1"/>
  <c r="Q921" i="1" s="1"/>
  <c r="F1194" i="1"/>
  <c r="Q1194" i="1" s="1"/>
  <c r="F972" i="1"/>
  <c r="Q972" i="1" s="1"/>
  <c r="F1004" i="1"/>
  <c r="Q1004" i="1" s="1"/>
  <c r="F979" i="1"/>
  <c r="Q979" i="1" s="1"/>
  <c r="F1318" i="1"/>
  <c r="Q1318" i="1" s="1"/>
  <c r="F1059" i="1"/>
  <c r="Q1059" i="1" s="1"/>
  <c r="F853" i="1"/>
  <c r="Q853" i="1" s="1"/>
  <c r="F879" i="1"/>
  <c r="Q879" i="1" s="1"/>
  <c r="F1181" i="1"/>
  <c r="Q1181" i="1" s="1"/>
  <c r="F949" i="1"/>
  <c r="Q949" i="1" s="1"/>
  <c r="F1466" i="1"/>
  <c r="Q1466" i="1" s="1"/>
  <c r="F1050" i="1"/>
  <c r="Q1050" i="1" s="1"/>
  <c r="F900" i="1"/>
  <c r="Q900" i="1" s="1"/>
  <c r="F1187" i="1"/>
  <c r="Q1187" i="1" s="1"/>
  <c r="F1022" i="1"/>
  <c r="Q1022" i="1" s="1"/>
  <c r="F1079" i="1"/>
  <c r="Q1079" i="1" s="1"/>
  <c r="F1019" i="1"/>
  <c r="Q1019" i="1" s="1"/>
  <c r="F905" i="1"/>
  <c r="Q905" i="1" s="1"/>
  <c r="F970" i="1"/>
  <c r="Q970" i="1" s="1"/>
  <c r="F1074" i="1"/>
  <c r="Q1074" i="1" s="1"/>
  <c r="F920" i="1"/>
  <c r="Q920" i="1" s="1"/>
  <c r="F1072" i="1"/>
  <c r="Q1072" i="1" s="1"/>
  <c r="F1016" i="1"/>
  <c r="Q1016" i="1" s="1"/>
  <c r="F1015" i="1"/>
  <c r="Q1015" i="1" s="1"/>
  <c r="F1416" i="1"/>
  <c r="Q1416" i="1" s="1"/>
  <c r="F1007" i="1"/>
  <c r="Q1007" i="1" s="1"/>
  <c r="F844" i="1"/>
  <c r="Q844" i="1" s="1"/>
  <c r="F1120" i="1"/>
  <c r="Q1120" i="1" s="1"/>
  <c r="F961" i="1"/>
  <c r="Q961" i="1" s="1"/>
  <c r="F875" i="1"/>
  <c r="Q875" i="1" s="1"/>
  <c r="F909" i="1"/>
  <c r="Q909" i="1" s="1"/>
  <c r="F1255" i="1"/>
  <c r="Q1255" i="1" s="1"/>
  <c r="F1062" i="1"/>
  <c r="Q1062" i="1" s="1"/>
  <c r="F938" i="1"/>
  <c r="Q938" i="1" s="1"/>
  <c r="F955" i="1"/>
  <c r="Q955" i="1" s="1"/>
  <c r="F954" i="1"/>
  <c r="Q954" i="1" s="1"/>
  <c r="F960" i="1"/>
  <c r="Q960" i="1" s="1"/>
  <c r="F1427" i="1"/>
  <c r="Q1427" i="1" s="1"/>
  <c r="F1043" i="1"/>
  <c r="Q1043" i="1" s="1"/>
  <c r="F1039" i="1"/>
  <c r="Q1039" i="1" s="1"/>
  <c r="F1424" i="1"/>
  <c r="Q1424" i="1" s="1"/>
  <c r="F1423" i="1"/>
  <c r="Q1423" i="1" s="1"/>
  <c r="F1349" i="1"/>
  <c r="Q1349" i="1" s="1"/>
  <c r="F937" i="1"/>
  <c r="Q937" i="1" s="1"/>
  <c r="F856" i="1"/>
  <c r="Q856" i="1" s="1"/>
  <c r="F880" i="1"/>
  <c r="Q880" i="1" s="1"/>
  <c r="F1374" i="1"/>
  <c r="Q1374" i="1" s="1"/>
  <c r="F805" i="1"/>
  <c r="Q805" i="1" s="1"/>
  <c r="F1372" i="1"/>
  <c r="Q1372" i="1" s="1"/>
  <c r="F793" i="1"/>
  <c r="Q793" i="1" s="1"/>
  <c r="F1095" i="1"/>
  <c r="Q1095" i="1" s="1"/>
  <c r="F1093" i="1"/>
  <c r="Q1093" i="1" s="1"/>
  <c r="F798" i="1"/>
  <c r="Q798" i="1" s="1"/>
  <c r="F795" i="1"/>
  <c r="Q795" i="1" s="1"/>
  <c r="F869" i="1"/>
  <c r="Q869" i="1" s="1"/>
  <c r="F815" i="1"/>
  <c r="Q815" i="1" s="1"/>
  <c r="F1090" i="1"/>
  <c r="Q1090" i="1" s="1"/>
  <c r="F822" i="1"/>
  <c r="Q822" i="1" s="1"/>
  <c r="F878" i="1"/>
  <c r="Q878" i="1" s="1"/>
  <c r="F860" i="1"/>
  <c r="Q860" i="1" s="1"/>
  <c r="F911" i="1"/>
  <c r="Q911" i="1" s="1"/>
  <c r="F1106" i="1"/>
  <c r="Q1106" i="1" s="1"/>
  <c r="F830" i="1"/>
  <c r="Q830" i="1" s="1"/>
  <c r="F898" i="1"/>
  <c r="Q898" i="1" s="1"/>
  <c r="F944" i="1"/>
  <c r="Q944" i="1" s="1"/>
  <c r="F881" i="1"/>
  <c r="Q881" i="1" s="1"/>
  <c r="F873" i="1"/>
  <c r="Q873" i="1" s="1"/>
  <c r="F893" i="1"/>
  <c r="Q893" i="1" s="1"/>
  <c r="F1137" i="1"/>
  <c r="Q1137" i="1" s="1"/>
  <c r="F756" i="1"/>
  <c r="Q756" i="1" s="1"/>
  <c r="F1402" i="1"/>
  <c r="Q1402" i="1" s="1"/>
  <c r="F888" i="1"/>
  <c r="Q888" i="1" s="1"/>
  <c r="F761" i="1"/>
  <c r="Q761" i="1" s="1"/>
  <c r="F826" i="1"/>
  <c r="Q826" i="1" s="1"/>
  <c r="F1126" i="1"/>
  <c r="Q1126" i="1" s="1"/>
  <c r="F1012" i="1"/>
  <c r="Q1012" i="1" s="1"/>
  <c r="F910" i="1"/>
  <c r="Q910" i="1" s="1"/>
  <c r="F843" i="1"/>
  <c r="Q843" i="1" s="1"/>
  <c r="F908" i="1"/>
  <c r="Q908" i="1" s="1"/>
  <c r="F876" i="1"/>
  <c r="Q876" i="1" s="1"/>
  <c r="F750" i="1"/>
  <c r="Q750" i="1" s="1"/>
  <c r="F746" i="1"/>
  <c r="Q746" i="1" s="1"/>
  <c r="F806" i="1"/>
  <c r="Q806" i="1" s="1"/>
  <c r="F1275" i="1"/>
  <c r="Q1275" i="1" s="1"/>
  <c r="F897" i="1"/>
  <c r="Q897" i="1" s="1"/>
  <c r="F834" i="1"/>
  <c r="Q834" i="1" s="1"/>
  <c r="F895" i="1"/>
  <c r="Q895" i="1" s="1"/>
  <c r="F767" i="1"/>
  <c r="Q767" i="1" s="1"/>
  <c r="F1108" i="1"/>
  <c r="Q1108" i="1" s="1"/>
  <c r="F891" i="1"/>
  <c r="Q891" i="1" s="1"/>
  <c r="F890" i="1"/>
  <c r="Q890" i="1" s="1"/>
  <c r="F1029" i="1"/>
  <c r="Q1029" i="1" s="1"/>
  <c r="F820" i="1"/>
  <c r="Q820" i="1" s="1"/>
  <c r="F981" i="1"/>
  <c r="Q981" i="1" s="1"/>
  <c r="F925" i="1"/>
  <c r="Q925" i="1" s="1"/>
  <c r="F1102" i="1"/>
  <c r="Q1102" i="1" s="1"/>
  <c r="F762" i="1"/>
  <c r="Q762" i="1" s="1"/>
  <c r="F1251" i="1"/>
  <c r="Q1251" i="1" s="1"/>
  <c r="F796" i="1"/>
  <c r="Q796" i="1" s="1"/>
  <c r="F1075" i="1"/>
  <c r="Q1075" i="1" s="1"/>
  <c r="F790" i="1"/>
  <c r="Q790" i="1" s="1"/>
  <c r="F1094" i="1"/>
  <c r="Q1094" i="1" s="1"/>
  <c r="F803" i="1"/>
  <c r="Q803" i="1" s="1"/>
  <c r="F723" i="1"/>
  <c r="Q723" i="1" s="1"/>
  <c r="F1185" i="1"/>
  <c r="Q1185" i="1" s="1"/>
  <c r="F1026" i="1"/>
  <c r="Q1026" i="1" s="1"/>
  <c r="F717" i="1"/>
  <c r="Q717" i="1" s="1"/>
  <c r="F977" i="1"/>
  <c r="Q977" i="1" s="1"/>
  <c r="F733" i="1"/>
  <c r="Q733" i="1" s="1"/>
  <c r="F1035" i="1"/>
  <c r="Q1035" i="1" s="1"/>
  <c r="F817" i="1"/>
  <c r="Q817" i="1" s="1"/>
  <c r="F858" i="1"/>
  <c r="Q858" i="1" s="1"/>
  <c r="F708" i="1"/>
  <c r="Q708" i="1" s="1"/>
  <c r="F760" i="1"/>
  <c r="Q760" i="1" s="1"/>
  <c r="F1309" i="1"/>
  <c r="Q1309" i="1" s="1"/>
  <c r="F1306" i="1"/>
  <c r="Q1306" i="1" s="1"/>
  <c r="F821" i="1"/>
  <c r="Q821" i="1" s="1"/>
  <c r="F814" i="1"/>
  <c r="Q814" i="1" s="1"/>
  <c r="F713" i="1"/>
  <c r="Q713" i="1" s="1"/>
  <c r="F969" i="1"/>
  <c r="Q969" i="1" s="1"/>
  <c r="F845" i="1"/>
  <c r="Q845" i="1" s="1"/>
  <c r="F884" i="1"/>
  <c r="Q884" i="1" s="1"/>
  <c r="F842" i="1"/>
  <c r="Q842" i="1" s="1"/>
  <c r="F1348" i="1"/>
  <c r="Q1348" i="1" s="1"/>
  <c r="F757" i="1"/>
  <c r="Q757" i="1" s="1"/>
  <c r="F719" i="1"/>
  <c r="Q719" i="1" s="1"/>
  <c r="F739" i="1"/>
  <c r="Q739" i="1" s="1"/>
  <c r="F777" i="1"/>
  <c r="Q777" i="1" s="1"/>
  <c r="F851" i="1"/>
  <c r="Q851" i="1" s="1"/>
  <c r="F906" i="1"/>
  <c r="Q906" i="1" s="1"/>
  <c r="F683" i="1"/>
  <c r="Q683" i="1" s="1"/>
  <c r="F1169" i="1"/>
  <c r="Q1169" i="1" s="1"/>
  <c r="F1028" i="1"/>
  <c r="Q1028" i="1" s="1"/>
  <c r="F772" i="1"/>
  <c r="Q772" i="1" s="1"/>
  <c r="F768" i="1"/>
  <c r="Q768" i="1" s="1"/>
  <c r="F867" i="1"/>
  <c r="Q867" i="1" s="1"/>
  <c r="F1283" i="1"/>
  <c r="Q1283" i="1" s="1"/>
  <c r="F725" i="1"/>
  <c r="Q725" i="1" s="1"/>
  <c r="F1425" i="1"/>
  <c r="Q1425" i="1" s="1"/>
  <c r="F690" i="1"/>
  <c r="Q690" i="1" s="1"/>
  <c r="F714" i="1"/>
  <c r="Q714" i="1" s="1"/>
  <c r="F727" i="1"/>
  <c r="Q727" i="1" s="1"/>
  <c r="F946" i="1"/>
  <c r="Q946" i="1" s="1"/>
  <c r="F666" i="1"/>
  <c r="Q666" i="1" s="1"/>
  <c r="F704" i="1"/>
  <c r="Q704" i="1" s="1"/>
  <c r="F748" i="1"/>
  <c r="Q748" i="1" s="1"/>
  <c r="F660" i="1"/>
  <c r="Q660" i="1" s="1"/>
  <c r="F752" i="1"/>
  <c r="Q752" i="1" s="1"/>
  <c r="F701" i="1"/>
  <c r="Q701" i="1" s="1"/>
  <c r="F819" i="1"/>
  <c r="Q819" i="1" s="1"/>
  <c r="F655" i="1"/>
  <c r="Q655" i="1" s="1"/>
  <c r="F687" i="1"/>
  <c r="Q687" i="1" s="1"/>
  <c r="F778" i="1"/>
  <c r="Q778" i="1" s="1"/>
  <c r="F982" i="1"/>
  <c r="Q982" i="1" s="1"/>
  <c r="F702" i="1"/>
  <c r="Q702" i="1" s="1"/>
  <c r="F740" i="1"/>
  <c r="Q740" i="1" s="1"/>
  <c r="F718" i="1"/>
  <c r="Q718" i="1" s="1"/>
  <c r="F797" i="1"/>
  <c r="Q797" i="1" s="1"/>
  <c r="F649" i="1"/>
  <c r="Q649" i="1" s="1"/>
  <c r="F808" i="1"/>
  <c r="Q808" i="1" s="1"/>
  <c r="F966" i="1"/>
  <c r="Q966" i="1" s="1"/>
  <c r="F929" i="1"/>
  <c r="Q929" i="1" s="1"/>
  <c r="F681" i="1"/>
  <c r="Q681" i="1" s="1"/>
  <c r="F973" i="1"/>
  <c r="Q973" i="1" s="1"/>
  <c r="F730" i="1"/>
  <c r="Q730" i="1" s="1"/>
  <c r="F1141" i="1"/>
  <c r="Q1141" i="1" s="1"/>
  <c r="F635" i="1"/>
  <c r="Q635" i="1" s="1"/>
  <c r="F639" i="1"/>
  <c r="Q639" i="1" s="1"/>
  <c r="F643" i="1"/>
  <c r="Q643" i="1" s="1"/>
  <c r="F846" i="1"/>
  <c r="Q846" i="1" s="1"/>
  <c r="F849" i="1"/>
  <c r="Q849" i="1" s="1"/>
  <c r="F779" i="1"/>
  <c r="Q779" i="1" s="1"/>
  <c r="F1299" i="1"/>
  <c r="Q1299" i="1" s="1"/>
  <c r="F915" i="1"/>
  <c r="Q915" i="1" s="1"/>
  <c r="F882" i="1"/>
  <c r="Q882" i="1" s="1"/>
  <c r="F865" i="1"/>
  <c r="Q865" i="1" s="1"/>
  <c r="F614" i="1"/>
  <c r="Q614" i="1" s="1"/>
  <c r="F576" i="1"/>
  <c r="Q576" i="1" s="1"/>
  <c r="F1242" i="1"/>
  <c r="Q1242" i="1" s="1"/>
  <c r="F962" i="1"/>
  <c r="Q962" i="1" s="1"/>
  <c r="F669" i="1"/>
  <c r="Q669" i="1" s="1"/>
  <c r="F958" i="1"/>
  <c r="Q958" i="1" s="1"/>
  <c r="F1116" i="1"/>
  <c r="Q1116" i="1" s="1"/>
  <c r="F786" i="1"/>
  <c r="Q786" i="1" s="1"/>
  <c r="F611" i="1"/>
  <c r="Q611" i="1" s="1"/>
  <c r="F661" i="1"/>
  <c r="Q661" i="1" s="1"/>
  <c r="F1056" i="1"/>
  <c r="Q1056" i="1" s="1"/>
  <c r="F596" i="1"/>
  <c r="Q596" i="1" s="1"/>
  <c r="F679" i="1"/>
  <c r="Q679" i="1" s="1"/>
  <c r="F656" i="1"/>
  <c r="Q656" i="1" s="1"/>
  <c r="F749" i="1"/>
  <c r="Q749" i="1" s="1"/>
  <c r="F654" i="1"/>
  <c r="Q654" i="1" s="1"/>
  <c r="F1223" i="1"/>
  <c r="Q1223" i="1" s="1"/>
  <c r="F744" i="1"/>
  <c r="Q744" i="1" s="1"/>
  <c r="F703" i="1"/>
  <c r="Q703" i="1" s="1"/>
  <c r="F664" i="1"/>
  <c r="Q664" i="1" s="1"/>
  <c r="F754" i="1"/>
  <c r="Q754" i="1" s="1"/>
  <c r="F641" i="1"/>
  <c r="Q641" i="1" s="1"/>
  <c r="F684" i="1"/>
  <c r="Q684" i="1" s="1"/>
  <c r="F731" i="1"/>
  <c r="Q731" i="1" s="1"/>
  <c r="F634" i="1"/>
  <c r="Q634" i="1" s="1"/>
  <c r="F872" i="1"/>
  <c r="Q872" i="1" s="1"/>
  <c r="F870" i="1"/>
  <c r="Q870" i="1" s="1"/>
  <c r="F590" i="1"/>
  <c r="Q590" i="1" s="1"/>
  <c r="F912" i="1"/>
  <c r="Q912" i="1" s="1"/>
  <c r="F625" i="1"/>
  <c r="Q625" i="1" s="1"/>
  <c r="F715" i="1"/>
  <c r="Q715" i="1" s="1"/>
  <c r="F716" i="1"/>
  <c r="Q716" i="1" s="1"/>
  <c r="F623" i="1"/>
  <c r="Q623" i="1" s="1"/>
  <c r="F648" i="1"/>
  <c r="Q648" i="1" s="1"/>
  <c r="F670" i="1"/>
  <c r="Q670" i="1" s="1"/>
  <c r="F712" i="1"/>
  <c r="Q712" i="1" s="1"/>
  <c r="F1082" i="1"/>
  <c r="Q1082" i="1" s="1"/>
  <c r="F579" i="1"/>
  <c r="Q579" i="1" s="1"/>
  <c r="F785" i="1"/>
  <c r="Q785" i="1" s="1"/>
  <c r="F626" i="1"/>
  <c r="Q626" i="1" s="1"/>
  <c r="F642" i="1"/>
  <c r="Q642" i="1" s="1"/>
  <c r="F1463" i="1"/>
  <c r="Q1463" i="1" s="1"/>
  <c r="F781" i="1"/>
  <c r="Q781" i="1" s="1"/>
  <c r="F847" i="1"/>
  <c r="Q847" i="1" s="1"/>
  <c r="F559" i="1"/>
  <c r="Q559" i="1" s="1"/>
  <c r="F618" i="1"/>
  <c r="Q618" i="1" s="1"/>
  <c r="F571" i="1"/>
  <c r="Q571" i="1" s="1"/>
  <c r="F572" i="1"/>
  <c r="Q572" i="1" s="1"/>
  <c r="F775" i="1"/>
  <c r="Q775" i="1" s="1"/>
  <c r="F1286" i="1"/>
  <c r="Q1286" i="1" s="1"/>
  <c r="F1066" i="1"/>
  <c r="Q1066" i="1" s="1"/>
  <c r="F838" i="1"/>
  <c r="Q838" i="1" s="1"/>
  <c r="F697" i="1"/>
  <c r="Q697" i="1" s="1"/>
  <c r="F1435" i="1"/>
  <c r="Q1435" i="1" s="1"/>
  <c r="F709" i="1"/>
  <c r="Q709" i="1" s="1"/>
  <c r="F645" i="1"/>
  <c r="Q645" i="1" s="1"/>
  <c r="F1005" i="1"/>
  <c r="Q1005" i="1" s="1"/>
  <c r="F776" i="1"/>
  <c r="Q776" i="1" s="1"/>
  <c r="F801" i="1"/>
  <c r="Q801" i="1" s="1"/>
  <c r="F598" i="1"/>
  <c r="Q598" i="1" s="1"/>
  <c r="F1231" i="1"/>
  <c r="Q1231" i="1" s="1"/>
  <c r="F1384" i="1"/>
  <c r="Q1384" i="1" s="1"/>
  <c r="F612" i="1"/>
  <c r="Q612" i="1" s="1"/>
  <c r="F1381" i="1"/>
  <c r="Q1381" i="1" s="1"/>
  <c r="F931" i="1"/>
  <c r="Q931" i="1" s="1"/>
  <c r="F667" i="1"/>
  <c r="Q667" i="1" s="1"/>
  <c r="F726" i="1"/>
  <c r="Q726" i="1" s="1"/>
  <c r="F813" i="1"/>
  <c r="Q813" i="1" s="1"/>
  <c r="F787" i="1"/>
  <c r="Q787" i="1" s="1"/>
  <c r="F1376" i="1"/>
  <c r="Q1376" i="1" s="1"/>
  <c r="F738" i="1"/>
  <c r="Q738" i="1" s="1"/>
  <c r="F811" i="1"/>
  <c r="Q811" i="1" s="1"/>
  <c r="F1040" i="1"/>
  <c r="Q1040" i="1" s="1"/>
  <c r="F1447" i="1"/>
  <c r="Q1447" i="1" s="1"/>
  <c r="F604" i="1"/>
  <c r="Q604" i="1" s="1"/>
  <c r="F567" i="1"/>
  <c r="Q567" i="1" s="1"/>
  <c r="F940" i="1"/>
  <c r="Q940" i="1" s="1"/>
  <c r="F573" i="1"/>
  <c r="Q573" i="1" s="1"/>
  <c r="F599" i="1"/>
  <c r="Q599" i="1" s="1"/>
  <c r="F1258" i="1"/>
  <c r="Q1258" i="1" s="1"/>
  <c r="F538" i="1"/>
  <c r="Q538" i="1" s="1"/>
  <c r="F1356" i="1"/>
  <c r="Q1356" i="1" s="1"/>
  <c r="F587" i="1"/>
  <c r="Q587" i="1" s="1"/>
  <c r="F543" i="1"/>
  <c r="Q543" i="1" s="1"/>
  <c r="F586" i="1"/>
  <c r="Q586" i="1" s="1"/>
  <c r="F668" i="1"/>
  <c r="Q668" i="1" s="1"/>
  <c r="F998" i="1"/>
  <c r="Q998" i="1" s="1"/>
  <c r="F549" i="1"/>
  <c r="Q549" i="1" s="1"/>
  <c r="F689" i="1"/>
  <c r="Q689" i="1" s="1"/>
  <c r="F1307" i="1"/>
  <c r="Q1307" i="1" s="1"/>
  <c r="F728" i="1"/>
  <c r="Q728" i="1" s="1"/>
  <c r="F894" i="1"/>
  <c r="Q894" i="1" s="1"/>
  <c r="F636" i="1"/>
  <c r="Q636" i="1" s="1"/>
  <c r="F607" i="1"/>
  <c r="Q607" i="1" s="1"/>
  <c r="F605" i="1"/>
  <c r="Q605" i="1" s="1"/>
  <c r="F1400" i="1"/>
  <c r="Q1400" i="1" s="1"/>
  <c r="F630" i="1"/>
  <c r="Q630" i="1" s="1"/>
  <c r="F916" i="1"/>
  <c r="Q916" i="1" s="1"/>
  <c r="F650" i="1"/>
  <c r="Q650" i="1" s="1"/>
  <c r="F1122" i="1"/>
  <c r="Q1122" i="1" s="1"/>
  <c r="F688" i="1"/>
  <c r="Q688" i="1" s="1"/>
  <c r="F504" i="1"/>
  <c r="Q504" i="1" s="1"/>
  <c r="F771" i="1"/>
  <c r="Q771" i="1" s="1"/>
  <c r="F784" i="1"/>
  <c r="Q784" i="1" s="1"/>
  <c r="F560" i="1"/>
  <c r="Q560" i="1" s="1"/>
  <c r="F557" i="1"/>
  <c r="Q557" i="1" s="1"/>
  <c r="F693" i="1"/>
  <c r="Q693" i="1" s="1"/>
  <c r="F852" i="1"/>
  <c r="Q852" i="1" s="1"/>
  <c r="F564" i="1"/>
  <c r="Q564" i="1" s="1"/>
  <c r="F616" i="1"/>
  <c r="Q616" i="1" s="1"/>
  <c r="F589" i="1"/>
  <c r="Q589" i="1" s="1"/>
  <c r="F734" i="1"/>
  <c r="Q734" i="1" s="1"/>
  <c r="F1109" i="1"/>
  <c r="Q1109" i="1" s="1"/>
  <c r="F631" i="1"/>
  <c r="Q631" i="1" s="1"/>
  <c r="F533" i="1"/>
  <c r="Q533" i="1" s="1"/>
  <c r="F685" i="1"/>
  <c r="Q685" i="1" s="1"/>
  <c r="F1070" i="1"/>
  <c r="Q1070" i="1" s="1"/>
  <c r="F600" i="1"/>
  <c r="Q600" i="1" s="1"/>
  <c r="F541" i="1"/>
  <c r="Q541" i="1" s="1"/>
  <c r="F812" i="1"/>
  <c r="Q812" i="1" s="1"/>
  <c r="F552" i="1"/>
  <c r="Q552" i="1" s="1"/>
  <c r="F1098" i="1"/>
  <c r="Q1098" i="1" s="1"/>
  <c r="F517" i="1"/>
  <c r="Q517" i="1" s="1"/>
  <c r="F546" i="1"/>
  <c r="Q546" i="1" s="1"/>
  <c r="F983" i="1"/>
  <c r="Q983" i="1" s="1"/>
  <c r="F494" i="1"/>
  <c r="Q494" i="1" s="1"/>
  <c r="F804" i="1"/>
  <c r="Q804" i="1" s="1"/>
  <c r="F963" i="1"/>
  <c r="Q963" i="1" s="1"/>
  <c r="F676" i="1"/>
  <c r="Q676" i="1" s="1"/>
  <c r="F720" i="1"/>
  <c r="Q720" i="1" s="1"/>
  <c r="F553" i="1"/>
  <c r="Q553" i="1" s="1"/>
  <c r="F536" i="1"/>
  <c r="Q536" i="1" s="1"/>
  <c r="F769" i="1"/>
  <c r="Q769" i="1" s="1"/>
  <c r="F1032" i="1"/>
  <c r="Q1032" i="1" s="1"/>
  <c r="F606" i="1"/>
  <c r="Q606" i="1" s="1"/>
  <c r="F710" i="1"/>
  <c r="Q710" i="1" s="1"/>
  <c r="F1310" i="1"/>
  <c r="Q1310" i="1" s="1"/>
  <c r="F857" i="1"/>
  <c r="Q857" i="1" s="1"/>
  <c r="F658" i="1"/>
  <c r="Q658" i="1" s="1"/>
  <c r="F428" i="1"/>
  <c r="Q428" i="1" s="1"/>
  <c r="F506" i="1"/>
  <c r="Q506" i="1" s="1"/>
  <c r="F922" i="1"/>
  <c r="Q922" i="1" s="1"/>
  <c r="F850" i="1"/>
  <c r="Q850" i="1" s="1"/>
  <c r="F848" i="1"/>
  <c r="Q848" i="1" s="1"/>
  <c r="F514" i="1"/>
  <c r="Q514" i="1" s="1"/>
  <c r="F575" i="1"/>
  <c r="Q575" i="1" s="1"/>
  <c r="F574" i="1"/>
  <c r="Q574" i="1" s="1"/>
  <c r="F692" i="1"/>
  <c r="Q692" i="1" s="1"/>
  <c r="F855" i="1"/>
  <c r="Q855" i="1" s="1"/>
  <c r="F964" i="1"/>
  <c r="Q964" i="1" s="1"/>
  <c r="F686" i="1"/>
  <c r="Q686" i="1" s="1"/>
  <c r="F735" i="1"/>
  <c r="Q735" i="1" s="1"/>
  <c r="F1182" i="1"/>
  <c r="Q1182" i="1" s="1"/>
  <c r="F1290" i="1"/>
  <c r="Q1290" i="1" s="1"/>
  <c r="F502" i="1"/>
  <c r="Q502" i="1" s="1"/>
  <c r="F515" i="1"/>
  <c r="Q515" i="1" s="1"/>
  <c r="F974" i="1"/>
  <c r="Q974" i="1" s="1"/>
  <c r="F591" i="1"/>
  <c r="Q591" i="1" s="1"/>
  <c r="F823" i="1"/>
  <c r="Q823" i="1" s="1"/>
  <c r="F507" i="1"/>
  <c r="Q507" i="1" s="1"/>
  <c r="F491" i="1"/>
  <c r="Q491" i="1" s="1"/>
  <c r="F548" i="1"/>
  <c r="Q548" i="1" s="1"/>
  <c r="F901" i="1"/>
  <c r="Q901" i="1" s="1"/>
  <c r="F818" i="1"/>
  <c r="Q818" i="1" s="1"/>
  <c r="F454" i="1"/>
  <c r="Q454" i="1" s="1"/>
  <c r="F501" i="1"/>
  <c r="Q501" i="1" s="1"/>
  <c r="F1186" i="1"/>
  <c r="Q1186" i="1" s="1"/>
  <c r="F448" i="1"/>
  <c r="Q448" i="1" s="1"/>
  <c r="F379" i="1"/>
  <c r="Q379" i="1" s="1"/>
  <c r="F1360" i="1"/>
  <c r="Q1360" i="1" s="1"/>
  <c r="F471" i="1"/>
  <c r="Q471" i="1" s="1"/>
  <c r="F1010" i="1"/>
  <c r="Q1010" i="1" s="1"/>
  <c r="F497" i="1"/>
  <c r="Q497" i="1" s="1"/>
  <c r="F496" i="1"/>
  <c r="Q496" i="1" s="1"/>
  <c r="F807" i="1"/>
  <c r="Q807" i="1" s="1"/>
  <c r="F534" i="1"/>
  <c r="Q534" i="1" s="1"/>
  <c r="F473" i="1"/>
  <c r="Q473" i="1" s="1"/>
  <c r="F542" i="1"/>
  <c r="Q542" i="1" s="1"/>
  <c r="F1442" i="1"/>
  <c r="Q1442" i="1" s="1"/>
  <c r="F1361" i="1"/>
  <c r="Q1361" i="1" s="1"/>
  <c r="F516" i="1"/>
  <c r="Q516" i="1" s="1"/>
  <c r="F513" i="1"/>
  <c r="Q513" i="1" s="1"/>
  <c r="F953" i="1"/>
  <c r="Q953" i="1" s="1"/>
  <c r="F1256" i="1"/>
  <c r="Q1256" i="1" s="1"/>
  <c r="F1119" i="1"/>
  <c r="Q1119" i="1" s="1"/>
  <c r="F451" i="1"/>
  <c r="Q451" i="1" s="1"/>
  <c r="F582" i="1"/>
  <c r="Q582" i="1" s="1"/>
  <c r="F509" i="1"/>
  <c r="Q509" i="1" s="1"/>
  <c r="F824" i="1"/>
  <c r="Q824" i="1" s="1"/>
  <c r="F429" i="1"/>
  <c r="Q429" i="1" s="1"/>
  <c r="F673" i="1"/>
  <c r="Q673" i="1" s="1"/>
  <c r="F561" i="1"/>
  <c r="Q561" i="1" s="1"/>
  <c r="F464" i="1"/>
  <c r="Q464" i="1" s="1"/>
  <c r="F443" i="1"/>
  <c r="Q443" i="1" s="1"/>
  <c r="F1460" i="1"/>
  <c r="Q1460" i="1" s="1"/>
  <c r="F440" i="1"/>
  <c r="Q440" i="1" s="1"/>
  <c r="F481" i="1"/>
  <c r="Q481" i="1" s="1"/>
  <c r="F550" i="1"/>
  <c r="Q550" i="1" s="1"/>
  <c r="F1077" i="1"/>
  <c r="Q1077" i="1" s="1"/>
  <c r="F430" i="1"/>
  <c r="Q430" i="1" s="1"/>
  <c r="F624" i="1"/>
  <c r="Q624" i="1" s="1"/>
  <c r="F488" i="1"/>
  <c r="Q488" i="1" s="1"/>
  <c r="F637" i="1"/>
  <c r="Q637" i="1" s="1"/>
  <c r="F1008" i="1"/>
  <c r="Q1008" i="1" s="1"/>
  <c r="F619" i="1"/>
  <c r="Q619" i="1" s="1"/>
  <c r="F831" i="1"/>
  <c r="Q831" i="1" s="1"/>
  <c r="F1237" i="1"/>
  <c r="Q1237" i="1" s="1"/>
  <c r="F528" i="1"/>
  <c r="Q528" i="1" s="1"/>
  <c r="F469" i="1"/>
  <c r="Q469" i="1" s="1"/>
  <c r="F699" i="1"/>
  <c r="Q699" i="1" s="1"/>
  <c r="F1001" i="1"/>
  <c r="Q1001" i="1" s="1"/>
  <c r="F862" i="1"/>
  <c r="Q862" i="1" s="1"/>
  <c r="F671" i="1"/>
  <c r="Q671" i="1" s="1"/>
  <c r="F462" i="1"/>
  <c r="Q462" i="1" s="1"/>
  <c r="F996" i="1"/>
  <c r="Q996" i="1" s="1"/>
  <c r="F458" i="1"/>
  <c r="Q458" i="1" s="1"/>
  <c r="F433" i="1"/>
  <c r="Q433" i="1" s="1"/>
  <c r="F457" i="1"/>
  <c r="Q457" i="1" s="1"/>
  <c r="F594" i="1"/>
  <c r="Q594" i="1" s="1"/>
  <c r="F1252" i="1"/>
  <c r="Q1252" i="1" s="1"/>
  <c r="F1158" i="1"/>
  <c r="Q1158" i="1" s="1"/>
  <c r="F450" i="1"/>
  <c r="Q450" i="1" s="1"/>
  <c r="F657" i="1"/>
  <c r="Q657" i="1" s="1"/>
  <c r="F1395" i="1"/>
  <c r="Q1395" i="1" s="1"/>
  <c r="F438" i="1"/>
  <c r="Q438" i="1" s="1"/>
  <c r="F492" i="1"/>
  <c r="Q492" i="1" s="1"/>
  <c r="F939" i="1"/>
  <c r="Q939" i="1" s="1"/>
  <c r="F592" i="1"/>
  <c r="Q592" i="1" s="1"/>
  <c r="F402" i="1"/>
  <c r="Q402" i="1" s="1"/>
  <c r="F412" i="1"/>
  <c r="Q412" i="1" s="1"/>
  <c r="F562" i="1"/>
  <c r="Q562" i="1" s="1"/>
  <c r="F1203" i="1"/>
  <c r="Q1203" i="1" s="1"/>
  <c r="F1009" i="1"/>
  <c r="Q1009" i="1" s="1"/>
  <c r="F337" i="1"/>
  <c r="Q337" i="1" s="1"/>
  <c r="F950" i="1"/>
  <c r="Q950" i="1" s="1"/>
  <c r="F928" i="1"/>
  <c r="Q928" i="1" s="1"/>
  <c r="F493" i="1"/>
  <c r="Q493" i="1" s="1"/>
  <c r="F407" i="1"/>
  <c r="Q407" i="1" s="1"/>
  <c r="F782" i="1"/>
  <c r="Q782" i="1" s="1"/>
  <c r="F427" i="1"/>
  <c r="Q427" i="1" s="1"/>
  <c r="F577" i="1"/>
  <c r="Q577" i="1" s="1"/>
  <c r="F951" i="1"/>
  <c r="Q951" i="1" s="1"/>
  <c r="F523" i="1"/>
  <c r="Q523" i="1" s="1"/>
  <c r="F383" i="1"/>
  <c r="Q383" i="1" s="1"/>
  <c r="F694" i="1"/>
  <c r="Q694" i="1" s="1"/>
  <c r="F558" i="1"/>
  <c r="Q558" i="1" s="1"/>
  <c r="F395" i="1"/>
  <c r="Q395" i="1" s="1"/>
  <c r="F556" i="1"/>
  <c r="Q556" i="1" s="1"/>
  <c r="F519" i="1"/>
  <c r="Q519" i="1" s="1"/>
  <c r="F393" i="1"/>
  <c r="Q393" i="1" s="1"/>
  <c r="F316" i="1"/>
  <c r="Q316" i="1" s="1"/>
  <c r="F569" i="1"/>
  <c r="Q569" i="1" s="1"/>
  <c r="F444" i="1"/>
  <c r="Q444" i="1" s="1"/>
  <c r="F463" i="1"/>
  <c r="Q463" i="1" s="1"/>
  <c r="F460" i="1"/>
  <c r="Q460" i="1" s="1"/>
  <c r="F682" i="1"/>
  <c r="Q682" i="1" s="1"/>
  <c r="F434" i="1"/>
  <c r="Q434" i="1" s="1"/>
  <c r="F1060" i="1"/>
  <c r="Q1060" i="1" s="1"/>
  <c r="F348" i="1"/>
  <c r="Q348" i="1" s="1"/>
  <c r="F368" i="1"/>
  <c r="Q368" i="1" s="1"/>
  <c r="F397" i="1"/>
  <c r="Q397" i="1" s="1"/>
  <c r="F1229" i="1"/>
  <c r="Q1229" i="1" s="1"/>
  <c r="F736" i="1"/>
  <c r="Q736" i="1" s="1"/>
  <c r="F608" i="1"/>
  <c r="Q608" i="1" s="1"/>
  <c r="F947" i="1"/>
  <c r="Q947" i="1" s="1"/>
  <c r="F390" i="1"/>
  <c r="Q390" i="1" s="1"/>
  <c r="F544" i="1"/>
  <c r="Q544" i="1" s="1"/>
  <c r="F431" i="1"/>
  <c r="Q431" i="1" s="1"/>
  <c r="F388" i="1"/>
  <c r="Q388" i="1" s="1"/>
  <c r="F662" i="1"/>
  <c r="Q662" i="1" s="1"/>
  <c r="F942" i="1"/>
  <c r="Q942" i="1" s="1"/>
  <c r="F1326" i="1"/>
  <c r="Q1326" i="1" s="1"/>
  <c r="F498" i="1"/>
  <c r="Q498" i="1" s="1"/>
  <c r="F392" i="1"/>
  <c r="Q392" i="1" s="1"/>
  <c r="F370" i="1"/>
  <c r="Q370" i="1" s="1"/>
  <c r="F904" i="1"/>
  <c r="Q904" i="1" s="1"/>
  <c r="F1265" i="1"/>
  <c r="Q1265" i="1" s="1"/>
  <c r="F724" i="1"/>
  <c r="Q724" i="1" s="1"/>
  <c r="F868" i="1"/>
  <c r="Q868" i="1" s="1"/>
  <c r="F380" i="1"/>
  <c r="Q380" i="1" s="1"/>
  <c r="F329" i="1"/>
  <c r="Q329" i="1" s="1"/>
  <c r="F535" i="1"/>
  <c r="Q535" i="1" s="1"/>
  <c r="F361" i="1"/>
  <c r="Q361" i="1" s="1"/>
  <c r="F1033" i="1"/>
  <c r="Q1033" i="1" s="1"/>
  <c r="F489" i="1"/>
  <c r="Q489" i="1" s="1"/>
  <c r="F419" i="1"/>
  <c r="Q419" i="1" s="1"/>
  <c r="F357" i="1"/>
  <c r="Q357" i="1" s="1"/>
  <c r="F1061" i="1"/>
  <c r="Q1061" i="1" s="1"/>
  <c r="F758" i="1"/>
  <c r="Q758" i="1" s="1"/>
  <c r="F399" i="1"/>
  <c r="Q399" i="1" s="1"/>
  <c r="F1353" i="1"/>
  <c r="Q1353" i="1" s="1"/>
  <c r="F524" i="1"/>
  <c r="Q524" i="1" s="1"/>
  <c r="F461" i="1"/>
  <c r="Q461" i="1" s="1"/>
  <c r="F355" i="1"/>
  <c r="Q355" i="1" s="1"/>
  <c r="F522" i="1"/>
  <c r="Q522" i="1" s="1"/>
  <c r="F417" i="1"/>
  <c r="Q417" i="1" s="1"/>
  <c r="F416" i="1"/>
  <c r="Q416" i="1" s="1"/>
  <c r="F310" i="1"/>
  <c r="Q310" i="1" s="1"/>
  <c r="F774" i="1"/>
  <c r="Q774" i="1" s="1"/>
  <c r="F386" i="1"/>
  <c r="Q386" i="1" s="1"/>
  <c r="F554" i="1"/>
  <c r="Q554" i="1" s="1"/>
  <c r="F333" i="1"/>
  <c r="Q333" i="1" s="1"/>
  <c r="F620" i="1"/>
  <c r="Q620" i="1" s="1"/>
  <c r="F323" i="1"/>
  <c r="Q323" i="1" s="1"/>
  <c r="F446" i="1"/>
  <c r="Q446" i="1" s="1"/>
  <c r="F832" i="1"/>
  <c r="Q832" i="1" s="1"/>
  <c r="F298" i="1"/>
  <c r="Q298" i="1" s="1"/>
  <c r="F1311" i="1"/>
  <c r="Q1311" i="1" s="1"/>
  <c r="F330" i="1"/>
  <c r="Q330" i="1" s="1"/>
  <c r="F437" i="1"/>
  <c r="Q437" i="1" s="1"/>
  <c r="F317" i="1"/>
  <c r="Q317" i="1" s="1"/>
  <c r="F672" i="1"/>
  <c r="Q672" i="1" s="1"/>
  <c r="F369" i="1"/>
  <c r="Q369" i="1" s="1"/>
  <c r="F839" i="1"/>
  <c r="Q839" i="1" s="1"/>
  <c r="F495" i="1"/>
  <c r="Q495" i="1" s="1"/>
  <c r="F885" i="1"/>
  <c r="Q885" i="1" s="1"/>
  <c r="F829" i="1"/>
  <c r="Q829" i="1" s="1"/>
  <c r="F389" i="1"/>
  <c r="Q389" i="1" s="1"/>
  <c r="F742" i="1"/>
  <c r="Q742" i="1" s="1"/>
  <c r="F663" i="1"/>
  <c r="Q663" i="1" s="1"/>
  <c r="F1327" i="1"/>
  <c r="Q1327" i="1" s="1"/>
  <c r="F266" i="1"/>
  <c r="Q266" i="1" s="1"/>
  <c r="F1214" i="1"/>
  <c r="Q1214" i="1" s="1"/>
  <c r="F695" i="1"/>
  <c r="Q695" i="1" s="1"/>
  <c r="F322" i="1"/>
  <c r="Q322" i="1" s="1"/>
  <c r="F381" i="1"/>
  <c r="Q381" i="1" s="1"/>
  <c r="F332" i="1"/>
  <c r="Q332" i="1" s="1"/>
  <c r="F366" i="1"/>
  <c r="Q366" i="1" s="1"/>
  <c r="F621" i="1"/>
  <c r="Q621" i="1" s="1"/>
  <c r="F1316" i="1"/>
  <c r="Q1316" i="1" s="1"/>
  <c r="F570" i="1"/>
  <c r="Q570" i="1" s="1"/>
  <c r="F280" i="1"/>
  <c r="Q280" i="1" s="1"/>
  <c r="F326" i="1"/>
  <c r="Q326" i="1" s="1"/>
  <c r="F362" i="1"/>
  <c r="Q362" i="1" s="1"/>
  <c r="F252" i="1"/>
  <c r="Q252" i="1" s="1"/>
  <c r="F367" i="1"/>
  <c r="Q367" i="1" s="1"/>
  <c r="F707" i="1"/>
  <c r="Q707" i="1" s="1"/>
  <c r="F705" i="1"/>
  <c r="Q705" i="1" s="1"/>
  <c r="F825" i="1"/>
  <c r="Q825" i="1" s="1"/>
  <c r="F700" i="1"/>
  <c r="Q700" i="1" s="1"/>
  <c r="F424" i="1"/>
  <c r="Q424" i="1" s="1"/>
  <c r="F349" i="1"/>
  <c r="Q349" i="1" s="1"/>
  <c r="F627" i="1"/>
  <c r="Q627" i="1" s="1"/>
  <c r="F479" i="1"/>
  <c r="Q479" i="1" s="1"/>
  <c r="F889" i="1"/>
  <c r="Q889" i="1" s="1"/>
  <c r="F435" i="1"/>
  <c r="Q435" i="1" s="1"/>
  <c r="F566" i="1"/>
  <c r="Q566" i="1" s="1"/>
  <c r="F342" i="1"/>
  <c r="Q342" i="1" s="1"/>
  <c r="F260" i="1"/>
  <c r="Q260" i="1" s="1"/>
  <c r="F841" i="1"/>
  <c r="Q841" i="1" s="1"/>
  <c r="F363" i="1"/>
  <c r="Q363" i="1" s="1"/>
  <c r="F371" i="1"/>
  <c r="Q371" i="1" s="1"/>
  <c r="F338" i="1"/>
  <c r="Q338" i="1" s="1"/>
  <c r="F296" i="1"/>
  <c r="Q296" i="1" s="1"/>
  <c r="F512" i="1"/>
  <c r="Q512" i="1" s="1"/>
  <c r="F449" i="1"/>
  <c r="Q449" i="1" s="1"/>
  <c r="F828" i="1"/>
  <c r="Q828" i="1" s="1"/>
  <c r="F508" i="1"/>
  <c r="Q508" i="1" s="1"/>
  <c r="F1154" i="1"/>
  <c r="Q1154" i="1" s="1"/>
  <c r="F352" i="1"/>
  <c r="Q352" i="1" s="1"/>
  <c r="F398" i="1"/>
  <c r="Q398" i="1" s="1"/>
  <c r="F350" i="1"/>
  <c r="Q350" i="1" s="1"/>
  <c r="F1173" i="1"/>
  <c r="Q1173" i="1" s="1"/>
  <c r="F347" i="1"/>
  <c r="Q347" i="1" s="1"/>
  <c r="F300" i="1"/>
  <c r="Q300" i="1" s="1"/>
  <c r="F632" i="1"/>
  <c r="Q632" i="1" s="1"/>
  <c r="F1443" i="1"/>
  <c r="Q1443" i="1" s="1"/>
  <c r="F1105" i="1"/>
  <c r="Q1105" i="1" s="1"/>
  <c r="F482" i="1"/>
  <c r="Q482" i="1" s="1"/>
  <c r="F408" i="1"/>
  <c r="Q408" i="1" s="1"/>
  <c r="F445" i="1"/>
  <c r="Q445" i="1" s="1"/>
  <c r="F737" i="1"/>
  <c r="Q737" i="1" s="1"/>
  <c r="F261" i="1"/>
  <c r="Q261" i="1" s="1"/>
  <c r="F265" i="1"/>
  <c r="Q265" i="1" s="1"/>
  <c r="F1241" i="1"/>
  <c r="Q1241" i="1" s="1"/>
  <c r="F343" i="1"/>
  <c r="Q343" i="1" s="1"/>
  <c r="F287" i="1"/>
  <c r="Q287" i="1" s="1"/>
  <c r="F242" i="1"/>
  <c r="Q242" i="1" s="1"/>
  <c r="F284" i="1"/>
  <c r="Q284" i="1" s="1"/>
  <c r="F764" i="1"/>
  <c r="Q764" i="1" s="1"/>
  <c r="F474" i="1"/>
  <c r="Q474" i="1" s="1"/>
  <c r="F307" i="1"/>
  <c r="Q307" i="1" s="1"/>
  <c r="F292" i="1"/>
  <c r="Q292" i="1" s="1"/>
  <c r="F646" i="1"/>
  <c r="Q646" i="1" s="1"/>
  <c r="F321" i="1"/>
  <c r="Q321" i="1" s="1"/>
  <c r="F376" i="1"/>
  <c r="Q376" i="1" s="1"/>
  <c r="F319" i="1"/>
  <c r="Q319" i="1" s="1"/>
  <c r="F1188" i="1"/>
  <c r="Q1188" i="1" s="1"/>
  <c r="F373" i="1"/>
  <c r="Q373" i="1" s="1"/>
  <c r="F270" i="1"/>
  <c r="Q270" i="1" s="1"/>
  <c r="F1354" i="1"/>
  <c r="Q1354" i="1" s="1"/>
  <c r="F279" i="1"/>
  <c r="Q279" i="1" s="1"/>
  <c r="F1249" i="1"/>
  <c r="Q1249" i="1" s="1"/>
  <c r="F243" i="1"/>
  <c r="Q243" i="1" s="1"/>
  <c r="F295" i="1"/>
  <c r="Q295" i="1" s="1"/>
  <c r="F312" i="1"/>
  <c r="Q312" i="1" s="1"/>
  <c r="F521" i="1"/>
  <c r="Q521" i="1" s="1"/>
  <c r="F1129" i="1"/>
  <c r="Q1129" i="1" s="1"/>
  <c r="F413" i="1"/>
  <c r="Q413" i="1" s="1"/>
  <c r="F447" i="1"/>
  <c r="Q447" i="1" s="1"/>
  <c r="F303" i="1"/>
  <c r="Q303" i="1" s="1"/>
  <c r="F217" i="1"/>
  <c r="Q217" i="1" s="1"/>
  <c r="F274" i="1"/>
  <c r="Q274" i="1" s="1"/>
  <c r="F765" i="1"/>
  <c r="Q765" i="1" s="1"/>
  <c r="F628" i="1"/>
  <c r="Q628" i="1" s="1"/>
  <c r="F539" i="1"/>
  <c r="Q539" i="1" s="1"/>
  <c r="F263" i="1"/>
  <c r="Q263" i="1" s="1"/>
  <c r="F677" i="1"/>
  <c r="Q677" i="1" s="1"/>
  <c r="F304" i="1"/>
  <c r="Q304" i="1" s="1"/>
  <c r="F241" i="1"/>
  <c r="Q241" i="1" s="1"/>
  <c r="F409" i="1"/>
  <c r="Q409" i="1" s="1"/>
  <c r="F257" i="1"/>
  <c r="Q257" i="1" s="1"/>
  <c r="F1382" i="1"/>
  <c r="Q1382" i="1" s="1"/>
  <c r="F609" i="1"/>
  <c r="Q609" i="1" s="1"/>
  <c r="F1224" i="1"/>
  <c r="Q1224" i="1" s="1"/>
  <c r="F273" i="1"/>
  <c r="Q273" i="1" s="1"/>
  <c r="F344" i="1"/>
  <c r="Q344" i="1" s="1"/>
  <c r="F1420" i="1"/>
  <c r="Q1420" i="1" s="1"/>
  <c r="F204" i="1"/>
  <c r="Q204" i="1" s="1"/>
  <c r="F299" i="1"/>
  <c r="Q299" i="1" s="1"/>
  <c r="F249" i="1"/>
  <c r="Q249" i="1" s="1"/>
  <c r="F987" i="1"/>
  <c r="Q987" i="1" s="1"/>
  <c r="F1097" i="1"/>
  <c r="Q1097" i="1" s="1"/>
  <c r="F441" i="1"/>
  <c r="Q441" i="1" s="1"/>
  <c r="F1096" i="1"/>
  <c r="Q1096" i="1" s="1"/>
  <c r="F334" i="1"/>
  <c r="Q334" i="1" s="1"/>
  <c r="F218" i="1"/>
  <c r="Q218" i="1" s="1"/>
  <c r="F288" i="1"/>
  <c r="Q288" i="1" s="1"/>
  <c r="F1444" i="1"/>
  <c r="Q1444" i="1" s="1"/>
  <c r="F799" i="1"/>
  <c r="Q799" i="1" s="1"/>
  <c r="F345" i="1"/>
  <c r="Q345" i="1" s="1"/>
  <c r="F281" i="1"/>
  <c r="Q281" i="1" s="1"/>
  <c r="F711" i="1"/>
  <c r="Q711" i="1" s="1"/>
  <c r="F324" i="1"/>
  <c r="Q324" i="1" s="1"/>
  <c r="F585" i="1"/>
  <c r="Q585" i="1" s="1"/>
  <c r="F485" i="1"/>
  <c r="Q485" i="1" s="1"/>
  <c r="F213" i="1"/>
  <c r="Q213" i="1" s="1"/>
  <c r="F529" i="1"/>
  <c r="Q529" i="1" s="1"/>
  <c r="F403" i="1"/>
  <c r="Q403" i="1" s="1"/>
  <c r="F783" i="1"/>
  <c r="Q783" i="1" s="1"/>
  <c r="F1429" i="1"/>
  <c r="Q1429" i="1" s="1"/>
  <c r="F224" i="1"/>
  <c r="Q224" i="1" s="1"/>
  <c r="F340" i="1"/>
  <c r="Q340" i="1" s="1"/>
  <c r="F187" i="1"/>
  <c r="Q187" i="1" s="1"/>
  <c r="F420" i="1"/>
  <c r="Q420" i="1" s="1"/>
  <c r="F1199" i="1"/>
  <c r="Q1199" i="1" s="1"/>
  <c r="F520" i="1"/>
  <c r="Q520" i="1" s="1"/>
  <c r="F226" i="1"/>
  <c r="Q226" i="1" s="1"/>
  <c r="F410" i="1"/>
  <c r="Q410" i="1" s="1"/>
  <c r="F1398" i="1"/>
  <c r="Q1398" i="1" s="1"/>
  <c r="F465" i="1"/>
  <c r="Q465" i="1" s="1"/>
  <c r="F227" i="1"/>
  <c r="Q227" i="1" s="1"/>
  <c r="F835" i="1"/>
  <c r="Q835" i="1" s="1"/>
  <c r="F235" i="1"/>
  <c r="Q235" i="1" s="1"/>
  <c r="F411" i="1"/>
  <c r="Q411" i="1" s="1"/>
  <c r="F1389" i="1"/>
  <c r="Q1389" i="1" s="1"/>
  <c r="F439" i="1"/>
  <c r="Q439" i="1" s="1"/>
  <c r="F565" i="1"/>
  <c r="Q565" i="1" s="1"/>
  <c r="F1219" i="1"/>
  <c r="Q1219" i="1" s="1"/>
  <c r="F755" i="1"/>
  <c r="Q755" i="1" s="1"/>
  <c r="F1386" i="1"/>
  <c r="Q1386" i="1" s="1"/>
  <c r="F211" i="1"/>
  <c r="Q211" i="1" s="1"/>
  <c r="F1041" i="1"/>
  <c r="Q1041" i="1" s="1"/>
  <c r="F210" i="1"/>
  <c r="Q210" i="1" s="1"/>
  <c r="F603" i="1"/>
  <c r="Q603" i="1" s="1"/>
  <c r="F886" i="1"/>
  <c r="Q886" i="1" s="1"/>
  <c r="F374" i="1"/>
  <c r="Q374" i="1" s="1"/>
  <c r="F432" i="1"/>
  <c r="Q432" i="1" s="1"/>
  <c r="F665" i="1"/>
  <c r="Q665" i="1" s="1"/>
  <c r="F341" i="1"/>
  <c r="Q341" i="1" s="1"/>
  <c r="F425" i="1"/>
  <c r="Q425" i="1" s="1"/>
  <c r="F200" i="1"/>
  <c r="Q200" i="1" s="1"/>
  <c r="F809" i="1"/>
  <c r="Q809" i="1" s="1"/>
  <c r="F339" i="1"/>
  <c r="Q339" i="1" s="1"/>
  <c r="F1159" i="1"/>
  <c r="Q1159" i="1" s="1"/>
  <c r="F578" i="1"/>
  <c r="Q578" i="1" s="1"/>
  <c r="F195" i="1"/>
  <c r="Q195" i="1" s="1"/>
  <c r="F305" i="1"/>
  <c r="Q305" i="1" s="1"/>
  <c r="F375" i="1"/>
  <c r="Q375" i="1" s="1"/>
  <c r="F282" i="1"/>
  <c r="Q282" i="1" s="1"/>
  <c r="F378" i="1"/>
  <c r="Q378" i="1" s="1"/>
  <c r="F640" i="1"/>
  <c r="Q640" i="1" s="1"/>
  <c r="F794" i="1"/>
  <c r="Q794" i="1" s="1"/>
  <c r="F206" i="1"/>
  <c r="Q206" i="1" s="1"/>
  <c r="F356" i="1"/>
  <c r="Q356" i="1" s="1"/>
  <c r="F175" i="1"/>
  <c r="Q175" i="1" s="1"/>
  <c r="F721" i="1"/>
  <c r="Q721" i="1" s="1"/>
  <c r="F233" i="1"/>
  <c r="Q233" i="1" s="1"/>
  <c r="F192" i="1"/>
  <c r="Q192" i="1" s="1"/>
  <c r="F290" i="1"/>
  <c r="Q290" i="1" s="1"/>
  <c r="F563" i="1"/>
  <c r="Q563" i="1" s="1"/>
  <c r="F286" i="1"/>
  <c r="Q286" i="1" s="1"/>
  <c r="F229" i="1"/>
  <c r="Q229" i="1" s="1"/>
  <c r="F1434" i="1"/>
  <c r="Q1434" i="1" s="1"/>
  <c r="F202" i="1"/>
  <c r="Q202" i="1" s="1"/>
  <c r="F207" i="1"/>
  <c r="Q207" i="1" s="1"/>
  <c r="F253" i="1"/>
  <c r="Q253" i="1" s="1"/>
  <c r="F244" i="1"/>
  <c r="Q244" i="1" s="1"/>
  <c r="F117" i="1"/>
  <c r="Q117" i="1" s="1"/>
  <c r="F283" i="1"/>
  <c r="Q283" i="1" s="1"/>
  <c r="F183" i="1"/>
  <c r="Q183" i="1" s="1"/>
  <c r="F406" i="1"/>
  <c r="Q406" i="1" s="1"/>
  <c r="F359" i="1"/>
  <c r="Q359" i="1" s="1"/>
  <c r="F861" i="1"/>
  <c r="Q861" i="1" s="1"/>
  <c r="F291" i="1"/>
  <c r="Q291" i="1" s="1"/>
  <c r="F264" i="1"/>
  <c r="Q264" i="1" s="1"/>
  <c r="F162" i="1"/>
  <c r="Q162" i="1" s="1"/>
  <c r="F245" i="1"/>
  <c r="Q245" i="1" s="1"/>
  <c r="F401" i="1"/>
  <c r="Q401" i="1" s="1"/>
  <c r="F615" i="1"/>
  <c r="Q615" i="1" s="1"/>
  <c r="F613" i="1"/>
  <c r="Q613" i="1" s="1"/>
  <c r="F394" i="1"/>
  <c r="Q394" i="1" s="1"/>
  <c r="F503" i="1"/>
  <c r="Q503" i="1" s="1"/>
  <c r="F214" i="1"/>
  <c r="Q214" i="1" s="1"/>
  <c r="F583" i="1"/>
  <c r="Q583" i="1" s="1"/>
  <c r="F196" i="1"/>
  <c r="Q196" i="1" s="1"/>
  <c r="F134" i="1"/>
  <c r="Q134" i="1" s="1"/>
  <c r="F994" i="1"/>
  <c r="Q994" i="1" s="1"/>
  <c r="F1274" i="1"/>
  <c r="Q1274" i="1" s="1"/>
  <c r="F250" i="1"/>
  <c r="Q250" i="1" s="1"/>
  <c r="F105" i="1"/>
  <c r="Q105" i="1" s="1"/>
  <c r="F179" i="1"/>
  <c r="Q179" i="1" s="1"/>
  <c r="F1325" i="1"/>
  <c r="Q1325" i="1" s="1"/>
  <c r="F215" i="1"/>
  <c r="Q215" i="1" s="1"/>
  <c r="F1211" i="1"/>
  <c r="Q1211" i="1" s="1"/>
  <c r="F153" i="1"/>
  <c r="Q153" i="1" s="1"/>
  <c r="F170" i="1"/>
  <c r="Q170" i="1" s="1"/>
  <c r="F404" i="1"/>
  <c r="Q404" i="1" s="1"/>
  <c r="F223" i="1"/>
  <c r="Q223" i="1" s="1"/>
  <c r="F201" i="1"/>
  <c r="Q201" i="1" s="1"/>
  <c r="F184" i="1"/>
  <c r="Q184" i="1" s="1"/>
  <c r="F917" i="1"/>
  <c r="Q917" i="1" s="1"/>
  <c r="F309" i="1"/>
  <c r="Q309" i="1" s="1"/>
  <c r="F306" i="1"/>
  <c r="Q306" i="1" s="1"/>
  <c r="F436" i="1"/>
  <c r="Q436" i="1" s="1"/>
  <c r="F358" i="1"/>
  <c r="Q358" i="1" s="1"/>
  <c r="F484" i="1"/>
  <c r="Q484" i="1" s="1"/>
  <c r="F346" i="1"/>
  <c r="Q346" i="1" s="1"/>
  <c r="F924" i="1"/>
  <c r="Q924" i="1" s="1"/>
  <c r="F854" i="1"/>
  <c r="Q854" i="1" s="1"/>
  <c r="F240" i="1"/>
  <c r="Q240" i="1" s="1"/>
  <c r="F188" i="1"/>
  <c r="Q188" i="1" s="1"/>
  <c r="F247" i="1"/>
  <c r="Q247" i="1" s="1"/>
  <c r="F272" i="1"/>
  <c r="Q272" i="1" s="1"/>
  <c r="F159" i="1"/>
  <c r="Q159" i="1" s="1"/>
  <c r="F633" i="1"/>
  <c r="Q633" i="1" s="1"/>
  <c r="F1298" i="1"/>
  <c r="Q1298" i="1" s="1"/>
  <c r="F1297" i="1"/>
  <c r="Q1297" i="1" s="1"/>
  <c r="F422" i="1"/>
  <c r="Q422" i="1" s="1"/>
  <c r="F185" i="1"/>
  <c r="Q185" i="1" s="1"/>
  <c r="F262" i="1"/>
  <c r="Q262" i="1" s="1"/>
  <c r="F182" i="1"/>
  <c r="Q182" i="1" s="1"/>
  <c r="F770" i="1"/>
  <c r="Q770" i="1" s="1"/>
  <c r="F1457" i="1"/>
  <c r="Q1457" i="1" s="1"/>
  <c r="F763" i="1"/>
  <c r="Q763" i="1" s="1"/>
  <c r="F166" i="1"/>
  <c r="Q166" i="1" s="1"/>
  <c r="F1110" i="1"/>
  <c r="Q1110" i="1" s="1"/>
  <c r="F455" i="1"/>
  <c r="Q455" i="1" s="1"/>
  <c r="F149" i="1"/>
  <c r="Q149" i="1" s="1"/>
  <c r="F219" i="1"/>
  <c r="Q219" i="1" s="1"/>
  <c r="F584" i="1"/>
  <c r="Q584" i="1" s="1"/>
  <c r="F1375" i="1"/>
  <c r="Q1375" i="1" s="1"/>
  <c r="F308" i="1"/>
  <c r="Q308" i="1" s="1"/>
  <c r="F617" i="1"/>
  <c r="Q617" i="1" s="1"/>
  <c r="F156" i="1"/>
  <c r="Q156" i="1" s="1"/>
  <c r="F221" i="1"/>
  <c r="Q221" i="1" s="1"/>
  <c r="F1276" i="1"/>
  <c r="Q1276" i="1" s="1"/>
  <c r="F500" i="1"/>
  <c r="Q500" i="1" s="1"/>
  <c r="F1377" i="1"/>
  <c r="Q1377" i="1" s="1"/>
  <c r="F555" i="1"/>
  <c r="Q555" i="1" s="1"/>
  <c r="F173" i="1"/>
  <c r="Q173" i="1" s="1"/>
  <c r="F499" i="1"/>
  <c r="Q499" i="1" s="1"/>
  <c r="F1042" i="1"/>
  <c r="Q1042" i="1" s="1"/>
  <c r="F335" i="1"/>
  <c r="Q335" i="1" s="1"/>
  <c r="F487" i="1"/>
  <c r="Q487" i="1" s="1"/>
  <c r="F651" i="1"/>
  <c r="Q651" i="1" s="1"/>
  <c r="F178" i="1"/>
  <c r="Q178" i="1" s="1"/>
  <c r="F297" i="1"/>
  <c r="Q297" i="1" s="1"/>
  <c r="F289" i="1"/>
  <c r="Q289" i="1" s="1"/>
  <c r="F145" i="1"/>
  <c r="Q145" i="1" s="1"/>
  <c r="F674" i="1"/>
  <c r="Q674" i="1" s="1"/>
  <c r="F622" i="1"/>
  <c r="Q622" i="1" s="1"/>
  <c r="F810" i="1"/>
  <c r="Q810" i="1" s="1"/>
  <c r="F164" i="1"/>
  <c r="Q164" i="1" s="1"/>
  <c r="F129" i="1"/>
  <c r="Q129" i="1" s="1"/>
  <c r="F197" i="1"/>
  <c r="Q197" i="1" s="1"/>
  <c r="F142" i="1"/>
  <c r="Q142" i="1" s="1"/>
  <c r="F254" i="1"/>
  <c r="Q254" i="1" s="1"/>
  <c r="F152" i="1"/>
  <c r="Q152" i="1" s="1"/>
  <c r="F1319" i="1"/>
  <c r="Q1319" i="1" s="1"/>
  <c r="F698" i="1"/>
  <c r="Q698" i="1" s="1"/>
  <c r="F275" i="1"/>
  <c r="Q275" i="1" s="1"/>
  <c r="F301" i="1"/>
  <c r="Q301" i="1" s="1"/>
  <c r="F1136" i="1"/>
  <c r="Q1136" i="1" s="1"/>
  <c r="F696" i="1"/>
  <c r="Q696" i="1" s="1"/>
  <c r="F1350" i="1"/>
  <c r="Q1350" i="1" s="1"/>
  <c r="F475" i="1"/>
  <c r="Q475" i="1" s="1"/>
  <c r="F914" i="1"/>
  <c r="Q914" i="1" s="1"/>
  <c r="F1368" i="1"/>
  <c r="Q1368" i="1" s="1"/>
  <c r="F1123" i="1"/>
  <c r="Q1123" i="1" s="1"/>
  <c r="F729" i="1"/>
  <c r="Q729" i="1" s="1"/>
  <c r="F551" i="1"/>
  <c r="Q551" i="1" s="1"/>
  <c r="F237" i="1"/>
  <c r="Q237" i="1" s="1"/>
  <c r="F766" i="1"/>
  <c r="Q766" i="1" s="1"/>
  <c r="F198" i="1"/>
  <c r="Q198" i="1" s="1"/>
  <c r="F511" i="1"/>
  <c r="Q511" i="1" s="1"/>
  <c r="F680" i="1"/>
  <c r="Q680" i="1" s="1"/>
  <c r="F530" i="1"/>
  <c r="Q530" i="1" s="1"/>
  <c r="F133" i="1"/>
  <c r="Q133" i="1" s="1"/>
  <c r="F1234" i="1"/>
  <c r="Q1234" i="1" s="1"/>
  <c r="F236" i="1"/>
  <c r="Q236" i="1" s="1"/>
  <c r="F258" i="1"/>
  <c r="Q258" i="1" s="1"/>
  <c r="F1052" i="1"/>
  <c r="Q1052" i="1" s="1"/>
  <c r="F751" i="1"/>
  <c r="Q751" i="1" s="1"/>
  <c r="F391" i="1"/>
  <c r="Q391" i="1" s="1"/>
  <c r="F602" i="1"/>
  <c r="Q602" i="1" s="1"/>
  <c r="F747" i="1"/>
  <c r="Q747" i="1" s="1"/>
  <c r="F85" i="1"/>
  <c r="Q85" i="1" s="1"/>
  <c r="F1421" i="1"/>
  <c r="Q1421" i="1" s="1"/>
  <c r="F256" i="1"/>
  <c r="Q256" i="1" s="1"/>
  <c r="F154" i="1"/>
  <c r="Q154" i="1" s="1"/>
  <c r="F189" i="1"/>
  <c r="Q189" i="1" s="1"/>
  <c r="F877" i="1"/>
  <c r="Q877" i="1" s="1"/>
  <c r="F171" i="1"/>
  <c r="Q171" i="1" s="1"/>
  <c r="F255" i="1"/>
  <c r="Q255" i="1" s="1"/>
  <c r="F382" i="1"/>
  <c r="Q382" i="1" s="1"/>
  <c r="F547" i="1"/>
  <c r="Q547" i="1" s="1"/>
  <c r="F365" i="1"/>
  <c r="Q365" i="1" s="1"/>
  <c r="F1419" i="1"/>
  <c r="Q1419" i="1" s="1"/>
  <c r="F652" i="1"/>
  <c r="Q652" i="1" s="1"/>
  <c r="F246" i="1"/>
  <c r="Q246" i="1" s="1"/>
  <c r="F1089" i="1"/>
  <c r="Q1089" i="1" s="1"/>
  <c r="F837" i="1"/>
  <c r="Q837" i="1" s="1"/>
  <c r="F1357" i="1"/>
  <c r="Q1357" i="1" s="1"/>
  <c r="F135" i="1"/>
  <c r="Q135" i="1" s="1"/>
  <c r="F1465" i="1"/>
  <c r="Q1465" i="1" s="1"/>
  <c r="F146" i="1"/>
  <c r="Q146" i="1" s="1"/>
  <c r="F251" i="1"/>
  <c r="Q251" i="1" s="1"/>
  <c r="F115" i="1"/>
  <c r="Q115" i="1" s="1"/>
  <c r="F1142" i="1"/>
  <c r="Q1142" i="1" s="1"/>
  <c r="F157" i="1"/>
  <c r="Q157" i="1" s="1"/>
  <c r="F123" i="1"/>
  <c r="Q123" i="1" s="1"/>
  <c r="F208" i="1"/>
  <c r="Q208" i="1" s="1"/>
  <c r="F1461" i="1"/>
  <c r="Q1461" i="1" s="1"/>
  <c r="F336" i="1"/>
  <c r="Q336" i="1" s="1"/>
  <c r="F1073" i="1"/>
  <c r="Q1073" i="1" s="1"/>
  <c r="F927" i="1"/>
  <c r="Q927" i="1" s="1"/>
  <c r="F965" i="1"/>
  <c r="Q965" i="1" s="1"/>
  <c r="F1294" i="1"/>
  <c r="Q1294" i="1" s="1"/>
  <c r="F180" i="1"/>
  <c r="Q180" i="1" s="1"/>
  <c r="F100" i="1"/>
  <c r="Q100" i="1" s="1"/>
  <c r="F470" i="1"/>
  <c r="Q470" i="1" s="1"/>
  <c r="F1099" i="1"/>
  <c r="Q1099" i="1" s="1"/>
  <c r="F203" i="1"/>
  <c r="Q203" i="1" s="1"/>
  <c r="F228" i="1"/>
  <c r="Q228" i="1" s="1"/>
  <c r="F234" i="1"/>
  <c r="Q234" i="1" s="1"/>
  <c r="F194" i="1"/>
  <c r="Q194" i="1" s="1"/>
  <c r="F95" i="1"/>
  <c r="Q95" i="1" s="1"/>
  <c r="F118" i="1"/>
  <c r="Q118" i="1" s="1"/>
  <c r="F480" i="1"/>
  <c r="Q480" i="1" s="1"/>
  <c r="F1455" i="1"/>
  <c r="Q1455" i="1" s="1"/>
  <c r="F113" i="1"/>
  <c r="Q113" i="1" s="1"/>
  <c r="F468" i="1"/>
  <c r="Q468" i="1" s="1"/>
  <c r="F948" i="1"/>
  <c r="Q948" i="1" s="1"/>
  <c r="F816" i="1"/>
  <c r="Q816" i="1" s="1"/>
  <c r="F302" i="1"/>
  <c r="Q302" i="1" s="1"/>
  <c r="F141" i="1"/>
  <c r="Q141" i="1" s="1"/>
  <c r="F158" i="1"/>
  <c r="Q158" i="1" s="1"/>
  <c r="F1414" i="1"/>
  <c r="Q1414" i="1" s="1"/>
  <c r="F163" i="1"/>
  <c r="Q163" i="1" s="1"/>
  <c r="F114" i="1"/>
  <c r="Q114" i="1" s="1"/>
  <c r="F130" i="1"/>
  <c r="Q130" i="1" s="1"/>
  <c r="F176" i="1"/>
  <c r="Q176" i="1" s="1"/>
  <c r="F148" i="1"/>
  <c r="Q148" i="1" s="1"/>
  <c r="F313" i="1"/>
  <c r="Q313" i="1" s="1"/>
  <c r="F132" i="1"/>
  <c r="Q132" i="1" s="1"/>
  <c r="F96" i="1"/>
  <c r="Q96" i="1" s="1"/>
  <c r="F212" i="1"/>
  <c r="Q212" i="1" s="1"/>
  <c r="F540" i="1"/>
  <c r="Q540" i="1" s="1"/>
  <c r="F110" i="1"/>
  <c r="Q110" i="1" s="1"/>
  <c r="F122" i="1"/>
  <c r="Q122" i="1" s="1"/>
  <c r="F629" i="1"/>
  <c r="Q629" i="1" s="1"/>
  <c r="F377" i="1"/>
  <c r="Q377" i="1" s="1"/>
  <c r="F791" i="1"/>
  <c r="Q791" i="1" s="1"/>
  <c r="F89" i="1"/>
  <c r="Q89" i="1" s="1"/>
  <c r="F320" i="1"/>
  <c r="Q320" i="1" s="1"/>
  <c r="F147" i="1"/>
  <c r="Q147" i="1" s="1"/>
  <c r="F1404" i="1"/>
  <c r="Q1404" i="1" s="1"/>
  <c r="F48" i="1"/>
  <c r="Q48" i="1" s="1"/>
  <c r="F526" i="1"/>
  <c r="Q526" i="1" s="1"/>
  <c r="F139" i="1"/>
  <c r="Q139" i="1" s="1"/>
  <c r="F172" i="1"/>
  <c r="Q172" i="1" s="1"/>
  <c r="F1138" i="1"/>
  <c r="Q1138" i="1" s="1"/>
  <c r="F1365" i="1"/>
  <c r="Q1365" i="1" s="1"/>
  <c r="F918" i="1"/>
  <c r="Q918" i="1" s="1"/>
  <c r="F418" i="1"/>
  <c r="Q418" i="1" s="1"/>
  <c r="F913" i="1"/>
  <c r="Q913" i="1" s="1"/>
  <c r="F518" i="1"/>
  <c r="Q518" i="1" s="1"/>
  <c r="F107" i="1"/>
  <c r="Q107" i="1" s="1"/>
  <c r="F169" i="1"/>
  <c r="Q169" i="1" s="1"/>
  <c r="F155" i="1"/>
  <c r="Q155" i="1" s="1"/>
  <c r="F1121" i="1"/>
  <c r="Q1121" i="1" s="1"/>
  <c r="F1342" i="1"/>
  <c r="Q1342" i="1" s="1"/>
  <c r="F405" i="1"/>
  <c r="Q405" i="1" s="1"/>
  <c r="F1431" i="1"/>
  <c r="Q1431" i="1" s="1"/>
  <c r="F1379" i="1"/>
  <c r="Q1379" i="1" s="1"/>
  <c r="F83" i="1"/>
  <c r="Q83" i="1" s="1"/>
  <c r="F456" i="1"/>
  <c r="Q456" i="1" s="1"/>
  <c r="F168" i="1"/>
  <c r="Q168" i="1" s="1"/>
  <c r="F91" i="1"/>
  <c r="Q91" i="1" s="1"/>
  <c r="F1002" i="1"/>
  <c r="Q1002" i="1" s="1"/>
  <c r="F476" i="1"/>
  <c r="Q476" i="1" s="1"/>
  <c r="F120" i="1"/>
  <c r="Q120" i="1" s="1"/>
  <c r="F453" i="1"/>
  <c r="Q453" i="1" s="1"/>
  <c r="F1412" i="1"/>
  <c r="Q1412" i="1" s="1"/>
  <c r="F887" i="1"/>
  <c r="Q887" i="1" s="1"/>
  <c r="F165" i="1"/>
  <c r="Q165" i="1" s="1"/>
  <c r="F119" i="1"/>
  <c r="Q119" i="1" s="1"/>
  <c r="F161" i="1"/>
  <c r="Q161" i="1" s="1"/>
  <c r="F232" i="1"/>
  <c r="Q232" i="1" s="1"/>
  <c r="F84" i="1"/>
  <c r="Q84" i="1" s="1"/>
  <c r="F1373" i="1"/>
  <c r="Q1373" i="1" s="1"/>
  <c r="F87" i="1"/>
  <c r="Q87" i="1" s="1"/>
  <c r="F268" i="1"/>
  <c r="Q268" i="1" s="1"/>
  <c r="F124" i="1"/>
  <c r="Q124" i="1" s="1"/>
  <c r="F86" i="1"/>
  <c r="Q86" i="1" s="1"/>
  <c r="F593" i="1"/>
  <c r="Q593" i="1" s="1"/>
  <c r="F802" i="1"/>
  <c r="Q802" i="1" s="1"/>
  <c r="F177" i="1"/>
  <c r="Q177" i="1" s="1"/>
  <c r="F68" i="1"/>
  <c r="Q68" i="1" s="1"/>
  <c r="F79" i="1"/>
  <c r="Q79" i="1" s="1"/>
  <c r="F1150" i="1"/>
  <c r="Q1150" i="1" s="1"/>
  <c r="F976" i="1"/>
  <c r="Q976" i="1" s="1"/>
  <c r="F610" i="1"/>
  <c r="Q610" i="1" s="1"/>
  <c r="F278" i="1"/>
  <c r="Q278" i="1" s="1"/>
  <c r="F486" i="1"/>
  <c r="Q486" i="1" s="1"/>
  <c r="F1464" i="1"/>
  <c r="Q1464" i="1" s="1"/>
  <c r="F926" i="1"/>
  <c r="Q926" i="1" s="1"/>
  <c r="F1063" i="1"/>
  <c r="Q1063" i="1" s="1"/>
  <c r="F276" i="1"/>
  <c r="Q276" i="1" s="1"/>
  <c r="F675" i="1"/>
  <c r="Q675" i="1" s="1"/>
  <c r="F1426" i="1"/>
  <c r="Q1426" i="1" s="1"/>
  <c r="F1076" i="1"/>
  <c r="Q1076" i="1" s="1"/>
  <c r="F923" i="1"/>
  <c r="Q923" i="1" s="1"/>
  <c r="F421" i="1"/>
  <c r="Q421" i="1" s="1"/>
  <c r="F92" i="1"/>
  <c r="Q92" i="1" s="1"/>
  <c r="F477" i="1"/>
  <c r="Q477" i="1" s="1"/>
  <c r="F101" i="1"/>
  <c r="Q101" i="1" s="1"/>
  <c r="F1436" i="1"/>
  <c r="Q1436" i="1" s="1"/>
  <c r="F267" i="1"/>
  <c r="Q267" i="1" s="1"/>
  <c r="F277" i="1"/>
  <c r="Q277" i="1" s="1"/>
  <c r="F67" i="1"/>
  <c r="Q67" i="1" s="1"/>
  <c r="F99" i="1"/>
  <c r="Q99" i="1" s="1"/>
  <c r="F1064" i="1"/>
  <c r="Q1064" i="1" s="1"/>
  <c r="F833" i="1"/>
  <c r="Q833" i="1" s="1"/>
  <c r="F69" i="1"/>
  <c r="Q69" i="1" s="1"/>
  <c r="F78" i="1"/>
  <c r="Q78" i="1" s="1"/>
  <c r="F1337" i="1"/>
  <c r="Q1337" i="1" s="1"/>
  <c r="F759" i="1"/>
  <c r="Q759" i="1" s="1"/>
  <c r="F483" i="1"/>
  <c r="Q483" i="1" s="1"/>
  <c r="F88" i="1"/>
  <c r="Q88" i="1" s="1"/>
  <c r="F537" i="1"/>
  <c r="Q537" i="1" s="1"/>
  <c r="F1454" i="1"/>
  <c r="Q1454" i="1" s="1"/>
  <c r="F109" i="1"/>
  <c r="Q109" i="1" s="1"/>
  <c r="F789" i="1"/>
  <c r="Q789" i="1" s="1"/>
  <c r="F128" i="1"/>
  <c r="Q128" i="1" s="1"/>
  <c r="F415" i="1"/>
  <c r="Q415" i="1" s="1"/>
  <c r="F331" i="1"/>
  <c r="Q331" i="1" s="1"/>
  <c r="F691" i="1"/>
  <c r="Q691" i="1" s="1"/>
  <c r="F143" i="1"/>
  <c r="Q143" i="1" s="1"/>
  <c r="F659" i="1"/>
  <c r="Q659" i="1" s="1"/>
  <c r="F1215" i="1"/>
  <c r="Q1215" i="1" s="1"/>
  <c r="F364" i="1"/>
  <c r="Q364" i="1" s="1"/>
  <c r="F94" i="1"/>
  <c r="Q94" i="1" s="1"/>
  <c r="F466" i="1"/>
  <c r="Q466" i="1" s="1"/>
  <c r="F102" i="1"/>
  <c r="Q102" i="1" s="1"/>
  <c r="F47" i="1"/>
  <c r="Q47" i="1" s="1"/>
  <c r="F1263" i="1"/>
  <c r="Q1263" i="1" s="1"/>
  <c r="F65" i="1"/>
  <c r="Q65" i="1" s="1"/>
  <c r="F800" i="1"/>
  <c r="Q800" i="1" s="1"/>
  <c r="F112" i="1"/>
  <c r="Q112" i="1" s="1"/>
  <c r="F863" i="1"/>
  <c r="Q863" i="1" s="1"/>
  <c r="F137" i="1"/>
  <c r="Q137" i="1" s="1"/>
  <c r="F222" i="1"/>
  <c r="Q222" i="1" s="1"/>
  <c r="F45" i="1"/>
  <c r="Q45" i="1" s="1"/>
  <c r="F384" i="1"/>
  <c r="Q384" i="1" s="1"/>
  <c r="F706" i="1"/>
  <c r="Q706" i="1" s="1"/>
  <c r="F581" i="1"/>
  <c r="Q581" i="1" s="1"/>
  <c r="F318" i="1"/>
  <c r="Q318" i="1" s="1"/>
  <c r="F144" i="1"/>
  <c r="Q144" i="1" s="1"/>
  <c r="F525" i="1"/>
  <c r="Q525" i="1" s="1"/>
  <c r="F753" i="1"/>
  <c r="Q753" i="1" s="1"/>
  <c r="F125" i="1"/>
  <c r="Q125" i="1" s="1"/>
  <c r="F66" i="1"/>
  <c r="Q66" i="1" s="1"/>
  <c r="F116" i="1"/>
  <c r="Q116" i="1" s="1"/>
  <c r="F271" i="1"/>
  <c r="Q271" i="1" s="1"/>
  <c r="F97" i="1"/>
  <c r="Q97" i="1" s="1"/>
  <c r="F64" i="1"/>
  <c r="Q64" i="1" s="1"/>
  <c r="F414" i="1"/>
  <c r="Q414" i="1" s="1"/>
  <c r="F1051" i="1"/>
  <c r="Q1051" i="1" s="1"/>
  <c r="F1184" i="1"/>
  <c r="Q1184" i="1" s="1"/>
  <c r="F385" i="1"/>
  <c r="Q385" i="1" s="1"/>
  <c r="F59" i="1"/>
  <c r="Q59" i="1" s="1"/>
  <c r="F39" i="1"/>
  <c r="Q39" i="1" s="1"/>
  <c r="F859" i="1"/>
  <c r="Q859" i="1" s="1"/>
  <c r="F1178" i="1"/>
  <c r="Q1178" i="1" s="1"/>
  <c r="F1339" i="1"/>
  <c r="Q1339" i="1" s="1"/>
  <c r="F54" i="1"/>
  <c r="Q54" i="1" s="1"/>
  <c r="F138" i="1"/>
  <c r="Q138" i="1" s="1"/>
  <c r="F220" i="1"/>
  <c r="Q220" i="1" s="1"/>
  <c r="F41" i="1"/>
  <c r="Q41" i="1" s="1"/>
  <c r="F354" i="1"/>
  <c r="Q354" i="1" s="1"/>
  <c r="F216" i="1"/>
  <c r="Q216" i="1" s="1"/>
  <c r="F984" i="1"/>
  <c r="Q984" i="1" s="1"/>
  <c r="F71" i="1"/>
  <c r="Q71" i="1" s="1"/>
  <c r="F601" i="1"/>
  <c r="Q601" i="1" s="1"/>
  <c r="F745" i="1"/>
  <c r="Q745" i="1" s="1"/>
  <c r="F743" i="1"/>
  <c r="Q743" i="1" s="1"/>
  <c r="F883" i="1"/>
  <c r="Q883" i="1" s="1"/>
  <c r="F294" i="1"/>
  <c r="Q294" i="1" s="1"/>
  <c r="F588" i="1"/>
  <c r="Q588" i="1" s="1"/>
  <c r="F186" i="1"/>
  <c r="Q186" i="1" s="1"/>
  <c r="F209" i="1"/>
  <c r="Q209" i="1" s="1"/>
  <c r="F1213" i="1"/>
  <c r="Q1213" i="1" s="1"/>
  <c r="F545" i="1"/>
  <c r="Q545" i="1" s="1"/>
  <c r="F653" i="1"/>
  <c r="Q653" i="1" s="1"/>
  <c r="F131" i="1"/>
  <c r="Q131" i="1" s="1"/>
  <c r="F315" i="1"/>
  <c r="Q315" i="1" s="1"/>
  <c r="F396" i="1"/>
  <c r="Q396" i="1" s="1"/>
  <c r="F75" i="1"/>
  <c r="Q75" i="1" s="1"/>
  <c r="F328" i="1"/>
  <c r="Q328" i="1" s="1"/>
  <c r="F37" i="1"/>
  <c r="Q37" i="1" s="1"/>
  <c r="F1086" i="1"/>
  <c r="Q1086" i="1" s="1"/>
  <c r="F62" i="1"/>
  <c r="Q62" i="1" s="1"/>
  <c r="F788" i="1"/>
  <c r="Q788" i="1" s="1"/>
  <c r="F56" i="1"/>
  <c r="Q56" i="1" s="1"/>
  <c r="F49" i="1"/>
  <c r="Q49" i="1" s="1"/>
  <c r="F193" i="1"/>
  <c r="Q193" i="1" s="1"/>
  <c r="F150" i="1"/>
  <c r="Q150" i="1" s="1"/>
  <c r="F81" i="1"/>
  <c r="Q81" i="1" s="1"/>
  <c r="F225" i="1"/>
  <c r="Q225" i="1" s="1"/>
  <c r="F238" i="1"/>
  <c r="Q238" i="1" s="1"/>
  <c r="F327" i="1"/>
  <c r="Q327" i="1" s="1"/>
  <c r="F136" i="1"/>
  <c r="Q136" i="1" s="1"/>
  <c r="F400" i="1"/>
  <c r="Q400" i="1" s="1"/>
  <c r="F70" i="1"/>
  <c r="Q70" i="1" s="1"/>
  <c r="F30" i="1"/>
  <c r="Q30" i="1" s="1"/>
  <c r="F1271" i="1"/>
  <c r="Q1271" i="1" s="1"/>
  <c r="F1399" i="1"/>
  <c r="Q1399" i="1" s="1"/>
  <c r="F103" i="1"/>
  <c r="Q103" i="1" s="1"/>
  <c r="F108" i="1"/>
  <c r="Q108" i="1" s="1"/>
  <c r="F74" i="1"/>
  <c r="Q74" i="1" s="1"/>
  <c r="F836" i="1"/>
  <c r="Q836" i="1" s="1"/>
  <c r="F55" i="1"/>
  <c r="Q55" i="1" s="1"/>
  <c r="F1432" i="1"/>
  <c r="Q1432" i="1" s="1"/>
  <c r="F459" i="1"/>
  <c r="Q459" i="1" s="1"/>
  <c r="F426" i="1"/>
  <c r="Q426" i="1" s="1"/>
  <c r="F678" i="1"/>
  <c r="Q678" i="1" s="1"/>
  <c r="F248" i="1"/>
  <c r="Q248" i="1" s="1"/>
  <c r="F1013" i="1"/>
  <c r="Q1013" i="1" s="1"/>
  <c r="F351" i="1"/>
  <c r="Q351" i="1" s="1"/>
  <c r="F104" i="1"/>
  <c r="Q104" i="1" s="1"/>
  <c r="F293" i="1"/>
  <c r="Q293" i="1" s="1"/>
  <c r="F647" i="1"/>
  <c r="Q647" i="1" s="1"/>
  <c r="F205" i="1"/>
  <c r="Q205" i="1" s="1"/>
  <c r="F80" i="1"/>
  <c r="Q80" i="1" s="1"/>
  <c r="F644" i="1"/>
  <c r="Q644" i="1" s="1"/>
  <c r="F580" i="1"/>
  <c r="Q580" i="1" s="1"/>
  <c r="F98" i="1"/>
  <c r="Q98" i="1" s="1"/>
  <c r="F32" i="1"/>
  <c r="Q32" i="1" s="1"/>
  <c r="F597" i="1"/>
  <c r="Q597" i="1" s="1"/>
  <c r="F423" i="1"/>
  <c r="Q423" i="1" s="1"/>
  <c r="F595" i="1"/>
  <c r="Q595" i="1" s="1"/>
  <c r="F58" i="1"/>
  <c r="Q58" i="1" s="1"/>
  <c r="F285" i="1"/>
  <c r="Q285" i="1" s="1"/>
  <c r="F34" i="1"/>
  <c r="Q34" i="1" s="1"/>
  <c r="F510" i="1"/>
  <c r="Q510" i="1" s="1"/>
  <c r="F121" i="1"/>
  <c r="Q121" i="1" s="1"/>
  <c r="F467" i="1"/>
  <c r="Q467" i="1" s="1"/>
  <c r="F21" i="1"/>
  <c r="Q21" i="1" s="1"/>
  <c r="F325" i="1"/>
  <c r="Q325" i="1" s="1"/>
  <c r="F314" i="1"/>
  <c r="Q314" i="1" s="1"/>
  <c r="F33" i="1"/>
  <c r="Q33" i="1" s="1"/>
  <c r="F311" i="1"/>
  <c r="Q311" i="1" s="1"/>
  <c r="F46" i="1"/>
  <c r="Q46" i="1" s="1"/>
  <c r="F531" i="1"/>
  <c r="Q531" i="1" s="1"/>
  <c r="F780" i="1"/>
  <c r="Q780" i="1" s="1"/>
  <c r="F61" i="1"/>
  <c r="Q61" i="1" s="1"/>
  <c r="F151" i="1"/>
  <c r="Q151" i="1" s="1"/>
  <c r="F57" i="1"/>
  <c r="Q57" i="1" s="1"/>
  <c r="F72" i="1"/>
  <c r="Q72" i="1" s="1"/>
  <c r="F53" i="1"/>
  <c r="Q53" i="1" s="1"/>
  <c r="F230" i="1"/>
  <c r="Q230" i="1" s="1"/>
  <c r="F160" i="1"/>
  <c r="Q160" i="1" s="1"/>
  <c r="F478" i="1"/>
  <c r="Q478" i="1" s="1"/>
  <c r="F36" i="1"/>
  <c r="Q36" i="1" s="1"/>
  <c r="F25" i="1"/>
  <c r="Q25" i="1" s="1"/>
  <c r="F387" i="1"/>
  <c r="Q387" i="1" s="1"/>
  <c r="F44" i="1"/>
  <c r="Q44" i="1" s="1"/>
  <c r="F29" i="1"/>
  <c r="Q29" i="1" s="1"/>
  <c r="F505" i="1"/>
  <c r="Q505" i="1" s="1"/>
  <c r="F1183" i="1"/>
  <c r="Q1183" i="1" s="1"/>
  <c r="F892" i="1"/>
  <c r="Q892" i="1" s="1"/>
  <c r="F20" i="1"/>
  <c r="Q20" i="1" s="1"/>
  <c r="F231" i="1"/>
  <c r="Q231" i="1" s="1"/>
  <c r="F19" i="1"/>
  <c r="Q19" i="1" s="1"/>
  <c r="F28" i="1"/>
  <c r="Q28" i="1" s="1"/>
  <c r="F82" i="1"/>
  <c r="Q82" i="1" s="1"/>
  <c r="F259" i="1"/>
  <c r="Q259" i="1" s="1"/>
  <c r="F472" i="1"/>
  <c r="Q472" i="1" s="1"/>
  <c r="F773" i="1"/>
  <c r="Q773" i="1" s="1"/>
  <c r="F1230" i="1"/>
  <c r="Q1230" i="1" s="1"/>
  <c r="F360" i="1"/>
  <c r="Q360" i="1" s="1"/>
  <c r="F35" i="1"/>
  <c r="Q35" i="1" s="1"/>
  <c r="F532" i="1"/>
  <c r="Q532" i="1" s="1"/>
  <c r="F22" i="1"/>
  <c r="Q22" i="1" s="1"/>
  <c r="F38" i="1"/>
  <c r="Q38" i="1" s="1"/>
  <c r="F174" i="1"/>
  <c r="Q174" i="1" s="1"/>
  <c r="F2" i="1"/>
  <c r="Q2" i="1" s="1"/>
  <c r="F140" i="1"/>
  <c r="Q140" i="1" s="1"/>
  <c r="F199" i="1"/>
  <c r="Q199" i="1" s="1"/>
  <c r="F952" i="1"/>
  <c r="Q952" i="1" s="1"/>
  <c r="F732" i="1"/>
  <c r="Q732" i="1" s="1"/>
  <c r="F18" i="1"/>
  <c r="Q18" i="1" s="1"/>
  <c r="F52" i="1"/>
  <c r="Q52" i="1" s="1"/>
  <c r="F871" i="1"/>
  <c r="Q871" i="1" s="1"/>
  <c r="F1164" i="1"/>
  <c r="Q1164" i="1" s="1"/>
  <c r="F60" i="1"/>
  <c r="Q60" i="1" s="1"/>
  <c r="F127" i="1"/>
  <c r="Q127" i="1" s="1"/>
  <c r="F866" i="1"/>
  <c r="Q866" i="1" s="1"/>
  <c r="F51" i="1"/>
  <c r="Q51" i="1" s="1"/>
  <c r="F12" i="1"/>
  <c r="Q12" i="1" s="1"/>
  <c r="F4" i="1"/>
  <c r="Q4" i="1" s="1"/>
  <c r="F167" i="1"/>
  <c r="Q167" i="1" s="1"/>
  <c r="F73" i="1"/>
  <c r="Q73" i="1" s="1"/>
  <c r="F452" i="1"/>
  <c r="Q452" i="1" s="1"/>
  <c r="F40" i="1"/>
  <c r="Q40" i="1" s="1"/>
  <c r="F1438" i="1"/>
  <c r="Q1438" i="1" s="1"/>
  <c r="F43" i="1"/>
  <c r="Q43" i="1" s="1"/>
  <c r="F126" i="1"/>
  <c r="Q126" i="1" s="1"/>
  <c r="F76" i="1"/>
  <c r="Q76" i="1" s="1"/>
  <c r="F16" i="1"/>
  <c r="Q16" i="1" s="1"/>
  <c r="F1328" i="1"/>
  <c r="Q1328" i="1" s="1"/>
  <c r="F10" i="1"/>
  <c r="Q10" i="1" s="1"/>
  <c r="F93" i="1"/>
  <c r="Q93" i="1" s="1"/>
  <c r="F269" i="1"/>
  <c r="Q269" i="1" s="1"/>
  <c r="F1302" i="1"/>
  <c r="Q1302" i="1" s="1"/>
  <c r="F23" i="1"/>
  <c r="Q23" i="1" s="1"/>
  <c r="F63" i="1"/>
  <c r="Q63" i="1" s="1"/>
  <c r="F372" i="1"/>
  <c r="Q372" i="1" s="1"/>
  <c r="F840" i="1"/>
  <c r="Q840" i="1" s="1"/>
  <c r="F191" i="1"/>
  <c r="Q191" i="1" s="1"/>
  <c r="F1458" i="1"/>
  <c r="Q1458" i="1" s="1"/>
  <c r="F9" i="1"/>
  <c r="Q9" i="1" s="1"/>
  <c r="F11" i="1"/>
  <c r="Q11" i="1" s="1"/>
  <c r="F181" i="1"/>
  <c r="Q181" i="1" s="1"/>
  <c r="F27" i="1"/>
  <c r="Q27" i="1" s="1"/>
  <c r="F827" i="1"/>
  <c r="Q827" i="1" s="1"/>
  <c r="F17" i="1"/>
  <c r="Q17" i="1" s="1"/>
  <c r="F353" i="1"/>
  <c r="Q353" i="1" s="1"/>
  <c r="F190" i="1"/>
  <c r="Q190" i="1" s="1"/>
  <c r="F239" i="1"/>
  <c r="Q239" i="1" s="1"/>
  <c r="F8" i="1"/>
  <c r="Q8" i="1" s="1"/>
  <c r="F7" i="1"/>
  <c r="Q7" i="1" s="1"/>
  <c r="F792" i="1"/>
  <c r="Q792" i="1" s="1"/>
  <c r="F13" i="1"/>
  <c r="Q13" i="1" s="1"/>
  <c r="F31" i="1"/>
  <c r="Q31" i="1" s="1"/>
  <c r="F24" i="1"/>
  <c r="Q24" i="1" s="1"/>
  <c r="F111" i="1"/>
  <c r="Q111" i="1" s="1"/>
  <c r="F741" i="1"/>
  <c r="Q741" i="1" s="1"/>
  <c r="F90" i="1"/>
  <c r="Q90" i="1" s="1"/>
  <c r="F15" i="1"/>
  <c r="Q15" i="1" s="1"/>
  <c r="F6" i="1"/>
  <c r="Q6" i="1" s="1"/>
  <c r="F442" i="1"/>
  <c r="Q442" i="1" s="1"/>
  <c r="F1160" i="1"/>
  <c r="Q1160" i="1" s="1"/>
  <c r="F77" i="1"/>
  <c r="Q77" i="1" s="1"/>
  <c r="F14" i="1"/>
  <c r="Q14" i="1" s="1"/>
  <c r="F1226" i="1"/>
  <c r="Q1226" i="1" s="1"/>
  <c r="F42" i="1"/>
  <c r="Q42" i="1" s="1"/>
  <c r="F106" i="1"/>
  <c r="Q106" i="1" s="1"/>
  <c r="F26" i="1"/>
  <c r="Q26" i="1" s="1"/>
  <c r="F490" i="1"/>
  <c r="Q490" i="1" s="1"/>
  <c r="F5" i="1"/>
  <c r="Q5" i="1" s="1"/>
  <c r="F50" i="1"/>
  <c r="Q50" i="1" s="1"/>
  <c r="F638" i="1"/>
  <c r="Q638" i="1" s="1"/>
  <c r="F527" i="1"/>
  <c r="Q527" i="1" s="1"/>
  <c r="F993" i="1"/>
  <c r="Q993" i="1" s="1"/>
  <c r="F568" i="1"/>
  <c r="Q568" i="1" s="1"/>
  <c r="AB6" i="1" a="1"/>
  <c r="AB3" i="1"/>
  <c r="X2" i="1"/>
  <c r="V2" i="1"/>
  <c r="W2" i="1"/>
  <c r="U2" i="1"/>
  <c r="S722" i="1" l="1"/>
  <c r="AA4" i="1"/>
  <c r="Z2" i="1"/>
  <c r="AA3" i="1"/>
  <c r="AA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<sst xmlns="http://schemas.openxmlformats.org/spreadsheetml/2006/main" count="16354" uniqueCount="13147">
  <si>
    <t>product_id</t>
  </si>
  <si>
    <t>product_name</t>
  </si>
  <si>
    <t>category</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</si>
  <si>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</si>
  <si>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</si>
  <si>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</si>
  <si>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</si>
  <si>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</si>
  <si>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</si>
  <si>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</si>
  <si>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</si>
  <si>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</si>
  <si>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</si>
  <si>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</si>
  <si>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</si>
  <si>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</si>
  <si>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</si>
  <si>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</si>
  <si>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</si>
  <si>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</si>
  <si>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</si>
  <si>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</si>
  <si>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</si>
  <si>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</si>
  <si>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</si>
  <si>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</si>
  <si>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</si>
  <si>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</si>
  <si>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</si>
  <si>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</si>
  <si>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</si>
  <si>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</si>
  <si>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</si>
  <si>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</si>
  <si>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</si>
  <si>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</si>
  <si>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</si>
  <si>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</si>
  <si>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</si>
  <si>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</si>
  <si>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</si>
  <si>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</si>
  <si>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</si>
  <si>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</si>
  <si>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</si>
  <si>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</si>
  <si>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</si>
  <si>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</si>
  <si>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</si>
  <si>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</si>
  <si>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</si>
  <si>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</si>
  <si>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</si>
  <si>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</si>
  <si>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</si>
  <si>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</si>
  <si>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</si>
  <si>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</si>
  <si>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</si>
  <si>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</si>
  <si>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</si>
  <si>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</si>
  <si>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</si>
  <si>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</si>
  <si>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</si>
  <si>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</si>
  <si>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</si>
  <si>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</si>
  <si>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</si>
  <si>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</si>
  <si>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</si>
  <si>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</si>
  <si>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</si>
  <si>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</si>
  <si>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</si>
  <si>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</si>
  <si>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</si>
  <si>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</si>
  <si>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</si>
  <si>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</si>
  <si>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 ������������ ������������ ��������� ������������ ������ ��������������������� ������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</si>
  <si>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 ������ ������������ ������������ ������������ ��������� ������������ ������ ��������������������� ������ ���  ��������� ������ ������������ ������ ������������ ��������� ��������������� ������������ ��������� ��������� ������������ ������������ ������ ���������������  ������ ������ ��������� ������ ��� ������ ������ ������������ ������ 15watt ������  ������������������ ��������� ������ ������������ ������ (������������ ������������ ���������) ��� ������������ ��������������� ��������� ������������ ��������� 150 ������ ,  ��������������� ������ ������ ������������ ������������ 67 ��������� ������������ ��� ������������ ������ ��������� ������ ��������������� ������ , ������ ������������ ������ ������������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</si>
  <si>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</si>
  <si>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</si>
  <si>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</si>
  <si>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</si>
  <si>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</si>
  <si>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</si>
  <si>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</si>
  <si>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</si>
  <si>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</si>
  <si>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</si>
  <si>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</si>
  <si>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</si>
  <si>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</si>
  <si>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</si>
  <si>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</si>
  <si>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1,79,691</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</si>
  <si>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</si>
  <si>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</si>
  <si>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</si>
  <si>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</si>
  <si>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</si>
  <si>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</si>
  <si>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</si>
  <si>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</si>
  <si>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</si>
  <si>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</si>
  <si>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</si>
  <si>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</si>
  <si>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</si>
  <si>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</si>
  <si>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</si>
  <si>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</si>
  <si>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</si>
  <si>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</si>
  <si>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</si>
  <si>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</si>
  <si>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 ������������ ��������������������������������������������� ������������������ ������������������ ������������������ ��������������� ���������������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</si>
  <si>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</si>
  <si>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</si>
  <si>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</si>
  <si>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</si>
  <si>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</si>
  <si>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</si>
  <si>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</si>
  <si>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</si>
  <si>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</si>
  <si>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</si>
  <si>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</si>
  <si>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</si>
  <si>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</si>
  <si>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</si>
  <si>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</si>
  <si>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</si>
  <si>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</si>
  <si>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</si>
  <si>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</si>
  <si>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</si>
  <si>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</si>
  <si>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</si>
  <si>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</si>
  <si>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</si>
  <si>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</si>
  <si>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</si>
  <si>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</si>
  <si>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</si>
  <si>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</si>
  <si>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</si>
  <si>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</si>
  <si>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</si>
  <si>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</si>
  <si>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</si>
  <si>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</si>
  <si>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</si>
  <si>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</si>
  <si>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</si>
  <si>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</si>
  <si>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</si>
  <si>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</si>
  <si>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</si>
  <si>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</si>
  <si>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</si>
  <si>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</si>
  <si>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</si>
  <si>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</si>
  <si>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</si>
  <si>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</si>
  <si>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</si>
  <si>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</si>
  <si>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</si>
  <si>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</si>
  <si>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</si>
  <si>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</si>
  <si>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</si>
  <si>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</si>
  <si>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</si>
  <si>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</si>
  <si>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</si>
  <si>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</si>
  <si>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</si>
  <si>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</si>
  <si>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</si>
  <si>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</si>
  <si>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</si>
  <si>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</si>
  <si>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</si>
  <si>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</si>
  <si>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</si>
  <si>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</si>
  <si>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</si>
  <si>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</si>
  <si>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</si>
  <si>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</si>
  <si>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</si>
  <si>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</si>
  <si>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</si>
  <si>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</si>
  <si>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</si>
  <si>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</si>
  <si>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</si>
  <si>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</si>
  <si>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</si>
  <si>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</si>
  <si>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</si>
  <si>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</si>
  <si>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</si>
  <si>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</si>
  <si>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</si>
  <si>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</si>
  <si>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</si>
  <si>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</si>
  <si>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</si>
  <si>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</si>
  <si>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</si>
  <si>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</si>
  <si>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</si>
  <si>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</si>
  <si>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</si>
  <si>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</si>
  <si>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</si>
  <si>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</si>
  <si>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</si>
  <si>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</si>
  <si>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</si>
  <si>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</si>
  <si>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</si>
  <si>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</si>
  <si>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</si>
  <si>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</si>
  <si>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</si>
  <si>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</si>
  <si>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</si>
  <si>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</si>
  <si>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</si>
  <si>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</si>
  <si>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</si>
  <si>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</si>
  <si>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</si>
  <si>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</si>
  <si>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</si>
  <si>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</si>
  <si>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</si>
  <si>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</si>
  <si>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</si>
  <si>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</si>
  <si>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</si>
  <si>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</si>
  <si>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</si>
  <si>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</si>
  <si>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</si>
  <si>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</si>
  <si>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</si>
  <si>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</si>
  <si>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</si>
  <si>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</si>
  <si>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</si>
  <si>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</si>
  <si>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</si>
  <si>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</si>
  <si>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</si>
  <si>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</si>
  <si>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</si>
  <si>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</si>
  <si>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</si>
  <si>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</si>
  <si>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</si>
  <si>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</si>
  <si>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</si>
  <si>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</si>
  <si>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</si>
  <si>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</si>
  <si>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</si>
  <si>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</si>
  <si>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</si>
  <si>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</si>
  <si>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</si>
  <si>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</si>
  <si>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</si>
  <si>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 ������������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</si>
  <si>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</si>
  <si>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</si>
  <si>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</si>
  <si>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</si>
  <si>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</si>
  <si>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</si>
  <si>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</si>
  <si>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</si>
  <si>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</si>
  <si>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</si>
  <si>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</si>
  <si>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</si>
  <si>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</si>
  <si>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</si>
  <si>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</si>
  <si>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</si>
  <si>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</si>
  <si>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</si>
  <si>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</si>
  <si>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</si>
  <si>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</si>
  <si>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</si>
  <si>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</si>
  <si>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</si>
  <si>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</si>
  <si>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</si>
  <si>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</si>
  <si>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</si>
  <si>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</si>
  <si>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</si>
  <si>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</si>
  <si>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</si>
  <si>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</si>
  <si>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</si>
  <si>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</si>
  <si>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</si>
  <si>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</si>
  <si>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</si>
  <si>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</si>
  <si>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</si>
  <si>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</si>
  <si>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</si>
  <si>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</si>
  <si>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</si>
  <si>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</si>
  <si>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</si>
  <si>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</si>
  <si>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</si>
  <si>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</si>
  <si>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</si>
  <si>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</si>
  <si>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</si>
  <si>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</si>
  <si>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</si>
  <si>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</si>
  <si>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</si>
  <si>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</si>
  <si>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</si>
  <si>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</si>
  <si>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</si>
  <si>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</si>
  <si>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</si>
  <si>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</si>
  <si>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</si>
  <si>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</si>
  <si>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</si>
  <si>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</si>
  <si>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Placeholder,������������PK������,Gauri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</si>
  <si>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</si>
  <si>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</si>
  <si>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</si>
  <si>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</si>
  <si>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</si>
  <si>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</si>
  <si>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</si>
  <si>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</si>
  <si>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</si>
  <si>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</si>
  <si>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</si>
  <si>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</si>
  <si>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</si>
  <si>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</si>
  <si>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</si>
  <si>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</si>
  <si>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</si>
  <si>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</si>
  <si>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</si>
  <si>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</si>
  <si>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</si>
  <si>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</si>
  <si>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</si>
  <si>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</si>
  <si>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</si>
  <si>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</si>
  <si>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</si>
  <si>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</si>
  <si>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</si>
  <si>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</si>
  <si>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</si>
  <si>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</si>
  <si>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</si>
  <si>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</si>
  <si>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</si>
  <si>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</si>
  <si>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</si>
  <si>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</si>
  <si>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</si>
  <si>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</si>
  <si>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</si>
  <si>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</si>
  <si>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</si>
  <si>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</si>
  <si>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</si>
  <si>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</si>
  <si>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</si>
  <si>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</si>
  <si>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</si>
  <si>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</si>
  <si>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</si>
  <si>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</si>
  <si>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</si>
  <si>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</si>
  <si>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</si>
  <si>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</si>
  <si>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</si>
  <si>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</si>
  <si>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</si>
  <si>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</si>
  <si>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</si>
  <si>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</si>
  <si>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</si>
  <si>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</si>
  <si>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</si>
  <si>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</si>
  <si>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</si>
  <si>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</si>
  <si>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</si>
  <si>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</si>
  <si>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</si>
  <si>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</si>
  <si>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</si>
  <si>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</si>
  <si>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</si>
  <si>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</si>
  <si>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</si>
  <si>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</si>
  <si>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</si>
  <si>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</si>
  <si>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</si>
  <si>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</si>
  <si>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</si>
  <si>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</si>
  <si>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</si>
  <si>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</si>
  <si>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</si>
  <si>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</si>
  <si>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</si>
  <si>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</si>
  <si>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</si>
  <si>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</si>
  <si>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</si>
  <si>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</si>
  <si>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</si>
  <si>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</si>
  <si>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</si>
  <si>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</si>
  <si>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</si>
  <si>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</si>
  <si>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</si>
  <si>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</si>
  <si>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</si>
  <si>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</si>
  <si>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</si>
  <si>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</si>
  <si>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</si>
  <si>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</si>
  <si>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</si>
  <si>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</si>
  <si>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</si>
  <si>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</si>
  <si>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</si>
  <si>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</si>
  <si>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</si>
  <si>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</si>
  <si>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</si>
  <si>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</si>
  <si>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</si>
  <si>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</si>
  <si>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</si>
  <si>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</si>
  <si>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</si>
  <si>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</si>
  <si>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</si>
  <si>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</si>
  <si>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</si>
  <si>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</si>
  <si>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</si>
  <si>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</si>
  <si>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</si>
  <si>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</si>
  <si>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</si>
  <si>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</si>
  <si>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</si>
  <si>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</si>
  <si>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</si>
  <si>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</si>
  <si>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</si>
  <si>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</si>
  <si>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</si>
  <si>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</si>
  <si>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</si>
  <si>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</si>
  <si>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</si>
  <si>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</si>
  <si>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</si>
  <si>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</si>
  <si>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</si>
  <si>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</si>
  <si>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</si>
  <si>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</si>
  <si>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</si>
  <si>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</si>
  <si>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</si>
  <si>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</si>
  <si>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</si>
  <si>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</si>
  <si>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</si>
  <si>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</si>
  <si>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</si>
  <si>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</si>
  <si>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</si>
  <si>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</si>
  <si>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</si>
  <si>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</si>
  <si>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</si>
  <si>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</si>
  <si>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</si>
  <si>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</si>
  <si>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</si>
  <si>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</si>
  <si>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</si>
  <si>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</si>
  <si>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</si>
  <si>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</si>
  <si>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</si>
  <si>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</si>
  <si>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</si>
  <si>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</si>
  <si>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</si>
  <si>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</si>
  <si>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</si>
  <si>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</si>
  <si>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</si>
  <si>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</si>
  <si>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</si>
  <si>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</si>
  <si>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</si>
  <si>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</si>
  <si>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</si>
  <si>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</si>
  <si>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</si>
  <si>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</si>
  <si>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</si>
  <si>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</si>
  <si>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 300Mbps wireless speed ideal for smooth HD video, voice streaming and online gaming|Design ������ Mini-sized design for convenient portability with a reliable high performance|SoftAP Mode ������ Turn a wired internet connection to a PC or Laptop into a Wi-Fi hotspot|���� WPS ��������Easily setup a secure wireless connection with one-touch WPS button|Compatibility ������ Supports Windows 11/10/8.1/8/7/XP,��Mac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</si>
  <si>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</si>
  <si>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</si>
  <si>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</si>
  <si>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</si>
  <si>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</si>
  <si>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</si>
  <si>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</si>
  <si>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</si>
  <si>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</si>
  <si>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</si>
  <si>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</si>
  <si>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</si>
  <si>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</si>
  <si>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</si>
  <si>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</si>
  <si>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</si>
  <si>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</si>
  <si>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</si>
  <si>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</si>
  <si>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</si>
  <si>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</si>
  <si>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</si>
  <si>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</si>
  <si>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</si>
  <si>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</si>
  <si>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</si>
  <si>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</si>
  <si>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</si>
  <si>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</si>
  <si>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</si>
  <si>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</si>
  <si>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</si>
  <si>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</si>
  <si>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</si>
  <si>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</si>
  <si>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</si>
  <si>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</si>
  <si>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</si>
  <si>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</si>
  <si>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</si>
  <si>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</si>
  <si>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</si>
  <si>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</si>
  <si>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</si>
  <si>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</si>
  <si>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</si>
  <si>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</si>
  <si>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</si>
  <si>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</si>
  <si>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</si>
  <si>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</si>
  <si>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</si>
  <si>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</si>
  <si>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</si>
  <si>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</si>
  <si>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</si>
  <si>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</si>
  <si>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</si>
  <si>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</si>
  <si>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</si>
  <si>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</si>
  <si>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</si>
  <si>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</si>
  <si>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</si>
  <si>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</si>
  <si>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</si>
  <si>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</si>
  <si>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</si>
  <si>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</si>
  <si>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</si>
  <si>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</si>
  <si>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</si>
  <si>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</si>
  <si>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</si>
  <si>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</si>
  <si>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</si>
  <si>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</si>
  <si>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</si>
  <si>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</si>
  <si>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</si>
  <si>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</si>
  <si>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</si>
  <si>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</si>
  <si>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</si>
  <si>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</si>
  <si>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</si>
  <si>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</si>
  <si>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</si>
  <si>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</si>
  <si>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</si>
  <si>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</si>
  <si>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</si>
  <si>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</si>
  <si>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</si>
  <si>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</si>
  <si>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</si>
  <si>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</si>
  <si>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</si>
  <si>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</si>
  <si>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</si>
  <si>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</si>
  <si>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</si>
  <si>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</si>
  <si>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</si>
  <si>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</si>
  <si>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</si>
  <si>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</si>
  <si>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</si>
  <si>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</si>
  <si>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</si>
  <si>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</si>
  <si>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</si>
  <si>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</si>
  <si>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</si>
  <si>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</si>
  <si>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</si>
  <si>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</si>
  <si>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</si>
  <si>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</si>
  <si>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</si>
  <si>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</si>
  <si>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</si>
  <si>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</si>
  <si>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</si>
  <si>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</si>
  <si>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</si>
  <si>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</si>
  <si>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</si>
  <si>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</si>
  <si>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</si>
  <si>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</si>
  <si>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</si>
  <si>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</si>
  <si>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</si>
  <si>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</si>
  <si>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</si>
  <si>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</si>
  <si>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</si>
  <si>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</si>
  <si>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</si>
  <si>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</si>
  <si>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</si>
  <si>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</si>
  <si>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</si>
  <si>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</si>
  <si>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</si>
  <si>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</si>
  <si>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</si>
  <si>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</si>
  <si>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</si>
  <si>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</si>
  <si>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</si>
  <si>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</si>
  <si>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</si>
  <si>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</si>
  <si>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</si>
  <si>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</si>
  <si>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</si>
  <si>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</si>
  <si>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</si>
  <si>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</si>
  <si>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</si>
  <si>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</si>
  <si>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</si>
  <si>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</si>
  <si>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</si>
  <si>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</si>
  <si>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</si>
  <si>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</si>
  <si>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</si>
  <si>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</si>
  <si>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</si>
  <si>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</si>
  <si>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</si>
  <si>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</si>
  <si>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</si>
  <si>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</si>
  <si>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</si>
  <si>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</si>
  <si>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</si>
  <si>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</si>
  <si>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</si>
  <si>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</si>
  <si>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</si>
  <si>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</si>
  <si>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</si>
  <si>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</si>
  <si>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</si>
  <si>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</si>
  <si>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</si>
  <si>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</si>
  <si>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</si>
  <si>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</si>
  <si>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</si>
  <si>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</si>
  <si>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</si>
  <si>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</si>
  <si>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</si>
  <si>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</si>
  <si>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</si>
  <si>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</si>
  <si>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</si>
  <si>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</si>
  <si>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</si>
  <si>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</si>
  <si>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</si>
  <si>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</si>
  <si>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</si>
  <si>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</si>
  <si>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</si>
  <si>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</si>
  <si>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</si>
  <si>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</si>
  <si>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</si>
  <si>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</si>
  <si>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</si>
  <si>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</si>
  <si>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</si>
  <si>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</si>
  <si>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</si>
  <si>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</si>
  <si>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</si>
  <si>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</si>
  <si>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</si>
  <si>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</si>
  <si>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</si>
  <si>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</si>
  <si>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</si>
  <si>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</si>
  <si>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</si>
  <si>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</si>
  <si>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</si>
  <si>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</si>
  <si>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</si>
  <si>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</si>
  <si>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</si>
  <si>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</si>
  <si>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</si>
  <si>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</si>
  <si>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</si>
  <si>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</si>
  <si>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</si>
  <si>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</si>
  <si>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</si>
  <si>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 ������������������������,palpandia153,Arvind,Nithyadhakshina,Basha_Neerati,shaker,Amazon Customer,D Ravi</t>
  </si>
  <si>
    <t>R23CC5VDSVR49B,R1AWZE3731748T,R388KOR9TWPX5H,R2PLH1UHYDQWFA,R1B7Q58I1P83OY,R1C13PY8A3WUC5,RTEAGC48PIYAU,R2E0N8Q0ZQM9N9</t>
  </si>
  <si>
    <t>Good Stuff... Recommended!!!,Need better quality,������ ��������������� ������������������������ ������,Good,best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</si>
  <si>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</si>
  <si>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</si>
  <si>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</si>
  <si>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</si>
  <si>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</si>
  <si>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</si>
  <si>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</si>
  <si>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</si>
  <si>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</si>
  <si>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</si>
  <si>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</si>
  <si>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</si>
  <si>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</si>
  <si>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</si>
  <si>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</si>
  <si>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</si>
  <si>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</si>
  <si>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</si>
  <si>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</si>
  <si>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</si>
  <si>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</si>
  <si>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</si>
  <si>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</si>
  <si>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</si>
  <si>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</si>
  <si>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</si>
  <si>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</si>
  <si>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</si>
  <si>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</si>
  <si>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</si>
  <si>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</si>
  <si>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</si>
  <si>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</si>
  <si>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</si>
  <si>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</si>
  <si>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</si>
  <si>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</si>
  <si>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</si>
  <si>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</si>
  <si>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</si>
  <si>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</si>
  <si>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</si>
  <si>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</si>
  <si>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</si>
  <si>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</si>
  <si>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</si>
  <si>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</si>
  <si>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</si>
  <si>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</si>
  <si>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</si>
  <si>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</si>
  <si>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</si>
  <si>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</si>
  <si>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</si>
  <si>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</si>
  <si>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</si>
  <si>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</si>
  <si>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</si>
  <si>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</si>
  <si>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</si>
  <si>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</si>
  <si>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</si>
  <si>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</si>
  <si>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</si>
  <si>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</si>
  <si>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</si>
  <si>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</si>
  <si>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</si>
  <si>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</si>
  <si>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</si>
  <si>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</si>
  <si>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</si>
  <si>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</si>
  <si>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</si>
  <si>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</si>
  <si>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</si>
  <si>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</si>
  <si>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</si>
  <si>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</si>
  <si>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</si>
  <si>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</si>
  <si>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</si>
  <si>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</si>
  <si>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</si>
  <si>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</si>
  <si>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</si>
  <si>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</si>
  <si>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</si>
  <si>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</si>
  <si>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</si>
  <si>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</si>
  <si>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</si>
  <si>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</si>
  <si>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</si>
  <si>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</si>
  <si>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</si>
  <si>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</si>
  <si>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</si>
  <si>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</si>
  <si>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</si>
  <si>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</si>
  <si>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</si>
  <si>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</si>
  <si>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</si>
  <si>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</si>
  <si>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</si>
  <si>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</si>
  <si>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</si>
  <si>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 ��������� ������</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</si>
  <si>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 ��������� ��������������� ������������ ������ ������ ��������� ������ ��������� ���������</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</si>
  <si>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</si>
  <si>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</si>
  <si>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</si>
  <si>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</si>
  <si>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</si>
  <si>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</si>
  <si>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</si>
  <si>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</si>
  <si>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</si>
  <si>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</si>
  <si>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</si>
  <si>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</si>
  <si>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</si>
  <si>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</si>
  <si>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</si>
  <si>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</si>
  <si>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</si>
  <si>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</si>
  <si>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</si>
  <si>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</si>
  <si>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</si>
  <si>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</si>
  <si>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</si>
  <si>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</si>
  <si>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</si>
  <si>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</si>
  <si>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</si>
  <si>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</si>
  <si>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</si>
  <si>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</si>
  <si>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</si>
  <si>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</si>
  <si>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</si>
  <si>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</si>
  <si>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</si>
  <si>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</si>
  <si>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</si>
  <si>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</si>
  <si>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</si>
  <si>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</si>
  <si>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</si>
  <si>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</si>
  <si>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</si>
  <si>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</si>
  <si>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</si>
  <si>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</si>
  <si>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 ��������� ������������, ������������ ���������������,Just what I wanted.. works perfect,Great ����,Good,Works fine with my Samsung smart TV.,Works perfectly,Not OEM. But works as expected.,Its a good buy works</t>
  </si>
  <si>
    <t>������ ������������������������ ��������������� ��������� ������ ��������� ��������������� ������������������������ ��������������� 4 ��������������������� ���������������,I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</si>
  <si>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</si>
  <si>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</si>
  <si>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</si>
  <si>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</si>
  <si>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</si>
  <si>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</si>
  <si>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</si>
  <si>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</si>
  <si>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</si>
  <si>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</si>
  <si>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</si>
  <si>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</si>
  <si>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</si>
  <si>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</si>
  <si>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</si>
  <si>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</si>
  <si>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</si>
  <si>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</si>
  <si>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</si>
  <si>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</si>
  <si>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</si>
  <si>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</si>
  <si>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</si>
  <si>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</si>
  <si>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</si>
  <si>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</si>
  <si>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</si>
  <si>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</si>
  <si>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</si>
  <si>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</si>
  <si>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</si>
  <si>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</si>
  <si>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</si>
  <si>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</si>
  <si>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</si>
  <si>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</si>
  <si>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</si>
  <si>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</si>
  <si>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</si>
  <si>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</si>
  <si>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</si>
  <si>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</si>
  <si>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</si>
  <si>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</si>
  <si>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</si>
  <si>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</si>
  <si>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</si>
  <si>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</si>
  <si>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</si>
  <si>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</si>
  <si>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</si>
  <si>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</si>
  <si>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</si>
  <si>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</si>
  <si>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</si>
  <si>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</si>
  <si>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</si>
  <si>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</si>
  <si>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</si>
  <si>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</si>
  <si>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</si>
  <si>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</si>
  <si>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</si>
  <si>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</si>
  <si>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</si>
  <si>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</si>
  <si>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</si>
  <si>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</si>
  <si>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</si>
  <si>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</si>
  <si>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</si>
  <si>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</si>
  <si>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</si>
  <si>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</si>
  <si>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</si>
  <si>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</si>
  <si>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</si>
  <si>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</si>
  <si>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</si>
  <si>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</si>
  <si>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</si>
  <si>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</si>
  <si>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</si>
  <si>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</si>
  <si>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</si>
  <si>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</si>
  <si>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</si>
  <si>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</si>
  <si>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</si>
  <si>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</si>
  <si>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</si>
  <si>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</si>
  <si>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</si>
  <si>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</si>
  <si>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</si>
  <si>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</si>
  <si>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</si>
  <si>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</si>
  <si>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</si>
  <si>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</si>
  <si>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</si>
  <si>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</si>
  <si>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</si>
  <si>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</si>
  <si>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</si>
  <si>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</si>
  <si>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</si>
  <si>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</si>
  <si>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</si>
  <si>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</si>
  <si>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</si>
  <si>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</si>
  <si>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</si>
  <si>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</si>
  <si>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</si>
  <si>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</si>
  <si>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</si>
  <si>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</si>
  <si>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</si>
  <si>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</si>
  <si>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</si>
  <si>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</si>
  <si>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</si>
  <si>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</si>
  <si>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</si>
  <si>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</si>
  <si>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</si>
  <si>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</si>
  <si>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</si>
  <si>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</si>
  <si>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</si>
  <si>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</si>
  <si>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</si>
  <si>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</si>
  <si>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</si>
  <si>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</si>
  <si>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</si>
  <si>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</si>
  <si>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</si>
  <si>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</si>
  <si>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</si>
  <si>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</si>
  <si>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</si>
  <si>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</si>
  <si>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</si>
  <si>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</si>
  <si>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</si>
  <si>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</si>
  <si>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</si>
  <si>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</si>
  <si>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</si>
  <si>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</si>
  <si>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</si>
  <si>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</si>
  <si>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</si>
  <si>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</si>
  <si>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</si>
  <si>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</si>
  <si>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</si>
  <si>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</si>
  <si>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 ������ ������������ ��������������� ������,https://m.media-amazon.com/images/I/61QADVOkXnL._SY88.jpg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</si>
  <si>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</si>
  <si>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</si>
  <si>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</si>
  <si>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</si>
  <si>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</si>
  <si>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</si>
  <si>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</si>
  <si>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</si>
  <si>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</si>
  <si>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</si>
  <si>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</si>
  <si>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</si>
  <si>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</si>
  <si>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</si>
  <si>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</si>
  <si>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</si>
  <si>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</si>
  <si>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</si>
  <si>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</si>
  <si>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</si>
  <si>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</si>
  <si>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</si>
  <si>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</si>
  <si>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</si>
  <si>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</si>
  <si>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</si>
  <si>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</si>
  <si>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</si>
  <si>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</si>
  <si>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</si>
  <si>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</si>
  <si>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</si>
  <si>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</si>
  <si>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</si>
  <si>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</si>
  <si>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</si>
  <si>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</si>
  <si>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</si>
  <si>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</si>
  <si>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</si>
  <si>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</si>
  <si>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</si>
  <si>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</si>
  <si>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</si>
  <si>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</si>
  <si>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</si>
  <si>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</si>
  <si>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</si>
  <si>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</si>
  <si>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</si>
  <si>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</si>
  <si>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</si>
  <si>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</si>
  <si>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</si>
  <si>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</si>
  <si>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</si>
  <si>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</si>
  <si>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</si>
  <si>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</si>
  <si>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</si>
  <si>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</si>
  <si>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</si>
  <si>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</si>
  <si>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</si>
  <si>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</si>
  <si>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</si>
  <si>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</si>
  <si>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</si>
  <si>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</si>
  <si>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</si>
  <si>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</si>
  <si>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</si>
  <si>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</si>
  <si>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</si>
  <si>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</si>
  <si>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</si>
  <si>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</si>
  <si>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</si>
  <si>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</si>
  <si>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</si>
  <si>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</si>
  <si>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</si>
  <si>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</si>
  <si>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</si>
  <si>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</si>
  <si>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</si>
  <si>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</si>
  <si>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</si>
  <si>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</si>
  <si>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</si>
  <si>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</si>
  <si>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</si>
  <si>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</si>
  <si>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</si>
  <si>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 ���������,Nice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</si>
  <si>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</si>
  <si>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</si>
  <si>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</si>
  <si>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</si>
  <si>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</si>
  <si>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</si>
  <si>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</si>
  <si>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</si>
  <si>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</si>
  <si>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</si>
  <si>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</si>
  <si>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</si>
  <si>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</si>
  <si>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</si>
  <si>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</si>
  <si>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</si>
  <si>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</si>
  <si>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</si>
  <si>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</si>
  <si>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</si>
  <si>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</si>
  <si>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</si>
  <si>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</si>
  <si>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</si>
  <si>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</si>
  <si>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</si>
  <si>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</si>
  <si>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</si>
  <si>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</si>
  <si>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</si>
  <si>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</si>
  <si>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</si>
  <si>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</si>
  <si>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</si>
  <si>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</si>
  <si>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</si>
  <si>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</si>
  <si>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</si>
  <si>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</si>
  <si>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</si>
  <si>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</si>
  <si>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</si>
  <si>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</si>
  <si>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</si>
  <si>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</si>
  <si>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</si>
  <si>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</si>
  <si>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</si>
  <si>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</si>
  <si>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</si>
  <si>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</si>
  <si>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</si>
  <si>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</si>
  <si>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</si>
  <si>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</si>
  <si>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</si>
  <si>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</si>
  <si>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</si>
  <si>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</si>
  <si>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</si>
  <si>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</si>
  <si>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</si>
  <si>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</si>
  <si>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</si>
  <si>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</si>
  <si>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</si>
  <si>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</si>
  <si>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</si>
  <si>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</si>
  <si>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</si>
  <si>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</si>
  <si>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</si>
  <si>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</si>
  <si>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</si>
  <si>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</si>
  <si>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 AC1300 (867 Mbps on the 5 GHz band or 400 Mbps on the 2.4 GHz band) dual-band Wi-Fi to ensure all your devices run at full speed|MU-MIMO Technology����� Improves the throughput and efficiency of the whole network with MU-MIMO technology|Dual-Band Wireless����� The 2.4 GHz and 5 GHz bands provide flexible connectivity, giving your devices access to the latest dual-band Wi-Fi router for faster speed and extended range|High-Gain Antennas����� Advanced external high-gain antennas greatly enhance the reception and transmission signal strength of the USB adapter|Supports the Latest Operating Systems����� Fully compatible with Windows 11/10/8.1/8/7/XP and��Mac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</si>
  <si>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</si>
  <si>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</si>
  <si>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</si>
  <si>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</si>
  <si>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</si>
  <si>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</si>
  <si>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</si>
  <si>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</si>
  <si>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</si>
  <si>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</si>
  <si>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</si>
  <si>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</si>
  <si>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</si>
  <si>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</si>
  <si>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1,79,692</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</si>
  <si>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</si>
  <si>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</si>
  <si>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</si>
  <si>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</si>
  <si>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</si>
  <si>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</si>
  <si>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</si>
  <si>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</si>
  <si>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</si>
  <si>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</si>
  <si>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</si>
  <si>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</si>
  <si>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</si>
  <si>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</si>
  <si>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</si>
  <si>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</si>
  <si>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</si>
  <si>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</si>
  <si>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</si>
  <si>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</si>
  <si>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</si>
  <si>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</si>
  <si>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</si>
  <si>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</si>
  <si>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</si>
  <si>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</si>
  <si>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</si>
  <si>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</si>
  <si>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</si>
  <si>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</si>
  <si>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</si>
  <si>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</si>
  <si>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</si>
  <si>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</si>
  <si>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</si>
  <si>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</si>
  <si>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</si>
  <si>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</si>
  <si>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</si>
  <si>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</si>
  <si>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</si>
  <si>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</si>
  <si>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</si>
  <si>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</si>
  <si>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</si>
  <si>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</si>
  <si>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</si>
  <si>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</si>
  <si>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</si>
  <si>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</si>
  <si>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</si>
  <si>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</si>
  <si>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</si>
  <si>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</si>
  <si>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</si>
  <si>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</si>
  <si>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</si>
  <si>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</si>
  <si>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</si>
  <si>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</si>
  <si>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</si>
  <si>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</si>
  <si>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</si>
  <si>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</si>
  <si>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</si>
  <si>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</si>
  <si>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</si>
  <si>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</si>
  <si>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</si>
  <si>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</si>
  <si>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</si>
  <si>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</si>
  <si>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</si>
  <si>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</si>
  <si>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</si>
  <si>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</si>
  <si>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</si>
  <si>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</si>
  <si>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</si>
  <si>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</si>
  <si>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</si>
  <si>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</si>
  <si>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</si>
  <si>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</si>
  <si>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</si>
  <si>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</si>
  <si>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</si>
  <si>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</si>
  <si>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</si>
  <si>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</si>
  <si>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</si>
  <si>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</si>
  <si>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</si>
  <si>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</si>
  <si>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</si>
  <si>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</si>
  <si>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</si>
  <si>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</si>
  <si>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</si>
  <si>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</si>
  <si>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</si>
  <si>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</si>
  <si>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</si>
  <si>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</si>
  <si>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</si>
  <si>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</si>
  <si>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</si>
  <si>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</si>
  <si>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</si>
  <si>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</si>
  <si>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</si>
  <si>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</si>
  <si>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</si>
  <si>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</si>
  <si>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</si>
  <si>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</si>
  <si>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</si>
  <si>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</si>
  <si>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</si>
  <si>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</si>
  <si>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</si>
  <si>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</si>
  <si>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</si>
  <si>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</si>
  <si>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</si>
  <si>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</si>
  <si>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</si>
  <si>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</si>
  <si>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</si>
  <si>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</si>
  <si>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</si>
  <si>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</si>
  <si>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</si>
  <si>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</si>
  <si>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</si>
  <si>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</si>
  <si>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</si>
  <si>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</si>
  <si>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</si>
  <si>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</si>
  <si>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</si>
  <si>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</si>
  <si>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</si>
  <si>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</si>
  <si>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</si>
  <si>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</si>
  <si>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</si>
  <si>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</si>
  <si>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</si>
  <si>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</si>
  <si>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</si>
  <si>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</si>
  <si>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</si>
  <si>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</si>
  <si>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</si>
  <si>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</si>
  <si>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</si>
  <si>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</si>
  <si>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</si>
  <si>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</si>
  <si>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</si>
  <si>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</si>
  <si>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</si>
  <si>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</si>
  <si>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</si>
  <si>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</si>
  <si>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</si>
  <si>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</si>
  <si>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</si>
  <si>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</si>
  <si>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</si>
  <si>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</si>
  <si>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</si>
  <si>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</si>
  <si>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</si>
  <si>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</si>
  <si>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</si>
  <si>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</si>
  <si>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</si>
  <si>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</si>
  <si>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</si>
  <si>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</si>
  <si>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</si>
  <si>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</si>
  <si>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</si>
  <si>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</si>
  <si>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</si>
  <si>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</si>
  <si>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</si>
  <si>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</si>
  <si>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</si>
  <si>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</si>
  <si>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</si>
  <si>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</si>
  <si>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</si>
  <si>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</si>
  <si>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</si>
  <si>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</si>
  <si>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</si>
  <si>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</si>
  <si>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</si>
  <si>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</si>
  <si>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</si>
  <si>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</si>
  <si>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</si>
  <si>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</si>
  <si>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</si>
  <si>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</si>
  <si>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</si>
  <si>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</si>
  <si>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</si>
  <si>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</si>
  <si>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</si>
  <si>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</si>
  <si>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</si>
  <si>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</si>
  <si>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</si>
  <si>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</si>
  <si>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</si>
  <si>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</si>
  <si>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</si>
  <si>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</si>
  <si>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</si>
  <si>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</si>
  <si>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</si>
  <si>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</si>
  <si>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</si>
  <si>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</si>
  <si>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</si>
  <si>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</si>
  <si>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</si>
  <si>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</si>
  <si>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</si>
  <si>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</si>
  <si>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</si>
  <si>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</si>
  <si>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Ultimate��Wi-Fi Speed�������� AC1300 (400 Mpbs on 2.4GHz band and 867 Mbps on 5GHz band) wireless speed with the next generation Wi-Fi - 802.11ac|Dual Band Wireless�������� 2.4GHz and 5GHz band for flexible connectivity|Mini design�������� Mini-sized design for convenient portability with a reliable high performance|Super Speed USB 3.0 Port ������ Up to 10x faster transfer speeds than USB 2.0|MU-MIMO�������� Delivers highly efficient wireless connection|Supported Operating System��������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</si>
  <si>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</si>
  <si>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</si>
  <si>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</si>
  <si>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</si>
  <si>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</si>
  <si>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</si>
  <si>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</si>
  <si>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</si>
  <si>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</si>
  <si>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</si>
  <si>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</si>
  <si>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</si>
  <si>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</si>
  <si>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</si>
  <si>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</si>
  <si>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</si>
  <si>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</si>
  <si>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</si>
  <si>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</si>
  <si>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</si>
  <si>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</si>
  <si>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</si>
  <si>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</si>
  <si>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</si>
  <si>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</si>
  <si>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</si>
  <si>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</si>
  <si>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</si>
  <si>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</si>
  <si>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</si>
  <si>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</si>
  <si>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</si>
  <si>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</si>
  <si>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</si>
  <si>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</si>
  <si>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</si>
  <si>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</si>
  <si>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</si>
  <si>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</si>
  <si>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</si>
  <si>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</si>
  <si>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</si>
  <si>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</si>
  <si>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</si>
  <si>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</si>
  <si>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</si>
  <si>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</si>
  <si>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</si>
  <si>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</si>
  <si>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</si>
  <si>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</si>
  <si>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</si>
  <si>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</si>
  <si>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</si>
  <si>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</si>
  <si>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</si>
  <si>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</si>
  <si>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</si>
  <si>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</si>
  <si>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</si>
  <si>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</si>
  <si>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</si>
  <si>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</si>
  <si>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</si>
  <si>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</si>
  <si>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</si>
  <si>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</si>
  <si>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</si>
  <si>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</si>
  <si>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</si>
  <si>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</si>
  <si>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</si>
  <si>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</si>
  <si>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</si>
  <si>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</si>
  <si>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</si>
  <si>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</si>
  <si>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</si>
  <si>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</si>
  <si>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</si>
  <si>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</si>
  <si>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</si>
  <si>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</si>
  <si>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</si>
  <si>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</si>
  <si>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</si>
  <si>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</si>
  <si>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</si>
  <si>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</si>
  <si>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</si>
  <si>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</si>
  <si>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</si>
  <si>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</si>
  <si>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</si>
  <si>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</si>
  <si>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</si>
  <si>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</si>
  <si>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</si>
  <si>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</si>
  <si>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</si>
  <si>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</si>
  <si>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</si>
  <si>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</si>
  <si>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</si>
  <si>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</si>
  <si>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</si>
  <si>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</si>
  <si>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</si>
  <si>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</si>
  <si>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</si>
  <si>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</si>
  <si>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</si>
  <si>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</si>
  <si>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</si>
  <si>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</si>
  <si>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</si>
  <si>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</si>
  <si>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</si>
  <si>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</si>
  <si>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</si>
  <si>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</si>
  <si>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</si>
  <si>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</si>
  <si>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</si>
  <si>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</si>
  <si>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</si>
  <si>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</si>
  <si>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</si>
  <si>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</si>
  <si>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</si>
  <si>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</si>
  <si>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</si>
  <si>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</si>
  <si>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</si>
  <si>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</si>
  <si>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</si>
  <si>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</si>
  <si>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</si>
  <si>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</si>
  <si>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</si>
  <si>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</si>
  <si>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</si>
  <si>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</si>
  <si>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</si>
  <si>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</si>
  <si>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</si>
  <si>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</si>
  <si>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</si>
  <si>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</si>
  <si>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</si>
  <si>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</si>
  <si>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</si>
  <si>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</si>
  <si>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</si>
  <si>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</si>
  <si>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</si>
  <si>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</si>
  <si>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</si>
  <si>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</si>
  <si>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</si>
  <si>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</si>
  <si>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</si>
  <si>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</si>
  <si>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</si>
  <si>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</si>
  <si>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</si>
  <si>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</si>
  <si>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</si>
  <si>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</si>
  <si>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</si>
  <si>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</si>
  <si>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</si>
  <si>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</si>
  <si>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</si>
  <si>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</si>
  <si>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</si>
  <si>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</si>
  <si>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</si>
  <si>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</si>
  <si>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</si>
  <si>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</si>
  <si>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</si>
  <si>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</si>
  <si>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</si>
  <si>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</si>
  <si>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</si>
  <si>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</si>
  <si>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</si>
  <si>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</si>
  <si>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</si>
  <si>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</si>
  <si>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</si>
  <si>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</si>
  <si>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</si>
  <si>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</si>
  <si>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</si>
  <si>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</si>
  <si>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</si>
  <si>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</si>
  <si>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</si>
  <si>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</si>
  <si>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</si>
  <si>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</si>
  <si>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</si>
  <si>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</si>
  <si>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</si>
  <si>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</si>
  <si>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</si>
  <si>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</si>
  <si>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</si>
  <si>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</si>
  <si>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</si>
  <si>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</si>
  <si>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</si>
  <si>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</si>
  <si>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</si>
  <si>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</si>
  <si>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</si>
  <si>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</si>
  <si>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</si>
  <si>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</si>
  <si>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</si>
  <si>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</si>
  <si>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</si>
  <si>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</si>
  <si>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</si>
  <si>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</si>
  <si>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</si>
  <si>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</si>
  <si>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</si>
  <si>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</si>
  <si>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</si>
  <si>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</si>
  <si>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</si>
  <si>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</si>
  <si>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</si>
  <si>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</si>
  <si>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</si>
  <si>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</si>
  <si>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</si>
  <si>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</si>
  <si>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</si>
  <si>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</si>
  <si>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</si>
  <si>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</si>
  <si>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</si>
  <si>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</si>
  <si>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</si>
  <si>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</si>
  <si>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</si>
  <si>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</si>
  <si>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</si>
  <si>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</si>
  <si>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</si>
  <si>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</si>
  <si>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</si>
  <si>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</si>
  <si>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</si>
  <si>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</si>
  <si>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</si>
  <si>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</si>
  <si>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</si>
  <si>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</si>
  <si>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</si>
  <si>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</si>
  <si>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</si>
  <si>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</si>
  <si>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</si>
  <si>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</si>
  <si>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</si>
  <si>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</si>
  <si>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</si>
  <si>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</si>
  <si>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</si>
  <si>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</si>
  <si>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</si>
  <si>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</si>
  <si>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</si>
  <si>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</si>
  <si>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</si>
  <si>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</si>
  <si>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</si>
  <si>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</si>
  <si>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</si>
  <si>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</si>
  <si>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</si>
  <si>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</si>
  <si>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</si>
  <si>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</si>
  <si>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</si>
  <si>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</si>
  <si>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</si>
  <si>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</si>
  <si>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</si>
  <si>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</si>
  <si>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</si>
  <si>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</si>
  <si>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</si>
  <si>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</si>
  <si>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</si>
  <si>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</si>
  <si>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</si>
  <si>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</si>
  <si>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</si>
  <si>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</si>
  <si>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</si>
  <si>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</si>
  <si>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</si>
  <si>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</si>
  <si>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</si>
  <si>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</si>
  <si>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</si>
  <si>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</si>
  <si>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</si>
  <si>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</si>
  <si>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</si>
  <si>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</si>
  <si>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</si>
  <si>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</si>
  <si>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</si>
  <si>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</si>
  <si>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</si>
  <si>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</si>
  <si>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</si>
  <si>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</si>
  <si>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</si>
  <si>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</si>
  <si>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</si>
  <si>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</si>
  <si>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</si>
  <si>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</si>
  <si>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</si>
  <si>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</si>
  <si>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</si>
  <si>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</si>
  <si>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</si>
  <si>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</si>
  <si>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</si>
  <si>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</si>
  <si>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</si>
  <si>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</si>
  <si>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</si>
  <si>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</si>
  <si>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</si>
  <si>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</si>
  <si>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</si>
  <si>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</si>
  <si>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</si>
  <si>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</si>
  <si>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</si>
  <si>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</si>
  <si>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</si>
  <si>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</si>
  <si>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</si>
  <si>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</si>
  <si>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</si>
  <si>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</si>
  <si>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</si>
  <si>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</si>
  <si>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</si>
  <si>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</si>
  <si>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</si>
  <si>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</si>
  <si>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</si>
  <si>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</si>
  <si>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</si>
  <si>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</si>
  <si>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</si>
  <si>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</si>
  <si>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</si>
  <si>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</si>
  <si>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</si>
  <si>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</si>
  <si>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</si>
  <si>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 tata play ������ remote ��������������������� ������. ������ ������ ��������� ������������ ������ ��������� ������. ��������� ������������������ ������ ��������� apply ������������. ������ 19 ��������� ������ ������ ������ ������ remote ������������ ������ ������ ������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</si>
  <si>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</si>
  <si>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</si>
  <si>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</si>
  <si>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</si>
  <si>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</si>
  <si>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</si>
  <si>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</si>
  <si>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</si>
  <si>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</si>
  <si>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</si>
  <si>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</si>
  <si>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</si>
  <si>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</si>
  <si>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</si>
  <si>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</si>
  <si>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</si>
  <si>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</si>
  <si>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</si>
  <si>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</si>
  <si>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</si>
  <si>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</si>
  <si>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</si>
  <si>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</si>
  <si>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</si>
  <si>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</si>
  <si>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</si>
  <si>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</si>
  <si>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</si>
  <si>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</si>
  <si>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</si>
  <si>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</si>
  <si>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</si>
  <si>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</si>
  <si>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</si>
  <si>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</si>
  <si>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</si>
  <si>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</si>
  <si>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</si>
  <si>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</si>
  <si>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</si>
  <si>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</si>
  <si>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</si>
  <si>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</si>
  <si>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</si>
  <si>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</si>
  <si>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</si>
  <si>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</si>
  <si>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</si>
  <si>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</si>
  <si>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</si>
  <si>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</si>
  <si>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</si>
  <si>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</si>
  <si>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</si>
  <si>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</si>
  <si>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</si>
  <si>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</si>
  <si>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</si>
  <si>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</si>
  <si>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</si>
  <si>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</si>
  <si>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</si>
  <si>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</si>
  <si>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</si>
  <si>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</si>
  <si>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</si>
  <si>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</si>
  <si>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</si>
  <si>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</si>
  <si>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</si>
  <si>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</si>
  <si>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</si>
  <si>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</si>
  <si>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</si>
  <si>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</si>
  <si>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</si>
  <si>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</si>
  <si>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</si>
  <si>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</si>
  <si>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</si>
  <si>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</si>
  <si>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</si>
  <si>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</si>
  <si>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</si>
  <si>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</si>
  <si>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</si>
  <si>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</si>
  <si>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</si>
  <si>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</si>
  <si>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</si>
  <si>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</si>
  <si>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</si>
  <si>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</si>
  <si>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</si>
  <si>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</si>
  <si>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</si>
  <si>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</si>
  <si>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</si>
  <si>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</si>
  <si>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</si>
  <si>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</si>
  <si>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</si>
  <si>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</si>
  <si>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</si>
  <si>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</si>
  <si>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</si>
  <si>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</si>
  <si>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</si>
  <si>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</si>
  <si>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</si>
  <si>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</si>
  <si>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</si>
  <si>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</si>
  <si>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</si>
  <si>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</si>
  <si>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</si>
  <si>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</si>
  <si>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</si>
  <si>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</si>
  <si>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</si>
  <si>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</si>
  <si>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</si>
  <si>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</si>
  <si>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</si>
  <si>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</si>
  <si>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</si>
  <si>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</si>
  <si>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</si>
  <si>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</si>
  <si>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</si>
  <si>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</si>
  <si>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</si>
  <si>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</si>
  <si>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</si>
  <si>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</si>
  <si>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</si>
  <si>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</si>
  <si>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</si>
  <si>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</si>
  <si>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</si>
  <si>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</si>
  <si>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</si>
  <si>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</si>
  <si>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</si>
  <si>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</si>
  <si>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</si>
  <si>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</si>
  <si>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</si>
  <si>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</si>
  <si>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</si>
  <si>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</si>
  <si>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</si>
  <si>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</si>
  <si>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</si>
  <si>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</si>
  <si>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</si>
  <si>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</si>
  <si>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</si>
  <si>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</si>
  <si>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</si>
  <si>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</si>
  <si>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</si>
  <si>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</si>
  <si>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</si>
  <si>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</si>
  <si>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</si>
  <si>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</si>
  <si>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</si>
  <si>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</si>
  <si>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</si>
  <si>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</si>
  <si>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</si>
  <si>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</si>
  <si>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</si>
  <si>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</si>
  <si>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</si>
  <si>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</si>
  <si>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</si>
  <si>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</si>
  <si>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</si>
  <si>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</si>
  <si>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</si>
  <si>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</si>
  <si>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</si>
  <si>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</si>
  <si>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</si>
  <si>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</si>
  <si>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</si>
  <si>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</si>
  <si>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</si>
  <si>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</si>
  <si>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</si>
  <si>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</si>
  <si>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</si>
  <si>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</si>
  <si>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</si>
  <si>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</si>
  <si>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</si>
  <si>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</si>
  <si>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</si>
  <si>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</si>
  <si>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</si>
  <si>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</si>
  <si>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</si>
  <si>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</si>
  <si>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</si>
  <si>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</si>
  <si>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</si>
  <si>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</si>
  <si>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</si>
  <si>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</si>
  <si>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</si>
  <si>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</si>
  <si>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</si>
  <si>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</si>
  <si>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</si>
  <si>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</si>
  <si>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</si>
  <si>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</si>
  <si>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</si>
  <si>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</si>
  <si>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</si>
  <si>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</si>
  <si>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</si>
  <si>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</si>
  <si>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</si>
  <si>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</si>
  <si>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</si>
  <si>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</si>
  <si>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</si>
  <si>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</si>
  <si>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</si>
  <si>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</si>
  <si>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</si>
  <si>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</si>
  <si>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</si>
  <si>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</si>
  <si>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</si>
  <si>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</si>
  <si>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</si>
  <si>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</si>
  <si>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</si>
  <si>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</si>
  <si>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</si>
  <si>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</si>
  <si>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</si>
  <si>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</si>
  <si>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</si>
  <si>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</si>
  <si>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</si>
  <si>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</si>
  <si>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</si>
  <si>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</si>
  <si>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</si>
  <si>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</si>
  <si>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</si>
  <si>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</si>
  <si>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</si>
  <si>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</si>
  <si>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</si>
  <si>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</si>
  <si>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</si>
  <si>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</si>
  <si>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</si>
  <si>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</si>
  <si>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</si>
  <si>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</si>
  <si>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</si>
  <si>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</si>
  <si>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</si>
  <si>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</si>
  <si>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</si>
  <si>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</si>
  <si>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</si>
  <si>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</si>
  <si>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</si>
  <si>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</si>
  <si>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</si>
  <si>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</si>
  <si>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</si>
  <si>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</si>
  <si>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</si>
  <si>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</si>
  <si>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</si>
  <si>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</si>
  <si>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</si>
  <si>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</si>
  <si>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</si>
  <si>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</si>
  <si>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</si>
  <si>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</si>
  <si>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</si>
  <si>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</si>
  <si>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</si>
  <si>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</si>
  <si>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</si>
  <si>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</si>
  <si>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</si>
  <si>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</si>
  <si>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</si>
  <si>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</si>
  <si>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</si>
  <si>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</si>
  <si>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</si>
  <si>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</si>
  <si>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</si>
  <si>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</si>
  <si>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</si>
  <si>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</si>
  <si>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</si>
  <si>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</si>
  <si>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</si>
  <si>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</si>
  <si>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</si>
  <si>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</si>
  <si>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</si>
  <si>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</si>
  <si>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</si>
  <si>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</si>
  <si>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</si>
  <si>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</si>
  <si>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</si>
  <si>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</si>
  <si>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</si>
  <si>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</si>
  <si>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</si>
  <si>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</si>
  <si>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</si>
  <si>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</si>
  <si>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</si>
  <si>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</si>
  <si>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</si>
  <si>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</si>
  <si>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</si>
  <si>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</si>
  <si>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</si>
  <si>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</si>
  <si>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</si>
  <si>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</si>
  <si>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</si>
  <si>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</si>
  <si>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</si>
  <si>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</si>
  <si>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</si>
  <si>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</si>
  <si>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</si>
  <si>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</si>
  <si>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</si>
  <si>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</si>
  <si>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</si>
  <si>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</si>
  <si>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</si>
  <si>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</si>
  <si>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</si>
  <si>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</si>
  <si>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</si>
  <si>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</si>
  <si>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</si>
  <si>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</si>
  <si>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</si>
  <si>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</si>
  <si>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</si>
  <si>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</si>
  <si>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</si>
  <si>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</si>
  <si>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</si>
  <si>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</si>
  <si>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</si>
  <si>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</si>
  <si>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</si>
  <si>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</si>
  <si>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</si>
  <si>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</si>
  <si>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</si>
  <si>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</si>
  <si>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</si>
  <si>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</si>
  <si>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</si>
  <si>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</si>
  <si>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</si>
  <si>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</si>
  <si>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</si>
  <si>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</si>
  <si>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</si>
  <si>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</si>
  <si>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</si>
  <si>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</si>
  <si>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</si>
  <si>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</si>
  <si>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</si>
  <si>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</si>
  <si>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</si>
  <si>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</si>
  <si>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</si>
  <si>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</si>
  <si>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</si>
  <si>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</si>
  <si>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</si>
  <si>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</si>
  <si>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</si>
  <si>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</si>
  <si>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</si>
  <si>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</si>
  <si>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</si>
  <si>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</si>
  <si>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</si>
  <si>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</si>
  <si>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</si>
  <si>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</si>
  <si>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</si>
  <si>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</si>
  <si>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</si>
  <si>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</si>
  <si>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</si>
  <si>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</si>
  <si>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</si>
  <si>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</si>
  <si>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</si>
  <si>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</si>
  <si>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</si>
  <si>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</si>
  <si>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</si>
  <si>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</si>
  <si>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</si>
  <si>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</si>
  <si>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</si>
  <si>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</si>
  <si>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</si>
  <si>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</si>
  <si>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</si>
  <si>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</si>
  <si>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</si>
  <si>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</si>
  <si>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</si>
  <si>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</si>
  <si>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</si>
  <si>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</si>
  <si>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</si>
  <si>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</si>
  <si>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</si>
  <si>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</si>
  <si>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</si>
  <si>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</si>
  <si>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</si>
  <si>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</si>
  <si>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</si>
  <si>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</si>
  <si>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</si>
  <si>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</si>
  <si>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</si>
  <si>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</si>
  <si>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</si>
  <si>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</si>
  <si>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</si>
  <si>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</si>
  <si>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</si>
  <si>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</si>
  <si>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</si>
  <si>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</si>
  <si>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</si>
  <si>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</si>
  <si>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</si>
  <si>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</si>
  <si>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</si>
  <si>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</si>
  <si>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</si>
  <si>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</si>
  <si>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</si>
  <si>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</si>
  <si>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</si>
  <si>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</si>
  <si>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</si>
  <si>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</si>
  <si>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</si>
  <si>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</si>
  <si>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</si>
  <si>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</si>
  <si>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</si>
  <si>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</si>
  <si>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</si>
  <si>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</si>
  <si>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</si>
  <si>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</si>
  <si>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</si>
  <si>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</si>
  <si>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</si>
  <si>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</si>
  <si>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</si>
  <si>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</si>
  <si>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</si>
  <si>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</si>
  <si>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</si>
  <si>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</si>
  <si>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</si>
  <si>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</si>
  <si>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</si>
  <si>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</si>
  <si>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</si>
  <si>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</si>
  <si>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</si>
  <si>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</si>
  <si>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</si>
  <si>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</si>
  <si>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</si>
  <si>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</si>
  <si>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</si>
  <si>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</si>
  <si>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</si>
  <si>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</si>
  <si>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</si>
  <si>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</si>
  <si>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</si>
  <si>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</si>
  <si>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</si>
  <si>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</si>
  <si>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</si>
  <si>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</si>
  <si>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</si>
  <si>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</si>
  <si>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</si>
  <si>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</si>
  <si>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</si>
  <si>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</si>
  <si>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</si>
  <si>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</si>
  <si>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</si>
  <si>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</si>
  <si>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</si>
  <si>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</si>
  <si>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</si>
  <si>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</si>
  <si>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</si>
  <si>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</si>
  <si>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</si>
  <si>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</si>
  <si>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</si>
  <si>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</si>
  <si>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</si>
  <si>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</si>
  <si>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</si>
  <si>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</si>
  <si>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</si>
  <si>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</si>
  <si>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</si>
  <si>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</si>
  <si>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</si>
  <si>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</si>
  <si>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</si>
  <si>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</si>
  <si>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</si>
  <si>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</si>
  <si>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</si>
  <si>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</si>
  <si>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</si>
  <si>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</si>
  <si>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</si>
  <si>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</si>
  <si>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</si>
  <si>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</si>
  <si>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</si>
  <si>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</si>
  <si>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</si>
  <si>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</si>
  <si>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</si>
  <si>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</si>
  <si>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</si>
  <si>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</si>
  <si>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</si>
  <si>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</si>
  <si>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</si>
  <si>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</si>
  <si>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</si>
  <si>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</si>
  <si>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Tangle-free����Aramid fiber braided��1.2m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</si>
  <si>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</si>
  <si>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</si>
  <si>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</si>
  <si>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</si>
  <si>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</si>
  <si>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</si>
  <si>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</si>
  <si>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</si>
  <si>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</si>
  <si>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</si>
  <si>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</si>
  <si>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</si>
  <si>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</si>
  <si>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</si>
  <si>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</si>
  <si>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</si>
  <si>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</si>
  <si>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</si>
  <si>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</si>
  <si>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</si>
  <si>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</si>
  <si>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</si>
  <si>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</si>
  <si>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</si>
  <si>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</si>
  <si>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</si>
  <si>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</si>
  <si>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</si>
  <si>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</si>
  <si>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</si>
  <si>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</si>
  <si>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</si>
  <si>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</si>
  <si>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</si>
  <si>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</si>
  <si>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</si>
  <si>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</si>
  <si>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</si>
  <si>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</si>
  <si>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</si>
  <si>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</si>
  <si>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</si>
  <si>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</si>
  <si>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</si>
  <si>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</si>
  <si>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</si>
  <si>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</si>
  <si>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</si>
  <si>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</si>
  <si>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</si>
  <si>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</si>
  <si>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</si>
  <si>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</si>
  <si>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</si>
  <si>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</si>
  <si>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</si>
  <si>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</si>
  <si>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</si>
  <si>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</si>
  <si>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</si>
  <si>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</si>
  <si>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</si>
  <si>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</si>
  <si>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</si>
  <si>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</si>
  <si>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</si>
  <si>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</si>
  <si>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</si>
  <si>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</si>
  <si>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</si>
  <si>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</si>
  <si>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</si>
  <si>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</si>
  <si>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</si>
  <si>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</si>
  <si>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</si>
  <si>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</si>
  <si>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</si>
  <si>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</si>
  <si>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</si>
  <si>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</si>
  <si>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</si>
  <si>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</si>
  <si>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</si>
  <si>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</si>
  <si>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</si>
  <si>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</si>
  <si>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</si>
  <si>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</si>
  <si>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</si>
  <si>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</si>
  <si>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</si>
  <si>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</si>
  <si>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</si>
  <si>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</si>
  <si>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</si>
  <si>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</si>
  <si>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</si>
  <si>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</si>
  <si>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</si>
  <si>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</si>
  <si>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</si>
  <si>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</si>
  <si>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</si>
  <si>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</si>
  <si>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</si>
  <si>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</si>
  <si>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</si>
  <si>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</si>
  <si>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</si>
  <si>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</si>
  <si>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</si>
  <si>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</si>
  <si>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</si>
  <si>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</si>
  <si>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</si>
  <si>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</si>
  <si>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</si>
  <si>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</si>
  <si>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</si>
  <si>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</si>
  <si>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</si>
  <si>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</si>
  <si>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</si>
  <si>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</si>
  <si>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</si>
  <si>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</si>
  <si>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</si>
  <si>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</si>
  <si>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</si>
  <si>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</si>
  <si>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</si>
  <si>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</si>
  <si>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</si>
  <si>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</si>
  <si>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</si>
  <si>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</si>
  <si>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</si>
  <si>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</si>
  <si>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</si>
  <si>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</si>
  <si>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</si>
  <si>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</si>
  <si>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</si>
  <si>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</si>
  <si>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</si>
  <si>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</si>
  <si>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</si>
  <si>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</si>
  <si>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</si>
  <si>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</si>
  <si>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</si>
  <si>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</si>
  <si>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</si>
  <si>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</si>
  <si>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</si>
  <si>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</si>
  <si>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</si>
  <si>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</si>
  <si>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</si>
  <si>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</si>
  <si>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</si>
  <si>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</si>
  <si>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</si>
  <si>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</si>
  <si>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</si>
  <si>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</si>
  <si>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</si>
  <si>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</si>
  <si>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 ������,Received damaged product,Good quality product,It's very good.,101% fake lava usb,Average product,Costless</t>
  </si>
  <si>
    <t>Amazing,������������ ������ ������������������ ������,Received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</si>
  <si>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</si>
  <si>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</si>
  <si>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</si>
  <si>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</si>
  <si>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</si>
  <si>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</si>
  <si>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</si>
  <si>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</si>
  <si>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</si>
  <si>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</si>
  <si>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</si>
  <si>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</si>
  <si>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</si>
  <si>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</si>
  <si>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</si>
  <si>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</si>
  <si>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</si>
  <si>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</si>
  <si>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</si>
  <si>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</si>
  <si>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</si>
  <si>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</si>
  <si>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</si>
  <si>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</si>
  <si>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</si>
  <si>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</si>
  <si>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</si>
  <si>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</si>
  <si>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</si>
  <si>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</si>
  <si>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</si>
  <si>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</si>
  <si>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</si>
  <si>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</si>
  <si>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</si>
  <si>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</si>
  <si>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</si>
  <si>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</si>
  <si>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</si>
  <si>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</si>
  <si>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</si>
  <si>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</si>
  <si>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</si>
  <si>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</si>
  <si>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</si>
  <si>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</si>
  <si>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</si>
  <si>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</si>
  <si>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</si>
  <si>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</si>
  <si>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</si>
  <si>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</si>
  <si>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</si>
  <si>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</si>
  <si>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</si>
  <si>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</si>
  <si>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</si>
  <si>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</si>
  <si>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</si>
  <si>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</si>
  <si>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</si>
  <si>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</si>
  <si>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</si>
  <si>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</si>
  <si>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</si>
  <si>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</si>
  <si>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</si>
  <si>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</si>
  <si>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</si>
  <si>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</si>
  <si>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</si>
  <si>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</si>
  <si>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</si>
  <si>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</si>
  <si>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</si>
  <si>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</si>
  <si>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</si>
  <si>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</si>
  <si>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</si>
  <si>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</si>
  <si>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</si>
  <si>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</si>
  <si>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</si>
  <si>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</si>
  <si>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</si>
  <si>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</si>
  <si>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</si>
  <si>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</si>
  <si>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</si>
  <si>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</si>
  <si>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</si>
  <si>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</si>
  <si>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</si>
  <si>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</si>
  <si>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</si>
  <si>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</si>
  <si>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</si>
  <si>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</si>
  <si>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</si>
  <si>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</si>
  <si>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</si>
  <si>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</si>
  <si>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</si>
  <si>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</si>
  <si>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</si>
  <si>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</si>
  <si>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</si>
  <si>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</si>
  <si>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</si>
  <si>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</si>
  <si>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</si>
  <si>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</si>
  <si>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</si>
  <si>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</si>
  <si>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</si>
  <si>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</si>
  <si>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</si>
  <si>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</si>
  <si>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</si>
  <si>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</si>
  <si>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</si>
  <si>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</si>
  <si>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</si>
  <si>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</si>
  <si>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</si>
  <si>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</si>
  <si>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</si>
  <si>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</si>
  <si>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</si>
  <si>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</si>
  <si>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</si>
  <si>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</si>
  <si>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</si>
  <si>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</si>
  <si>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</si>
  <si>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</si>
  <si>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</si>
  <si>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</si>
  <si>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</si>
  <si>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</si>
  <si>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</si>
  <si>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</si>
  <si>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</si>
  <si>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</si>
  <si>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</si>
  <si>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</si>
  <si>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</si>
  <si>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</si>
  <si>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</si>
  <si>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</si>
  <si>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</si>
  <si>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</si>
  <si>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</si>
  <si>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</si>
  <si>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</si>
  <si>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</si>
  <si>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</si>
  <si>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</si>
  <si>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</si>
  <si>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</si>
  <si>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</si>
  <si>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</si>
  <si>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</si>
  <si>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</si>
  <si>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</si>
  <si>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</si>
  <si>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</si>
  <si>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</si>
  <si>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</si>
  <si>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</si>
  <si>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</si>
  <si>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</si>
  <si>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</si>
  <si>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</si>
  <si>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</si>
  <si>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</si>
  <si>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</si>
  <si>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</si>
  <si>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</si>
  <si>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</si>
  <si>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</si>
  <si>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</si>
  <si>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</si>
  <si>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</si>
  <si>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</si>
  <si>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</si>
  <si>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</si>
  <si>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</si>
  <si>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</si>
  <si>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</si>
  <si>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</si>
  <si>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</si>
  <si>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</si>
  <si>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</si>
  <si>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</si>
  <si>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</si>
  <si>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</si>
  <si>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</si>
  <si>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</si>
  <si>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</si>
  <si>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</si>
  <si>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</si>
  <si>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</si>
  <si>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</si>
  <si>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</si>
  <si>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</si>
  <si>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</si>
  <si>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</si>
  <si>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</si>
  <si>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</si>
  <si>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</si>
  <si>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</si>
  <si>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</si>
  <si>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</si>
  <si>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</si>
  <si>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</si>
  <si>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</si>
  <si>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</si>
  <si>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</si>
  <si>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 ��������������������� ������������ ��������������� ������ ������������������������ ������������ ��������������������� ������������������ ��������������� ������������������������������ ��������������� ��������������������� ������������������ ��������� ������������������ ������ ��������������� ������������������������������</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</si>
  <si>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</si>
  <si>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</si>
  <si>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</si>
  <si>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</si>
  <si>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</si>
  <si>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</si>
  <si>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</si>
  <si>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</si>
  <si>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</si>
  <si>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</si>
  <si>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</si>
  <si>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</si>
  <si>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</si>
  <si>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</si>
  <si>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</si>
  <si>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</si>
  <si>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</si>
  <si>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</si>
  <si>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</si>
  <si>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</si>
  <si>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</si>
  <si>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</si>
  <si>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</si>
  <si>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</si>
  <si>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</si>
  <si>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</si>
  <si>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</si>
  <si>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</si>
  <si>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</si>
  <si>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</si>
  <si>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</si>
  <si>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</si>
  <si>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</si>
  <si>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</si>
  <si>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</si>
  <si>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</si>
  <si>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</si>
  <si>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</si>
  <si>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</si>
  <si>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</si>
  <si>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</si>
  <si>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</si>
  <si>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</si>
  <si>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 ������������������������ ��������������� ��������������������� ������������ ���������������������������,Sturdy,Good,Works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</si>
  <si>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 ������������������������ ��������������� ��������������������� ������������ ��������������������������� ������������������ ������������ ������������ ������������ ��������������������� ������������ ��������� ������������ ������������ ������������������������ ��������������� ��������������������� ������������ ��������������������������� ������ ������������ ������������ ������ ������������ ��������������������������� ������������������,Good,Good,Works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</si>
  <si>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</si>
  <si>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</si>
  <si>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</si>
  <si>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</si>
  <si>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</si>
  <si>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</si>
  <si>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</si>
  <si>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</si>
  <si>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</si>
  <si>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</si>
  <si>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</si>
  <si>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</si>
  <si>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</si>
  <si>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</si>
  <si>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</si>
  <si>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</si>
  <si>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</si>
  <si>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</si>
  <si>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</si>
  <si>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</si>
  <si>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</si>
  <si>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</si>
  <si>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</si>
  <si>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</si>
  <si>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</si>
  <si>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</si>
  <si>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</si>
  <si>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</si>
  <si>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</si>
  <si>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</si>
  <si>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</si>
  <si>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</si>
  <si>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</si>
  <si>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</si>
  <si>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</si>
  <si>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</si>
  <si>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</si>
  <si>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</si>
  <si>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</si>
  <si>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</si>
  <si>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</si>
  <si>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</si>
  <si>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</si>
  <si>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</si>
  <si>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</si>
  <si>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</si>
  <si>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</si>
  <si>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</si>
  <si>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</si>
  <si>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</si>
  <si>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</si>
  <si>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</si>
  <si>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</si>
  <si>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</si>
  <si>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</si>
  <si>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</si>
  <si>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</si>
  <si>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</si>
  <si>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</si>
  <si>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</si>
  <si>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</si>
  <si>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</si>
  <si>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</si>
  <si>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</si>
  <si>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</si>
  <si>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</si>
  <si>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</si>
  <si>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</si>
  <si>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</si>
  <si>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</si>
  <si>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</si>
  <si>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</si>
  <si>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</si>
  <si>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</si>
  <si>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</si>
  <si>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</si>
  <si>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</si>
  <si>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</si>
  <si>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</si>
  <si>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</si>
  <si>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</si>
  <si>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</si>
  <si>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</si>
  <si>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</si>
  <si>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</si>
  <si>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</si>
  <si>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</si>
  <si>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</si>
  <si>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</si>
  <si>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</si>
  <si>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</si>
  <si>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</si>
  <si>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</si>
  <si>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</si>
  <si>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</si>
  <si>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</si>
  <si>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</si>
  <si>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</si>
  <si>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</si>
  <si>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</si>
  <si>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</si>
  <si>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</si>
  <si>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</si>
  <si>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</si>
  <si>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</si>
  <si>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</si>
  <si>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</si>
  <si>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</si>
  <si>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</si>
  <si>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</si>
  <si>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</si>
  <si>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</si>
  <si>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</si>
  <si>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</si>
  <si>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</si>
  <si>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</si>
  <si>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</si>
  <si>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</si>
  <si>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</si>
  <si>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</si>
  <si>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</si>
  <si>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</si>
  <si>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</si>
  <si>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</si>
  <si>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</si>
  <si>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</si>
  <si>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</si>
  <si>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</si>
  <si>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</si>
  <si>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</si>
  <si>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</si>
  <si>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</si>
  <si>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</si>
  <si>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</si>
  <si>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</si>
  <si>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</si>
  <si>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</si>
  <si>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</si>
  <si>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</si>
  <si>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</si>
  <si>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</si>
  <si>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</si>
  <si>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</si>
  <si>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</si>
  <si>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</si>
  <si>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</si>
  <si>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</si>
  <si>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</si>
  <si>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</si>
  <si>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</si>
  <si>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</si>
  <si>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</si>
  <si>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</si>
  <si>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</si>
  <si>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</si>
  <si>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</si>
  <si>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</si>
  <si>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</si>
  <si>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 ��������� ������������������������,Ok in this price range,Battery,It is a good watch,Nice watch,Average</t>
  </si>
  <si>
    <t>This was indeed an ideal purchase. Good performance, good built, up to the mark functionality at this price. Stable and Sturdy. Recommend. ������������������������,Looks ok,��������������� ��������� ��������� ���������������������,Good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</si>
  <si>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</si>
  <si>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</si>
  <si>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</si>
  <si>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</si>
  <si>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</si>
  <si>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</si>
  <si>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</si>
  <si>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</si>
  <si>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</si>
  <si>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</si>
  <si>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</si>
  <si>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</si>
  <si>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</si>
  <si>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</si>
  <si>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</si>
  <si>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</si>
  <si>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</si>
  <si>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</si>
  <si>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</si>
  <si>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</si>
  <si>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</si>
  <si>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 ��������� ��������������� ������ ��������������� ������������������ ������ ��������������������������� ��������������������� ���� ���������-��������� ������������ ������������ ������ ������ ������������ ������������������ ������ ������ ���������-��������� ������������ ������������ ������������ ��������� ������������������ ��������������� ��������� ������ ������ ������ ��������� ������������������ ������������ ��������������� ��������������� ��������� ������������������ ������������������ ������������������ ������ ��������������� ������ ��������� ��������� ��������������� ������ ��������� ��������� ��������������������� ������ ������������������ ��������� ��������� ������������ ������������ ��������������������� ������ ��������������� ������������ ��������������� ������ ������ ������������ ������������������ ��������������� ������������ ������ ������������ ������������������������ ������������ ������������ ������ ������������ ������������������ ������������ ������������ ��������� ������ ��������� ��������� ������������������ ������ ��������������������� ������ ��������� ��������� ������ ������ ��������������� ������������ ��������������������� ������ ������������������ ������ ��������������� ���������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</si>
  <si>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</si>
  <si>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</si>
  <si>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</si>
  <si>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</si>
  <si>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</si>
  <si>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</si>
  <si>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</si>
  <si>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</si>
  <si>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</si>
  <si>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</si>
  <si>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</si>
  <si>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</si>
  <si>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</si>
  <si>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</si>
  <si>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</si>
  <si>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</si>
  <si>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</si>
  <si>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</si>
  <si>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</si>
  <si>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</si>
  <si>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</si>
  <si>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</si>
  <si>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</si>
  <si>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</si>
  <si>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</si>
  <si>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</si>
  <si>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</si>
  <si>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</si>
  <si>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</si>
  <si>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</si>
  <si>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</si>
  <si>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</si>
  <si>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</si>
  <si>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</si>
  <si>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</si>
  <si>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</si>
  <si>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</si>
  <si>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</si>
  <si>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</si>
  <si>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</si>
  <si>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</si>
  <si>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</si>
  <si>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</si>
  <si>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</si>
  <si>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</si>
  <si>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</si>
  <si>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</si>
  <si>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</si>
  <si>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</si>
  <si>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</si>
  <si>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</si>
  <si>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</si>
  <si>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</si>
  <si>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</si>
  <si>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</si>
  <si>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</si>
  <si>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</si>
  <si>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</si>
  <si>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</si>
  <si>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</si>
  <si>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</si>
  <si>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</si>
  <si>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</si>
  <si>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</si>
  <si>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</si>
  <si>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</si>
  <si>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</si>
  <si>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</si>
  <si>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</si>
  <si>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</si>
  <si>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</si>
  <si>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</si>
  <si>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</si>
  <si>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</si>
  <si>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</si>
  <si>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</si>
  <si>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</si>
  <si>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</si>
  <si>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</si>
  <si>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</si>
  <si>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</si>
  <si>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</si>
  <si>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</si>
  <si>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</si>
  <si>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</si>
  <si>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</si>
  <si>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</si>
  <si>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</si>
  <si>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</si>
  <si>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</si>
  <si>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</si>
  <si>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</si>
  <si>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</si>
  <si>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</si>
  <si>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</si>
  <si>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</si>
  <si>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</si>
  <si>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</si>
  <si>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</si>
  <si>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</si>
  <si>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</si>
  <si>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</si>
  <si>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</si>
  <si>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</si>
  <si>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</si>
  <si>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</si>
  <si>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</si>
  <si>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</si>
  <si>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</si>
  <si>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</si>
  <si>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</si>
  <si>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</si>
  <si>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</si>
  <si>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</si>
  <si>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</si>
  <si>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</si>
  <si>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</si>
  <si>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</si>
  <si>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</si>
  <si>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</si>
  <si>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</si>
  <si>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</si>
  <si>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</si>
  <si>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</si>
  <si>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</si>
  <si>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</si>
  <si>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</si>
  <si>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</si>
  <si>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</si>
  <si>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</si>
  <si>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</si>
  <si>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</si>
  <si>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</si>
  <si>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</si>
  <si>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</si>
  <si>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</si>
  <si>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</si>
  <si>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</si>
  <si>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</si>
  <si>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</si>
  <si>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</si>
  <si>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</si>
  <si>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</si>
  <si>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</si>
  <si>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</si>
  <si>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</si>
  <si>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</si>
  <si>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</si>
  <si>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</si>
  <si>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</si>
  <si>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</si>
  <si>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</si>
  <si>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</si>
  <si>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</si>
  <si>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</si>
  <si>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</si>
  <si>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</si>
  <si>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</si>
  <si>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</si>
  <si>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</si>
  <si>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</si>
  <si>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</si>
  <si>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</si>
  <si>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</si>
  <si>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</si>
  <si>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</si>
  <si>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</si>
  <si>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</si>
  <si>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</si>
  <si>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</si>
  <si>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</si>
  <si>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</si>
  <si>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</si>
  <si>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</si>
  <si>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</si>
  <si>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</si>
  <si>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</si>
  <si>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</si>
  <si>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</si>
  <si>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</si>
  <si>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</si>
  <si>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</si>
  <si>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</si>
  <si>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</si>
  <si>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</si>
  <si>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</si>
  <si>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</si>
  <si>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</si>
  <si>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</si>
  <si>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</si>
  <si>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</si>
  <si>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</si>
  <si>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</si>
  <si>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</si>
  <si>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</si>
  <si>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</si>
  <si>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</si>
  <si>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</si>
  <si>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</si>
  <si>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</si>
  <si>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</si>
  <si>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</si>
  <si>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</si>
  <si>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</si>
  <si>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</si>
  <si>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</si>
  <si>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</si>
  <si>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</si>
  <si>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</si>
  <si>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</si>
  <si>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</si>
  <si>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</si>
  <si>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</si>
  <si>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</si>
  <si>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</si>
  <si>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</si>
  <si>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</si>
  <si>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</si>
  <si>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</si>
  <si>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</si>
  <si>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</si>
  <si>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</si>
  <si>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</si>
  <si>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</si>
  <si>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</si>
  <si>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</si>
  <si>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</si>
  <si>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</si>
  <si>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</si>
  <si>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</si>
  <si>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</si>
  <si>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</si>
  <si>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</si>
  <si>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</si>
  <si>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</si>
  <si>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</si>
  <si>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</si>
  <si>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</si>
  <si>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</si>
  <si>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</si>
  <si>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</si>
  <si>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</si>
  <si>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</si>
  <si>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</si>
  <si>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</si>
  <si>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</si>
  <si>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</si>
  <si>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</si>
  <si>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</si>
  <si>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</si>
  <si>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</si>
  <si>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</si>
  <si>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</si>
  <si>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</si>
  <si>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</si>
  <si>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</si>
  <si>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</si>
  <si>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</si>
  <si>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</si>
  <si>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</si>
  <si>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</si>
  <si>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</si>
  <si>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</si>
  <si>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</si>
  <si>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</si>
  <si>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</si>
  <si>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</si>
  <si>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</si>
  <si>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</si>
  <si>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</si>
  <si>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</si>
  <si>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</si>
  <si>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</si>
  <si>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</si>
  <si>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</si>
  <si>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</si>
  <si>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</si>
  <si>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</si>
  <si>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</si>
  <si>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</si>
  <si>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</si>
  <si>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</si>
  <si>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</si>
  <si>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</si>
  <si>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</si>
  <si>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</si>
  <si>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</si>
  <si>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</si>
  <si>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</si>
  <si>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</si>
  <si>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</si>
  <si>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</si>
  <si>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</si>
  <si>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</si>
  <si>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</si>
  <si>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</si>
  <si>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</si>
  <si>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</si>
  <si>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</si>
  <si>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</si>
  <si>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</si>
  <si>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</si>
  <si>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</si>
  <si>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</si>
  <si>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</si>
  <si>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</si>
  <si>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</si>
  <si>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</si>
  <si>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</si>
  <si>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</si>
  <si>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</si>
  <si>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</si>
  <si>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</si>
  <si>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</si>
  <si>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</si>
  <si>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</si>
  <si>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</si>
  <si>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</si>
  <si>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</si>
  <si>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</si>
  <si>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</si>
  <si>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</si>
  <si>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</si>
  <si>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</si>
  <si>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</si>
  <si>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</si>
  <si>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</si>
  <si>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</si>
  <si>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</si>
  <si>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</si>
  <si>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</si>
  <si>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</si>
  <si>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</si>
  <si>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</si>
  <si>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</si>
  <si>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</si>
  <si>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</si>
  <si>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</si>
  <si>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</si>
  <si>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</si>
  <si>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</si>
  <si>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</si>
  <si>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</si>
  <si>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</si>
  <si>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</si>
  <si>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</si>
  <si>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</si>
  <si>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</si>
  <si>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</si>
  <si>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</si>
  <si>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</si>
  <si>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</si>
  <si>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</si>
  <si>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</si>
  <si>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</si>
  <si>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</si>
  <si>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</si>
  <si>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</si>
  <si>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</si>
  <si>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</si>
  <si>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</si>
  <si>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</si>
  <si>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</si>
  <si>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</si>
  <si>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</si>
  <si>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</si>
  <si>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</si>
  <si>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</si>
  <si>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</si>
  <si>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</si>
  <si>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</si>
  <si>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</si>
  <si>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</si>
  <si>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</si>
  <si>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</si>
  <si>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</si>
  <si>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</si>
  <si>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</si>
  <si>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</si>
  <si>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</si>
  <si>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</si>
  <si>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</si>
  <si>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</si>
  <si>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</si>
  <si>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</si>
  <si>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</si>
  <si>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</si>
  <si>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</si>
  <si>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</si>
  <si>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</si>
  <si>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</si>
  <si>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</si>
  <si>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</si>
  <si>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</si>
  <si>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</si>
  <si>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</si>
  <si>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</si>
  <si>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</si>
  <si>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</si>
  <si>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</si>
  <si>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</si>
  <si>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</si>
  <si>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</si>
  <si>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</si>
  <si>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</si>
  <si>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</si>
  <si>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</si>
  <si>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</si>
  <si>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</si>
  <si>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</si>
  <si>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</si>
  <si>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</si>
  <si>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</si>
  <si>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</si>
  <si>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</si>
  <si>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</si>
  <si>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</si>
  <si>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</si>
  <si>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</si>
  <si>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</si>
  <si>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</si>
  <si>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</si>
  <si>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</si>
  <si>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</si>
  <si>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</si>
  <si>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</si>
  <si>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</si>
  <si>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</si>
  <si>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</si>
  <si>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</si>
  <si>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</si>
  <si>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</si>
  <si>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</si>
  <si>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</si>
  <si>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</si>
  <si>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</si>
  <si>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</si>
  <si>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</si>
  <si>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</si>
  <si>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</si>
  <si>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</si>
  <si>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</si>
  <si>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</si>
  <si>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</si>
  <si>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</si>
  <si>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</si>
  <si>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</si>
  <si>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</si>
  <si>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</si>
  <si>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</si>
  <si>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</si>
  <si>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</si>
  <si>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</si>
  <si>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</si>
  <si>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</si>
  <si>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</si>
  <si>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</si>
  <si>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</si>
  <si>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</si>
  <si>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</si>
  <si>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</si>
  <si>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</si>
  <si>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</si>
  <si>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</si>
  <si>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</si>
  <si>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</si>
  <si>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</si>
  <si>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</si>
  <si>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</si>
  <si>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</si>
  <si>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</si>
  <si>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</si>
  <si>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</si>
  <si>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</si>
  <si>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</si>
  <si>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</si>
  <si>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</si>
  <si>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</si>
  <si>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</si>
  <si>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</si>
  <si>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</si>
  <si>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</si>
  <si>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</si>
  <si>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</si>
  <si>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</si>
  <si>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</si>
  <si>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</si>
  <si>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</si>
  <si>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</si>
  <si>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</si>
  <si>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</si>
  <si>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</si>
  <si>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</si>
  <si>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</si>
  <si>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</si>
  <si>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</si>
  <si>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</si>
  <si>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</si>
  <si>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</si>
  <si>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</si>
  <si>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</si>
  <si>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</si>
  <si>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</si>
  <si>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</si>
  <si>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</si>
  <si>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</si>
  <si>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</si>
  <si>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</si>
  <si>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</si>
  <si>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</si>
  <si>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</si>
  <si>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</si>
  <si>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</si>
  <si>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</si>
  <si>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</si>
  <si>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</si>
  <si>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</si>
  <si>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</si>
  <si>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</si>
  <si>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</si>
  <si>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</si>
  <si>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</si>
  <si>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</si>
  <si>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</si>
  <si>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</si>
  <si>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</si>
  <si>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</si>
  <si>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</si>
  <si>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</si>
  <si>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</si>
  <si>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</si>
  <si>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</si>
  <si>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</si>
  <si>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</si>
  <si>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</si>
  <si>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</si>
  <si>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</si>
  <si>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</si>
  <si>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</si>
  <si>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</si>
  <si>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</si>
  <si>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</si>
  <si>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</si>
  <si>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</si>
  <si>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</si>
  <si>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</si>
  <si>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</si>
  <si>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</si>
  <si>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</si>
  <si>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</si>
  <si>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</si>
  <si>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</si>
  <si>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</si>
  <si>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</si>
  <si>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</si>
  <si>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</si>
  <si>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</si>
  <si>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</si>
  <si>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</si>
  <si>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</si>
  <si>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</si>
  <si>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</si>
  <si>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</si>
  <si>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</si>
  <si>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</si>
  <si>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</si>
  <si>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</si>
  <si>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</si>
  <si>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</si>
  <si>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</si>
  <si>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</si>
  <si>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</si>
  <si>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</si>
  <si>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</si>
  <si>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</si>
  <si>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</si>
  <si>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</si>
  <si>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</si>
  <si>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</si>
  <si>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</si>
  <si>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</si>
  <si>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</si>
  <si>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</si>
  <si>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</si>
  <si>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</si>
  <si>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</si>
  <si>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</si>
  <si>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</si>
  <si>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</si>
  <si>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</si>
  <si>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</si>
  <si>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</si>
  <si>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</si>
  <si>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</si>
  <si>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</si>
  <si>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</si>
  <si>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</si>
  <si>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</si>
  <si>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</si>
  <si>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</si>
  <si>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</si>
  <si>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</si>
  <si>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</si>
  <si>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</si>
  <si>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</si>
  <si>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</si>
  <si>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</si>
  <si>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</si>
  <si>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</si>
  <si>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</si>
  <si>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</si>
  <si>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</si>
  <si>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</si>
  <si>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</si>
  <si>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</si>
  <si>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</si>
  <si>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</si>
  <si>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Card��32GB)</t>
  </si>
  <si>
    <t>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</si>
  <si>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</si>
  <si>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</si>
  <si>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</si>
  <si>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</si>
  <si>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</si>
  <si>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</si>
  <si>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</si>
  <si>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</si>
  <si>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</si>
  <si>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</si>
  <si>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</si>
  <si>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</si>
  <si>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</si>
  <si>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</si>
  <si>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</si>
  <si>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</si>
  <si>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</si>
  <si>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</si>
  <si>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</si>
  <si>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</si>
  <si>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</si>
  <si>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</si>
  <si>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</si>
  <si>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</si>
  <si>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</si>
  <si>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</si>
  <si>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</si>
  <si>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</si>
  <si>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</si>
  <si>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</si>
  <si>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</si>
  <si>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</si>
  <si>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</si>
  <si>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</si>
  <si>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</si>
  <si>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</si>
  <si>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</si>
  <si>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</si>
  <si>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</si>
  <si>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</si>
  <si>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</si>
  <si>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</si>
  <si>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</si>
  <si>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</si>
  <si>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</si>
  <si>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</si>
  <si>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</si>
  <si>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</si>
  <si>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</si>
  <si>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</si>
  <si>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</si>
  <si>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</si>
  <si>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</si>
  <si>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</si>
  <si>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</si>
  <si>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</si>
  <si>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</si>
  <si>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</si>
  <si>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</si>
  <si>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</si>
  <si>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</si>
  <si>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</si>
  <si>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</si>
  <si>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</si>
  <si>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</si>
  <si>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</si>
  <si>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</si>
  <si>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</si>
  <si>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</si>
  <si>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</si>
  <si>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</si>
  <si>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</si>
  <si>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</si>
  <si>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</si>
  <si>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</si>
  <si>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</si>
  <si>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</si>
  <si>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</si>
  <si>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</si>
  <si>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</si>
  <si>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</si>
  <si>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</si>
  <si>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</si>
  <si>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</si>
  <si>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</si>
  <si>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</si>
  <si>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</si>
  <si>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</si>
  <si>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</si>
  <si>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</si>
  <si>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</si>
  <si>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</si>
  <si>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</si>
  <si>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</si>
  <si>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</si>
  <si>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</si>
  <si>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</si>
  <si>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</si>
  <si>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</si>
  <si>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</si>
  <si>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</si>
  <si>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</si>
  <si>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</si>
  <si>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</si>
  <si>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</si>
  <si>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</si>
  <si>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</si>
  <si>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</si>
  <si>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</si>
  <si>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</si>
  <si>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</si>
  <si>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</si>
  <si>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</si>
  <si>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</si>
  <si>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</si>
  <si>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</si>
  <si>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</si>
  <si>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</si>
  <si>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</si>
  <si>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</si>
  <si>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</si>
  <si>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</si>
  <si>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</si>
  <si>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</si>
  <si>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</si>
  <si>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</si>
  <si>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</si>
  <si>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</si>
  <si>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</si>
  <si>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</si>
  <si>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</si>
  <si>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</si>
  <si>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</si>
  <si>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</si>
  <si>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</si>
  <si>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</si>
  <si>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</si>
  <si>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</si>
  <si>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</si>
  <si>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</si>
  <si>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</si>
  <si>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</si>
  <si>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</si>
  <si>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</si>
  <si>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</si>
  <si>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</si>
  <si>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</si>
  <si>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</si>
  <si>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</si>
  <si>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</si>
  <si>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</si>
  <si>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</si>
  <si>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</si>
  <si>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</si>
  <si>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</si>
  <si>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</si>
  <si>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</si>
  <si>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</si>
  <si>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</si>
  <si>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</si>
  <si>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</si>
  <si>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</si>
  <si>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</si>
  <si>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</si>
  <si>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</si>
  <si>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</si>
  <si>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</si>
  <si>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</si>
  <si>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</si>
  <si>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</si>
  <si>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</si>
  <si>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</si>
  <si>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</si>
  <si>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</si>
  <si>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</si>
  <si>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</si>
  <si>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</si>
  <si>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</si>
  <si>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</si>
  <si>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</si>
  <si>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</si>
  <si>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</si>
  <si>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</si>
  <si>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</si>
  <si>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</si>
  <si>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</si>
  <si>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</si>
  <si>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</si>
  <si>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</si>
  <si>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</si>
  <si>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</si>
  <si>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</si>
  <si>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</si>
  <si>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</si>
  <si>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</si>
  <si>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</si>
  <si>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</si>
  <si>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</si>
  <si>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</si>
  <si>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</si>
  <si>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</si>
  <si>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</si>
  <si>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</si>
  <si>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</si>
  <si>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</si>
  <si>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</si>
  <si>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</si>
  <si>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</si>
  <si>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 ������������ ���������,Dislike,After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</si>
  <si>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</si>
  <si>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</si>
  <si>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</si>
  <si>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</si>
  <si>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</si>
  <si>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</si>
  <si>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</si>
  <si>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</si>
  <si>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</si>
  <si>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</si>
  <si>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</si>
  <si>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</si>
  <si>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</si>
  <si>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</si>
  <si>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</si>
  <si>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</si>
  <si>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</si>
  <si>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</si>
  <si>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</si>
  <si>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</si>
  <si>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</si>
  <si>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</si>
  <si>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</si>
  <si>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</si>
  <si>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</si>
  <si>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</si>
  <si>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</si>
  <si>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</si>
  <si>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</si>
  <si>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</si>
  <si>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</si>
  <si>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</si>
  <si>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</si>
  <si>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</si>
  <si>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</si>
  <si>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</si>
  <si>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</si>
  <si>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</si>
  <si>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</si>
  <si>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</si>
  <si>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</si>
  <si>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</si>
  <si>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</si>
  <si>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</si>
  <si>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</si>
  <si>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</si>
  <si>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</si>
  <si>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</si>
  <si>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</si>
  <si>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</si>
  <si>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</si>
  <si>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</si>
  <si>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</si>
  <si>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</si>
  <si>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</si>
  <si>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</si>
  <si>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</si>
  <si>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</si>
  <si>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</si>
  <si>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</si>
  <si>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</si>
  <si>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</si>
  <si>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</si>
  <si>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</si>
  <si>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</si>
  <si>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</si>
  <si>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</si>
  <si>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</si>
  <si>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</si>
  <si>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</si>
  <si>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</si>
  <si>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</si>
  <si>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</si>
  <si>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</si>
  <si>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</si>
  <si>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</si>
  <si>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</si>
  <si>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</si>
  <si>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</si>
  <si>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</si>
  <si>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</si>
  <si>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</si>
  <si>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</si>
  <si>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</si>
  <si>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</si>
  <si>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</si>
  <si>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</si>
  <si>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</si>
  <si>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</si>
  <si>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</si>
  <si>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</si>
  <si>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</si>
  <si>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</si>
  <si>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</si>
  <si>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</si>
  <si>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</si>
  <si>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</si>
  <si>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</si>
  <si>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</si>
  <si>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</si>
  <si>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</si>
  <si>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</si>
  <si>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</si>
  <si>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</si>
  <si>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</si>
  <si>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</si>
  <si>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</si>
  <si>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</si>
  <si>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</si>
  <si>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</si>
  <si>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</si>
  <si>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</si>
  <si>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</si>
  <si>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</si>
  <si>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</si>
  <si>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</si>
  <si>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</si>
  <si>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</si>
  <si>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</si>
  <si>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</si>
  <si>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</si>
  <si>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</si>
  <si>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</si>
  <si>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</si>
  <si>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</si>
  <si>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</si>
  <si>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</si>
  <si>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</si>
  <si>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</si>
  <si>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</si>
  <si>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</si>
  <si>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</si>
  <si>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</si>
  <si>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</si>
  <si>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</si>
  <si>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</si>
  <si>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</si>
  <si>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</si>
  <si>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</si>
  <si>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</si>
  <si>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</si>
  <si>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</si>
  <si>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</si>
  <si>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</si>
  <si>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</si>
  <si>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</si>
  <si>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</si>
  <si>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</si>
  <si>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</si>
  <si>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</si>
  <si>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</si>
  <si>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</si>
  <si>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</si>
  <si>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</si>
  <si>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</si>
  <si>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</si>
  <si>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</si>
  <si>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</si>
  <si>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</si>
  <si>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</si>
  <si>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</si>
  <si>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</si>
  <si>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</si>
  <si>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</si>
  <si>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</si>
  <si>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</si>
  <si>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</si>
  <si>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</si>
  <si>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</si>
  <si>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</si>
  <si>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</si>
  <si>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</si>
  <si>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</si>
  <si>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</si>
  <si>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</si>
  <si>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</si>
  <si>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</si>
  <si>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</si>
  <si>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</si>
  <si>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</si>
  <si>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</si>
  <si>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</si>
  <si>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</si>
  <si>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</si>
  <si>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</si>
  <si>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</si>
  <si>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</si>
  <si>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</si>
  <si>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</si>
  <si>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</si>
  <si>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</si>
  <si>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</si>
  <si>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</si>
  <si>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</si>
  <si>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</si>
  <si>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</si>
  <si>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</si>
  <si>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</si>
  <si>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</si>
  <si>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</si>
  <si>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</si>
  <si>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</si>
  <si>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</si>
  <si>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</si>
  <si>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</si>
  <si>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</si>
  <si>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</si>
  <si>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</si>
  <si>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</si>
  <si>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</si>
  <si>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</si>
  <si>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</si>
  <si>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</si>
  <si>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</si>
  <si>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</si>
  <si>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</si>
  <si>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</si>
  <si>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</si>
  <si>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</si>
  <si>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</si>
  <si>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</si>
  <si>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</si>
  <si>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</si>
  <si>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</si>
  <si>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</si>
  <si>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</si>
  <si>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</si>
  <si>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</si>
  <si>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</si>
  <si>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</si>
  <si>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</si>
  <si>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</si>
  <si>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</si>
  <si>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</si>
  <si>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</si>
  <si>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</si>
  <si>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</si>
  <si>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</si>
  <si>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</si>
  <si>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</si>
  <si>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</si>
  <si>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</si>
  <si>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</si>
  <si>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</si>
  <si>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</si>
  <si>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</si>
  <si>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</si>
  <si>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</si>
  <si>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</si>
  <si>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</si>
  <si>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</si>
  <si>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</si>
  <si>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</si>
  <si>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</si>
  <si>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</si>
  <si>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</si>
  <si>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</si>
  <si>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</si>
  <si>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</si>
  <si>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</si>
  <si>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</si>
  <si>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</si>
  <si>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</si>
  <si>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</si>
  <si>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</si>
  <si>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</si>
  <si>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</si>
  <si>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</si>
  <si>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</si>
  <si>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</si>
  <si>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</si>
  <si>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</si>
  <si>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</si>
  <si>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</si>
  <si>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</si>
  <si>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</si>
  <si>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</si>
  <si>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</si>
  <si>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</si>
  <si>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</si>
  <si>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</si>
  <si>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</si>
  <si>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</si>
  <si>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</si>
  <si>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</si>
  <si>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</si>
  <si>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</si>
  <si>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</si>
  <si>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</si>
  <si>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</si>
  <si>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</si>
  <si>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</si>
  <si>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</si>
  <si>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</si>
  <si>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</si>
  <si>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</si>
  <si>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</si>
  <si>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</si>
  <si>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</si>
  <si>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</si>
  <si>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</si>
  <si>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</si>
  <si>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</si>
  <si>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</si>
  <si>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</si>
  <si>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</si>
  <si>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</si>
  <si>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</si>
  <si>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</si>
  <si>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</si>
  <si>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</si>
  <si>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</si>
  <si>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</si>
  <si>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</si>
  <si>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</si>
  <si>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</si>
  <si>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</si>
  <si>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</si>
  <si>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</si>
  <si>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</si>
  <si>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</si>
  <si>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</si>
  <si>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</si>
  <si>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</si>
  <si>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</si>
  <si>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</si>
  <si>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</si>
  <si>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</si>
  <si>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</si>
  <si>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</si>
  <si>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</si>
  <si>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</si>
  <si>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</si>
  <si>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</si>
  <si>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</si>
  <si>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</si>
  <si>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</si>
  <si>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</si>
  <si>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</si>
  <si>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</si>
  <si>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</si>
  <si>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</si>
  <si>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</si>
  <si>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</si>
  <si>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</si>
  <si>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</si>
  <si>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</si>
  <si>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</si>
  <si>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</si>
  <si>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</si>
  <si>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</si>
  <si>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</si>
  <si>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</si>
  <si>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</si>
  <si>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</si>
  <si>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</si>
  <si>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</si>
  <si>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</si>
  <si>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</si>
  <si>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</si>
  <si>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</si>
  <si>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</si>
  <si>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</si>
  <si>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</si>
  <si>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</si>
  <si>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</si>
  <si>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</si>
  <si>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</si>
  <si>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</si>
  <si>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</si>
  <si>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</si>
  <si>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</si>
  <si>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</si>
  <si>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</si>
  <si>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</si>
  <si>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</si>
  <si>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</si>
  <si>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</si>
  <si>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</si>
  <si>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</si>
  <si>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</si>
  <si>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</si>
  <si>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</si>
  <si>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</si>
  <si>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</si>
  <si>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</si>
  <si>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</si>
  <si>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</si>
  <si>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</si>
  <si>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</si>
  <si>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</si>
  <si>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</si>
  <si>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</si>
  <si>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</si>
  <si>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</si>
  <si>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</si>
  <si>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</si>
  <si>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</si>
  <si>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</si>
  <si>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</si>
  <si>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</si>
  <si>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</si>
  <si>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</si>
  <si>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</si>
  <si>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</si>
  <si>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</si>
  <si>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</si>
  <si>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</si>
  <si>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</si>
  <si>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</si>
  <si>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</si>
  <si>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</si>
  <si>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</si>
  <si>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</si>
  <si>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</si>
  <si>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</si>
  <si>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</si>
  <si>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</si>
  <si>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</si>
  <si>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</si>
  <si>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</si>
  <si>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</si>
  <si>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</si>
  <si>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</si>
  <si>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</si>
  <si>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</si>
  <si>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</si>
  <si>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</si>
  <si>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</si>
  <si>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</si>
  <si>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</si>
  <si>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</si>
  <si>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</si>
  <si>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</si>
  <si>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</si>
  <si>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</si>
  <si>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</si>
  <si>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</si>
  <si>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</si>
  <si>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</si>
  <si>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</si>
  <si>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</si>
  <si>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</si>
  <si>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</si>
  <si>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</si>
  <si>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</si>
  <si>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</si>
  <si>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</si>
  <si>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</si>
  <si>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</si>
  <si>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</si>
  <si>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</si>
  <si>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</si>
  <si>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</si>
  <si>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</si>
  <si>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</si>
  <si>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</si>
  <si>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</si>
  <si>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</si>
  <si>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</si>
  <si>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</si>
  <si>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</si>
  <si>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</si>
  <si>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</si>
  <si>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</si>
  <si>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</si>
  <si>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</si>
  <si>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</si>
  <si>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</si>
  <si>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</si>
  <si>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</si>
  <si>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</si>
  <si>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</si>
  <si>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</si>
  <si>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</si>
  <si>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</si>
  <si>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</si>
  <si>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</si>
  <si>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</si>
  <si>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</si>
  <si>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</si>
  <si>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</si>
  <si>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</si>
  <si>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</si>
  <si>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</si>
  <si>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</si>
  <si>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</si>
  <si>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</si>
  <si>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</si>
  <si>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</si>
  <si>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</si>
  <si>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</si>
  <si>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</si>
  <si>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</si>
  <si>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</si>
  <si>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</si>
  <si>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</si>
  <si>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</si>
  <si>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</si>
  <si>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</si>
  <si>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</si>
  <si>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</si>
  <si>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</si>
  <si>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</si>
  <si>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</si>
  <si>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</si>
  <si>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</si>
  <si>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</si>
  <si>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</si>
  <si>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</si>
  <si>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</si>
  <si>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</si>
  <si>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</si>
  <si>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</si>
  <si>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</si>
  <si>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</si>
  <si>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</si>
  <si>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</si>
  <si>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</si>
  <si>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</si>
  <si>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</si>
  <si>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</si>
  <si>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</si>
  <si>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</si>
  <si>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</si>
  <si>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</si>
  <si>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</si>
  <si>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</si>
  <si>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</si>
  <si>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</si>
  <si>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</si>
  <si>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</si>
  <si>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</si>
  <si>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</si>
  <si>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</si>
  <si>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</si>
  <si>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</si>
  <si>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</si>
  <si>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</si>
  <si>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</si>
  <si>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</si>
  <si>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</si>
  <si>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</si>
  <si>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</si>
  <si>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</si>
  <si>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</si>
  <si>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</si>
  <si>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</si>
  <si>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</si>
  <si>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</si>
  <si>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</si>
  <si>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</si>
  <si>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</si>
  <si>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</si>
  <si>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</si>
  <si>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</si>
  <si>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 ���������������������������� ����.����/����You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 ����/����I am sorry to say that the Adhesion of this product is quite weak. It literally falls off after a week of applying it. I had to throw 2 of it as it became useless. I only had the last piece remaining.�������������������������������� ������������ ��������������������������������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</si>
  <si>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</si>
  <si>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</si>
  <si>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</si>
  <si>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</si>
  <si>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</si>
  <si>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</si>
  <si>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</si>
  <si>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</si>
  <si>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</si>
  <si>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</si>
  <si>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</si>
  <si>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</si>
  <si>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</si>
  <si>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</si>
  <si>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</si>
  <si>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</si>
  <si>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</si>
  <si>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</si>
  <si>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</si>
  <si>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</si>
  <si>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</si>
  <si>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</si>
  <si>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</si>
  <si>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</si>
  <si>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</si>
  <si>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</si>
  <si>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</si>
  <si>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</si>
  <si>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</si>
  <si>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</si>
  <si>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</si>
  <si>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</si>
  <si>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</si>
  <si>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</si>
  <si>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</si>
  <si>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</si>
  <si>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</si>
  <si>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</si>
  <si>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</si>
  <si>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</si>
  <si>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</si>
  <si>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</si>
  <si>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</si>
  <si>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</si>
  <si>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</si>
  <si>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</si>
  <si>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</si>
  <si>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</si>
  <si>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</si>
  <si>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</si>
  <si>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</si>
  <si>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 ��������������������������������� ������ ��������� ������ ��������� ������������. ��������������� ������������ ��������� ������ ������ ��������� ������������. ������������������������ third class ��������� ��������������������� Amazon ������. ������������������������������ Amazon ������ ������������������������ ��������� ������������������������ bad ��������� ��������������������� ������������ ���������.,Bhot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</si>
  <si>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</si>
  <si>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</si>
  <si>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</si>
  <si>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</si>
  <si>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</si>
  <si>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</si>
  <si>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</si>
  <si>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</si>
  <si>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 ������������ ������ ��������� ������������������ ������ ������������ ������ ������ ������������ ������������ ��������� ������������ ��������������� ������������ ������������������ ��������������� m2 ������������������ ���������������,Good article as per price range,Good,Mobile is good at this prize,Good phone,They fooled me all over and drove me crazy...,Best in low price  segment</t>
  </si>
  <si>
    <t>Nice Phone. All over Performance is Good,��������������� ������������ ��������� ������ ��������������� ������ ��������� ������������������ ��������� ������ ������������������ ������������������ ������ ���������,Battery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</si>
  <si>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</si>
  <si>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</si>
  <si>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</si>
  <si>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</si>
  <si>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</si>
  <si>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</si>
  <si>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</si>
  <si>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</si>
  <si>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</si>
  <si>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</si>
  <si>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</si>
  <si>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</si>
  <si>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</si>
  <si>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</si>
  <si>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</si>
  <si>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</si>
  <si>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</si>
  <si>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</si>
  <si>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</si>
  <si>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</si>
  <si>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</si>
  <si>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</si>
  <si>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</si>
  <si>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</si>
  <si>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</si>
  <si>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</si>
  <si>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</si>
  <si>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</si>
  <si>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</si>
  <si>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</si>
  <si>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</si>
  <si>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</si>
  <si>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</si>
  <si>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</si>
  <si>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</si>
  <si>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</si>
  <si>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</si>
  <si>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</si>
  <si>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</si>
  <si>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</si>
  <si>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</si>
  <si>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</si>
  <si>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</si>
  <si>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</si>
  <si>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</si>
  <si>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</si>
  <si>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</si>
  <si>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</si>
  <si>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</si>
  <si>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</si>
  <si>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</si>
  <si>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</si>
  <si>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</si>
  <si>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</si>
  <si>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</si>
  <si>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</si>
  <si>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</si>
  <si>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</si>
  <si>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</si>
  <si>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</si>
  <si>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</si>
  <si>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</si>
  <si>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</si>
  <si>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</si>
  <si>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</si>
  <si>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</si>
  <si>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</si>
  <si>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</si>
  <si>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</si>
  <si>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</si>
  <si>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</si>
  <si>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</si>
  <si>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</si>
  <si>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</si>
  <si>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</si>
  <si>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</si>
  <si>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</si>
  <si>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</si>
  <si>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</si>
  <si>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</si>
  <si>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</si>
  <si>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</si>
  <si>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</si>
  <si>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</si>
  <si>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</si>
  <si>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</si>
  <si>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</si>
  <si>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</si>
  <si>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</si>
  <si>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</si>
  <si>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</si>
  <si>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</si>
  <si>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</si>
  <si>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</si>
  <si>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</si>
  <si>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</si>
  <si>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</si>
  <si>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</si>
  <si>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</si>
  <si>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</si>
  <si>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</si>
  <si>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</si>
  <si>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</si>
  <si>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</si>
  <si>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</si>
  <si>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</si>
  <si>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</si>
  <si>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</si>
  <si>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</si>
  <si>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</si>
  <si>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</si>
  <si>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</si>
  <si>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</si>
  <si>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</si>
  <si>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</si>
  <si>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</si>
  <si>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</si>
  <si>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</si>
  <si>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</si>
  <si>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</si>
  <si>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</si>
  <si>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</si>
  <si>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</si>
  <si>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</si>
  <si>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</si>
  <si>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</si>
  <si>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</si>
  <si>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</si>
  <si>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</si>
  <si>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</si>
  <si>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</si>
  <si>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</si>
  <si>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</si>
  <si>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</si>
  <si>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</si>
  <si>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</si>
  <si>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</si>
  <si>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</si>
  <si>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</si>
  <si>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</si>
  <si>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</si>
  <si>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</si>
  <si>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</si>
  <si>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</si>
  <si>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</si>
  <si>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</si>
  <si>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</si>
  <si>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</si>
  <si>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</si>
  <si>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</si>
  <si>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</si>
  <si>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</si>
  <si>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</si>
  <si>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</si>
  <si>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</si>
  <si>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</si>
  <si>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</si>
  <si>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</si>
  <si>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</si>
  <si>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</si>
  <si>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</si>
  <si>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</si>
  <si>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</si>
  <si>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</si>
  <si>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</si>
  <si>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</si>
  <si>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</si>
  <si>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</si>
  <si>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</si>
  <si>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</si>
  <si>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</si>
  <si>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</si>
  <si>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</si>
  <si>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</si>
  <si>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</si>
  <si>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</si>
  <si>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</si>
  <si>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</si>
  <si>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</si>
  <si>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</si>
  <si>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</si>
  <si>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</si>
  <si>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</si>
  <si>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</si>
  <si>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</si>
  <si>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</si>
  <si>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</si>
  <si>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</si>
  <si>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</si>
  <si>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</si>
  <si>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</si>
  <si>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</si>
  <si>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</si>
  <si>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</si>
  <si>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</si>
  <si>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</si>
  <si>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</si>
  <si>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</si>
  <si>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</si>
  <si>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</si>
  <si>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</si>
  <si>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</si>
  <si>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</si>
  <si>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</si>
  <si>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</si>
  <si>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</si>
  <si>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</si>
  <si>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</si>
  <si>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</si>
  <si>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</si>
  <si>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</si>
  <si>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</si>
  <si>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</si>
  <si>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</si>
  <si>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</si>
  <si>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</si>
  <si>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</si>
  <si>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</si>
  <si>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</si>
  <si>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</si>
  <si>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</si>
  <si>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</si>
  <si>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</si>
  <si>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</si>
  <si>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</si>
  <si>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</si>
  <si>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</si>
  <si>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</si>
  <si>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</si>
  <si>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</si>
  <si>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</si>
  <si>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</si>
  <si>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</si>
  <si>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</si>
  <si>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</si>
  <si>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</si>
  <si>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</si>
  <si>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</si>
  <si>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</si>
  <si>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</si>
  <si>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</si>
  <si>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</si>
  <si>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</si>
  <si>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</si>
  <si>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</si>
  <si>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</si>
  <si>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</si>
  <si>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</si>
  <si>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</si>
  <si>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</si>
  <si>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</si>
  <si>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</si>
  <si>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</si>
  <si>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</si>
  <si>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</si>
  <si>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</si>
  <si>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</si>
  <si>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</si>
  <si>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</si>
  <si>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</si>
  <si>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</si>
  <si>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</si>
  <si>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</si>
  <si>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</si>
  <si>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</si>
  <si>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</si>
  <si>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</si>
  <si>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</si>
  <si>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</si>
  <si>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</si>
  <si>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</si>
  <si>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</si>
  <si>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</si>
  <si>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</si>
  <si>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</si>
  <si>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</si>
  <si>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</si>
  <si>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</si>
  <si>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</si>
  <si>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</si>
  <si>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</si>
  <si>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</si>
  <si>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</si>
  <si>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</si>
  <si>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</si>
  <si>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</si>
  <si>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</si>
  <si>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</si>
  <si>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</si>
  <si>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</si>
  <si>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</si>
  <si>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</si>
  <si>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</si>
  <si>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</si>
  <si>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</si>
  <si>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</si>
  <si>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</si>
  <si>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</si>
  <si>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</si>
  <si>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</si>
  <si>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</si>
  <si>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</si>
  <si>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</si>
  <si>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</si>
  <si>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</si>
  <si>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</si>
  <si>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</si>
  <si>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</si>
  <si>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</si>
  <si>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</si>
  <si>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</si>
  <si>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</si>
  <si>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</si>
  <si>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</si>
  <si>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</si>
  <si>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</si>
  <si>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</si>
  <si>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</si>
  <si>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</si>
  <si>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</si>
  <si>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</si>
  <si>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</si>
  <si>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</si>
  <si>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</si>
  <si>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</si>
  <si>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</si>
  <si>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</si>
  <si>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</si>
  <si>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</si>
  <si>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</si>
  <si>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</si>
  <si>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</si>
  <si>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</si>
  <si>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</si>
  <si>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</si>
  <si>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</si>
  <si>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</si>
  <si>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</si>
  <si>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</si>
  <si>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</si>
  <si>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</si>
  <si>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</si>
  <si>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</si>
  <si>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</si>
  <si>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</si>
  <si>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</si>
  <si>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</si>
  <si>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</si>
  <si>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</si>
  <si>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</si>
  <si>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</si>
  <si>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</si>
  <si>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</si>
  <si>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</si>
  <si>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</si>
  <si>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</si>
  <si>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</si>
  <si>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</si>
  <si>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</si>
  <si>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</si>
  <si>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</si>
  <si>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</si>
  <si>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</si>
  <si>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</si>
  <si>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</si>
  <si>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</si>
  <si>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</si>
  <si>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</si>
  <si>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</si>
  <si>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</si>
  <si>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</si>
  <si>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</si>
  <si>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</si>
  <si>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</si>
  <si>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</si>
  <si>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</si>
  <si>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</si>
  <si>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</si>
  <si>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</si>
  <si>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</si>
  <si>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</si>
  <si>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</si>
  <si>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</si>
  <si>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</si>
  <si>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</si>
  <si>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</si>
  <si>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</si>
  <si>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</si>
  <si>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</si>
  <si>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</si>
  <si>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</si>
  <si>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</si>
  <si>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</si>
  <si>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</si>
  <si>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</si>
  <si>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</si>
  <si>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</si>
  <si>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</si>
  <si>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</si>
  <si>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</si>
  <si>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</si>
  <si>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</si>
  <si>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</si>
  <si>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</si>
  <si>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</si>
  <si>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</si>
  <si>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</si>
  <si>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</si>
  <si>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</si>
  <si>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</si>
  <si>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</si>
  <si>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</si>
  <si>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</si>
  <si>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</si>
  <si>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</si>
  <si>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</si>
  <si>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</si>
  <si>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</si>
  <si>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</si>
  <si>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</si>
  <si>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</si>
  <si>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</si>
  <si>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</si>
  <si>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</si>
  <si>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</si>
  <si>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</si>
  <si>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 ��������� ������������������������,Ok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</si>
  <si>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 ��������� ��������� ���������������������,Good for normal users.....Not for heavy users like daily activities.....Good looking on hand...App is not working properly some times,The battery power is amazing ��������,It's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</si>
  <si>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</si>
  <si>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</si>
  <si>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</si>
  <si>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</si>
  <si>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</si>
  <si>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</si>
  <si>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</si>
  <si>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</si>
  <si>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</si>
  <si>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</si>
  <si>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</si>
  <si>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</si>
  <si>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</si>
  <si>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</si>
  <si>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</si>
  <si>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</si>
  <si>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</si>
  <si>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</si>
  <si>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</si>
  <si>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</si>
  <si>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</si>
  <si>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</si>
  <si>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</si>
  <si>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</si>
  <si>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</si>
  <si>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</si>
  <si>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</si>
  <si>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</si>
  <si>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</si>
  <si>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</si>
  <si>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</si>
  <si>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</si>
  <si>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</si>
  <si>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</si>
  <si>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</si>
  <si>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</si>
  <si>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</si>
  <si>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</si>
  <si>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</si>
  <si>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</si>
  <si>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</si>
  <si>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</si>
  <si>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</si>
  <si>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</si>
  <si>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</si>
  <si>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</si>
  <si>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</si>
  <si>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</si>
  <si>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</si>
  <si>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</si>
  <si>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</si>
  <si>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</si>
  <si>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</si>
  <si>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</si>
  <si>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</si>
  <si>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</si>
  <si>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</si>
  <si>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</si>
  <si>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</si>
  <si>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</si>
  <si>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</si>
  <si>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</si>
  <si>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</si>
  <si>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</si>
  <si>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</si>
  <si>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</si>
  <si>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</si>
  <si>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</si>
  <si>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</si>
  <si>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</si>
  <si>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</si>
  <si>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</si>
  <si>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</si>
  <si>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</si>
  <si>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</si>
  <si>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</si>
  <si>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</si>
  <si>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</si>
  <si>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</si>
  <si>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</si>
  <si>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</si>
  <si>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</si>
  <si>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</si>
  <si>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</si>
  <si>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</si>
  <si>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</si>
  <si>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</si>
  <si>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</si>
  <si>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</si>
  <si>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</si>
  <si>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</si>
  <si>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</si>
  <si>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</si>
  <si>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</si>
  <si>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</si>
  <si>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</si>
  <si>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</si>
  <si>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</si>
  <si>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</si>
  <si>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</si>
  <si>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</si>
  <si>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</si>
  <si>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</si>
  <si>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</si>
  <si>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</si>
  <si>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</si>
  <si>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</si>
  <si>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</si>
  <si>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</si>
  <si>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</si>
  <si>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</si>
  <si>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</si>
  <si>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</si>
  <si>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</si>
  <si>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</si>
  <si>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</si>
  <si>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</si>
  <si>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</si>
  <si>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</si>
  <si>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</si>
  <si>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</si>
  <si>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</si>
  <si>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</si>
  <si>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</si>
  <si>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</si>
  <si>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</si>
  <si>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</si>
  <si>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</si>
  <si>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</si>
  <si>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</si>
  <si>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</si>
  <si>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</si>
  <si>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</si>
  <si>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</si>
  <si>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</si>
  <si>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</si>
  <si>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</si>
  <si>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</si>
  <si>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</si>
  <si>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</si>
  <si>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</si>
  <si>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</si>
  <si>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</si>
  <si>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</si>
  <si>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</si>
  <si>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</si>
  <si>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</si>
  <si>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</si>
  <si>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</si>
  <si>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</si>
  <si>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</si>
  <si>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</si>
  <si>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</si>
  <si>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</si>
  <si>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</si>
  <si>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</si>
  <si>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</si>
  <si>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</si>
  <si>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</si>
  <si>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</si>
  <si>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</si>
  <si>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</si>
  <si>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</si>
  <si>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</si>
  <si>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</si>
  <si>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</si>
  <si>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</si>
  <si>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</si>
  <si>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</si>
  <si>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</si>
  <si>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</si>
  <si>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</si>
  <si>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</si>
  <si>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</si>
  <si>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</si>
  <si>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</si>
  <si>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</si>
  <si>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</si>
  <si>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</si>
  <si>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</si>
  <si>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</si>
  <si>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</si>
  <si>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</si>
  <si>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</si>
  <si>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</si>
  <si>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</si>
  <si>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</si>
  <si>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</si>
  <si>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</si>
  <si>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</si>
  <si>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</si>
  <si>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</si>
  <si>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</si>
  <si>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</si>
  <si>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</si>
  <si>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</si>
  <si>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</si>
  <si>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</si>
  <si>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</si>
  <si>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</si>
  <si>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</si>
  <si>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</si>
  <si>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</si>
  <si>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</si>
  <si>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</si>
  <si>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</si>
  <si>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</si>
  <si>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</si>
  <si>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</si>
  <si>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</si>
  <si>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</si>
  <si>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</si>
  <si>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</si>
  <si>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</si>
  <si>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</si>
  <si>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</si>
  <si>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</si>
  <si>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</si>
  <si>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</si>
  <si>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</si>
  <si>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</si>
  <si>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</si>
  <si>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</si>
  <si>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</si>
  <si>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</si>
  <si>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</si>
  <si>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</si>
  <si>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</si>
  <si>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</si>
  <si>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</si>
  <si>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</si>
  <si>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</si>
  <si>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</si>
  <si>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</si>
  <si>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</si>
  <si>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</si>
  <si>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</si>
  <si>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</si>
  <si>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</si>
  <si>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</si>
  <si>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</si>
  <si>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</si>
  <si>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</si>
  <si>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</si>
  <si>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</si>
  <si>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</si>
  <si>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</si>
  <si>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</si>
  <si>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</si>
  <si>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</si>
  <si>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</si>
  <si>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</si>
  <si>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</si>
  <si>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</si>
  <si>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</si>
  <si>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</si>
  <si>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</si>
  <si>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</si>
  <si>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</si>
  <si>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</si>
  <si>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</si>
  <si>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</si>
  <si>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</si>
  <si>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</si>
  <si>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</si>
  <si>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</si>
  <si>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</si>
  <si>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</si>
  <si>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</si>
  <si>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</si>
  <si>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</si>
  <si>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</si>
  <si>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</si>
  <si>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</si>
  <si>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</si>
  <si>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</si>
  <si>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</si>
  <si>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</si>
  <si>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</si>
  <si>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</si>
  <si>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</si>
  <si>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</si>
  <si>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</si>
  <si>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</si>
  <si>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</si>
  <si>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</si>
  <si>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</si>
  <si>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</si>
  <si>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</si>
  <si>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</si>
  <si>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</si>
  <si>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</si>
  <si>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</si>
  <si>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</si>
  <si>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</si>
  <si>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</si>
  <si>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</si>
  <si>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</si>
  <si>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</si>
  <si>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</si>
  <si>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</si>
  <si>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</si>
  <si>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</si>
  <si>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</si>
  <si>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</si>
  <si>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</si>
  <si>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</si>
  <si>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</si>
  <si>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</si>
  <si>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</si>
  <si>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</si>
  <si>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</si>
  <si>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</si>
  <si>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</si>
  <si>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</si>
  <si>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</si>
  <si>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</si>
  <si>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</si>
  <si>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</si>
  <si>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</si>
  <si>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</si>
  <si>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</si>
  <si>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</si>
  <si>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</si>
  <si>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</si>
  <si>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</si>
  <si>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</si>
  <si>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</si>
  <si>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</si>
  <si>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</si>
  <si>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</si>
  <si>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</si>
  <si>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</si>
  <si>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</si>
  <si>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</si>
  <si>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</si>
  <si>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</si>
  <si>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</si>
  <si>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</si>
  <si>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</si>
  <si>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</si>
  <si>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</si>
  <si>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</si>
  <si>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</si>
  <si>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</si>
  <si>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</si>
  <si>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</si>
  <si>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</si>
  <si>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</si>
  <si>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</si>
  <si>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</si>
  <si>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</si>
  <si>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</si>
  <si>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</si>
  <si>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</si>
  <si>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</si>
  <si>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</si>
  <si>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</si>
  <si>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</si>
  <si>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 ��������������������������������������� ������������������ 16 ������������ ��������������������������� ������������ ������������������ ��������������������������������� ,��������������� Reading and writing ������ ������������ orange colour ������������������������������ ������������ ������������������������, ��������������������������� 128������������-������ ������������������������ ��������������������������� ���������������������������������,https://m.media-amazon.com/images/I/11mPdnwyGSL._SY88.jpg,Good,Nice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</si>
  <si>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</si>
  <si>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</si>
  <si>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</si>
  <si>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</si>
  <si>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</si>
  <si>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</si>
  <si>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</si>
  <si>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</si>
  <si>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</si>
  <si>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</si>
  <si>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</si>
  <si>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</si>
  <si>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</si>
  <si>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</si>
  <si>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</si>
  <si>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</si>
  <si>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</si>
  <si>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</si>
  <si>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</si>
  <si>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</si>
  <si>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</si>
  <si>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</si>
  <si>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</si>
  <si>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</si>
  <si>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</si>
  <si>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</si>
  <si>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</si>
  <si>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</si>
  <si>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</si>
  <si>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</si>
  <si>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</si>
  <si>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</si>
  <si>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</si>
  <si>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</si>
  <si>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</si>
  <si>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</si>
  <si>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</si>
  <si>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</si>
  <si>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</si>
  <si>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</si>
  <si>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</si>
  <si>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</si>
  <si>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</si>
  <si>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</si>
  <si>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</si>
  <si>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</si>
  <si>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</si>
  <si>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</si>
  <si>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</si>
  <si>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</si>
  <si>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</si>
  <si>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</si>
  <si>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</si>
  <si>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</si>
  <si>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</si>
  <si>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</si>
  <si>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</si>
  <si>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</si>
  <si>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</si>
  <si>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</si>
  <si>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</si>
  <si>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</si>
  <si>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</si>
  <si>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</si>
  <si>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</si>
  <si>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</si>
  <si>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</si>
  <si>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</si>
  <si>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</si>
  <si>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</si>
  <si>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</si>
  <si>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</si>
  <si>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</si>
  <si>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</si>
  <si>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</si>
  <si>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</si>
  <si>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</si>
  <si>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</si>
  <si>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</si>
  <si>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</si>
  <si>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</si>
  <si>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</si>
  <si>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</si>
  <si>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</si>
  <si>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</si>
  <si>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</si>
  <si>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</si>
  <si>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</si>
  <si>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</si>
  <si>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</si>
  <si>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</si>
  <si>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</si>
  <si>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</si>
  <si>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</si>
  <si>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</si>
  <si>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</si>
  <si>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</si>
  <si>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</si>
  <si>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</si>
  <si>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</si>
  <si>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</si>
  <si>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</si>
  <si>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</si>
  <si>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</si>
  <si>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</si>
  <si>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</si>
  <si>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</si>
  <si>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</si>
  <si>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</si>
  <si>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</si>
  <si>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</si>
  <si>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</si>
  <si>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</si>
  <si>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</si>
  <si>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</si>
  <si>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</si>
  <si>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</si>
  <si>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</si>
  <si>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</si>
  <si>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</si>
  <si>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</si>
  <si>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</si>
  <si>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</si>
  <si>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</si>
  <si>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</si>
  <si>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</si>
  <si>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</si>
  <si>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</si>
  <si>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</si>
  <si>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</si>
  <si>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</si>
  <si>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</si>
  <si>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</si>
  <si>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</si>
  <si>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</si>
  <si>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</si>
  <si>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</si>
  <si>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</si>
  <si>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</si>
  <si>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</si>
  <si>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</si>
  <si>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</si>
  <si>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</si>
  <si>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</si>
  <si>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</si>
  <si>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</si>
  <si>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</si>
  <si>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</si>
  <si>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</si>
  <si>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</si>
  <si>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</si>
  <si>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</si>
  <si>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</si>
  <si>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</si>
  <si>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</si>
  <si>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867 Mbps at 5 GHz and 400 Mbps at 2.4 GHz band;MU-MIMO Technology�������� Simultaneously transfers data to multiple devices for 2�� faster performance|Boosted Coverage�������� Four external��antennas equipped with��Beamforming��technology extend and concentrate the Wi-Fi signals|Access Point Mode�������� Supports AP Mode to��transform��your wired��connection into the wireless network;Easy Setup��������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</si>
  <si>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</si>
  <si>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</si>
  <si>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</si>
  <si>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</si>
  <si>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</si>
  <si>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</si>
  <si>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</si>
  <si>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</si>
  <si>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</si>
  <si>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</si>
  <si>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</si>
  <si>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</si>
  <si>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</si>
  <si>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</si>
  <si>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</si>
  <si>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</si>
  <si>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</si>
  <si>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</si>
  <si>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</si>
  <si>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</si>
  <si>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</si>
  <si>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</si>
  <si>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</si>
  <si>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</si>
  <si>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</si>
  <si>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</si>
  <si>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</si>
  <si>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</si>
  <si>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</si>
  <si>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</si>
  <si>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</si>
  <si>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</si>
  <si>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</si>
  <si>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</si>
  <si>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</si>
  <si>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</si>
  <si>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</si>
  <si>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</si>
  <si>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</si>
  <si>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</si>
  <si>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</si>
  <si>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</si>
  <si>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</si>
  <si>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</si>
  <si>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</si>
  <si>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</si>
  <si>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</si>
  <si>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</si>
  <si>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</si>
  <si>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</si>
  <si>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</si>
  <si>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</si>
  <si>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</si>
  <si>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</si>
  <si>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</si>
  <si>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</si>
  <si>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</si>
  <si>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</si>
  <si>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</si>
  <si>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</si>
  <si>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</si>
  <si>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</si>
  <si>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</si>
  <si>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</si>
  <si>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</si>
  <si>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</si>
  <si>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</si>
  <si>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</si>
  <si>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</si>
  <si>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</si>
  <si>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</si>
  <si>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</si>
  <si>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</si>
  <si>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</si>
  <si>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</si>
  <si>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</si>
  <si>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</si>
  <si>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</si>
  <si>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</si>
  <si>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</si>
  <si>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</si>
  <si>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</si>
  <si>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</si>
  <si>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</si>
  <si>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</si>
  <si>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</si>
  <si>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</si>
  <si>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</si>
  <si>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</si>
  <si>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</si>
  <si>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</si>
  <si>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</si>
  <si>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</si>
  <si>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</si>
  <si>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</si>
  <si>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</si>
  <si>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</si>
  <si>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</si>
  <si>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</si>
  <si>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</si>
  <si>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</si>
  <si>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</si>
  <si>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</si>
  <si>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</si>
  <si>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</si>
  <si>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</si>
  <si>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</si>
  <si>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</si>
  <si>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</si>
  <si>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</si>
  <si>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</si>
  <si>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 ������������,Ehsan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</si>
  <si>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</si>
  <si>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</si>
  <si>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</si>
  <si>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</si>
  <si>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</si>
  <si>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</si>
  <si>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</si>
  <si>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</si>
  <si>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9.4���x 7.9���,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</si>
  <si>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</si>
  <si>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</si>
  <si>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</si>
  <si>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</si>
  <si>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</si>
  <si>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</si>
  <si>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</si>
  <si>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</si>
  <si>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</si>
  <si>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</si>
  <si>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</si>
  <si>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</si>
  <si>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</si>
  <si>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</si>
  <si>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</si>
  <si>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</si>
  <si>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</si>
  <si>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</si>
  <si>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</si>
  <si>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</si>
  <si>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</si>
  <si>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</si>
  <si>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</si>
  <si>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</si>
  <si>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</si>
  <si>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</si>
  <si>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</si>
  <si>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</si>
  <si>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</si>
  <si>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</si>
  <si>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</si>
  <si>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</si>
  <si>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</si>
  <si>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</si>
  <si>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</si>
  <si>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</si>
  <si>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</si>
  <si>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</si>
  <si>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</si>
  <si>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</si>
  <si>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</si>
  <si>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</si>
  <si>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</si>
  <si>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</si>
  <si>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</si>
  <si>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</si>
  <si>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</si>
  <si>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</si>
  <si>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</si>
  <si>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</si>
  <si>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</si>
  <si>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</si>
  <si>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</si>
  <si>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</si>
  <si>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</si>
  <si>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</si>
  <si>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</si>
  <si>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</si>
  <si>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</si>
  <si>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</si>
  <si>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</si>
  <si>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</si>
  <si>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</si>
  <si>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</si>
  <si>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</si>
  <si>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</si>
  <si>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</si>
  <si>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</si>
  <si>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</si>
  <si>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</si>
  <si>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</si>
  <si>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</si>
  <si>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</si>
  <si>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</si>
  <si>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</si>
  <si>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</si>
  <si>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</si>
  <si>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</si>
  <si>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</si>
  <si>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</si>
  <si>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</si>
  <si>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</si>
  <si>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</si>
  <si>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</si>
  <si>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</si>
  <si>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</si>
  <si>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</si>
  <si>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</si>
  <si>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</si>
  <si>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</si>
  <si>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</si>
  <si>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</si>
  <si>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</si>
  <si>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</si>
  <si>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</si>
  <si>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</si>
  <si>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</si>
  <si>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</si>
  <si>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</si>
  <si>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</si>
  <si>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</si>
  <si>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</si>
  <si>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</si>
  <si>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</si>
  <si>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</si>
  <si>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</si>
  <si>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</si>
  <si>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</si>
  <si>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</si>
  <si>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</si>
  <si>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</si>
  <si>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</si>
  <si>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</si>
  <si>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</si>
  <si>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</si>
  <si>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</si>
  <si>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</si>
  <si>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</si>
  <si>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</si>
  <si>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</si>
  <si>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</si>
  <si>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</si>
  <si>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</si>
  <si>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</si>
  <si>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</si>
  <si>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</si>
  <si>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</si>
  <si>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</si>
  <si>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</si>
  <si>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</si>
  <si>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</si>
  <si>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</si>
  <si>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</si>
  <si>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</si>
  <si>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</si>
  <si>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</si>
  <si>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</si>
  <si>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</si>
  <si>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</si>
  <si>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</si>
  <si>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</si>
  <si>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</si>
  <si>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</si>
  <si>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</si>
  <si>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</si>
  <si>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</si>
  <si>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</si>
  <si>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</si>
  <si>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</si>
  <si>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</si>
  <si>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</si>
  <si>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</si>
  <si>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</si>
  <si>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</si>
  <si>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</si>
  <si>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</si>
  <si>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</si>
  <si>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</si>
  <si>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</si>
  <si>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</si>
  <si>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</si>
  <si>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</si>
  <si>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</si>
  <si>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</si>
  <si>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</si>
  <si>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</si>
  <si>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</si>
  <si>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</si>
  <si>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</si>
  <si>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</si>
  <si>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</si>
  <si>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Customer,P����k��sh Go����,Deepak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</si>
  <si>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</si>
  <si>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</si>
  <si>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</si>
  <si>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</si>
  <si>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</si>
  <si>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</si>
  <si>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</si>
  <si>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</si>
  <si>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</si>
  <si>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</si>
  <si>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</si>
  <si>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</si>
  <si>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</si>
  <si>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</si>
  <si>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</si>
  <si>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</si>
  <si>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</si>
  <si>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</si>
  <si>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</si>
  <si>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</si>
  <si>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</si>
  <si>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</si>
  <si>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</si>
  <si>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</si>
  <si>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</si>
  <si>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</si>
  <si>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</si>
  <si>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</si>
  <si>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</si>
  <si>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</si>
  <si>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</si>
  <si>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</si>
  <si>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</si>
  <si>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</si>
  <si>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</si>
  <si>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</si>
  <si>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</si>
  <si>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</si>
  <si>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</si>
  <si>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</si>
  <si>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</si>
  <si>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</si>
  <si>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</si>
  <si>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</si>
  <si>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</si>
  <si>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</si>
  <si>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</si>
  <si>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</si>
  <si>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</si>
  <si>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</si>
  <si>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</si>
  <si>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</si>
  <si>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</si>
  <si>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</si>
  <si>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</si>
  <si>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</si>
  <si>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</si>
  <si>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</si>
  <si>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</si>
  <si>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</si>
  <si>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</si>
  <si>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</si>
  <si>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</si>
  <si>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</si>
  <si>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</si>
  <si>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</si>
  <si>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</si>
  <si>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</si>
  <si>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</si>
  <si>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</si>
  <si>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</si>
  <si>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</si>
  <si>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</si>
  <si>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</si>
  <si>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</si>
  <si>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</si>
  <si>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</si>
  <si>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</si>
  <si>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</si>
  <si>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</si>
  <si>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</si>
  <si>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</si>
  <si>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</si>
  <si>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</si>
  <si>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</si>
  <si>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</si>
  <si>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</si>
  <si>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</si>
  <si>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</si>
  <si>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</si>
  <si>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N��b��dy,Muzammil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</si>
  <si>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</si>
  <si>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</si>
  <si>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</si>
  <si>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</si>
  <si>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</si>
  <si>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</si>
  <si>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</si>
  <si>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</si>
  <si>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</si>
  <si>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</si>
  <si>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</si>
  <si>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</si>
  <si>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</si>
  <si>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</si>
  <si>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</si>
  <si>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</si>
  <si>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</si>
  <si>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</si>
  <si>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</si>
  <si>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</si>
  <si>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</si>
  <si>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</si>
  <si>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 ������ ��������������� ������������������ ������</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</si>
  <si>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</si>
  <si>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</si>
  <si>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</si>
  <si>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</si>
  <si>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</si>
  <si>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</si>
  <si>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</si>
  <si>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</si>
  <si>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</si>
  <si>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</si>
  <si>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</si>
  <si>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</si>
  <si>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</si>
  <si>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</si>
  <si>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</si>
  <si>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</si>
  <si>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</si>
  <si>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</si>
  <si>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</si>
  <si>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</si>
  <si>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</si>
  <si>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</si>
  <si>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</si>
  <si>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</si>
  <si>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</si>
  <si>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</si>
  <si>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</si>
  <si>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</si>
  <si>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</si>
  <si>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</si>
  <si>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</si>
  <si>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</si>
  <si>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</si>
  <si>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</si>
  <si>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</si>
  <si>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</si>
  <si>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</si>
  <si>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</si>
  <si>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</si>
  <si>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</si>
  <si>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</si>
  <si>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</si>
  <si>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</si>
  <si>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</si>
  <si>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</si>
  <si>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</si>
  <si>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</si>
  <si>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</si>
  <si>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</si>
  <si>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</si>
  <si>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</si>
  <si>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</si>
  <si>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</si>
  <si>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</si>
  <si>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</si>
  <si>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 ��������������������� ��������� ������������������������ ������ ������������ ��������������� ��������� ��������������� ������ ��������������������� ������ ��������������� ��������� ��������� ������������ ������ 64 ������������ ������ ��������� 61 ������������ ������ ��������������� ��������� ������ ��������� ��������������� ������������ ���������, ������������������������ ������������ ������������ ��������������� ������������  ������������ ��������� ������ ��������������� ��������� ������������ ���������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</si>
  <si>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</si>
  <si>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</si>
  <si>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</si>
  <si>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</si>
  <si>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</si>
  <si>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 Records every image in crystal-clear 1080p definition;Pan and Tilt ������ 360�� horizontal and 114��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</si>
  <si>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</si>
  <si>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</si>
  <si>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</si>
  <si>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</si>
  <si>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</si>
  <si>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</si>
  <si>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</si>
  <si>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</si>
  <si>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</si>
  <si>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</si>
  <si>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</si>
  <si>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</si>
  <si>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</si>
  <si>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</si>
  <si>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</si>
  <si>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</si>
  <si>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</si>
  <si>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</si>
  <si>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</si>
  <si>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</si>
  <si>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</si>
  <si>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</si>
  <si>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</si>
  <si>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</si>
  <si>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</si>
  <si>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</si>
  <si>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</si>
  <si>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</si>
  <si>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</si>
  <si>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</si>
  <si>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</si>
  <si>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</si>
  <si>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</si>
  <si>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</si>
  <si>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</si>
  <si>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</si>
  <si>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</si>
  <si>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</si>
  <si>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</si>
  <si>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</si>
  <si>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</si>
  <si>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</si>
  <si>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</si>
  <si>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</si>
  <si>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</si>
  <si>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</si>
  <si>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</si>
  <si>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</si>
  <si>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</si>
  <si>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</si>
  <si>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</si>
  <si>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</si>
  <si>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</si>
  <si>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  ��������������� ���������</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</si>
  <si>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</si>
  <si>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</si>
  <si>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</si>
  <si>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</si>
  <si>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</si>
  <si>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</si>
  <si>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</si>
  <si>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</si>
  <si>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</si>
  <si>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</si>
  <si>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</si>
  <si>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</si>
  <si>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</si>
  <si>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</si>
  <si>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</si>
  <si>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</si>
  <si>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</si>
  <si>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</si>
  <si>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</si>
  <si>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</si>
  <si>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</si>
  <si>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</si>
  <si>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</si>
  <si>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</si>
  <si>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</si>
  <si>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</si>
  <si>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</si>
  <si>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</si>
  <si>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</si>
  <si>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</si>
  <si>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</si>
  <si>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</si>
  <si>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</si>
  <si>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</si>
  <si>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</si>
  <si>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</si>
  <si>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</si>
  <si>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</si>
  <si>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</si>
  <si>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</si>
  <si>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</si>
  <si>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</si>
  <si>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</si>
  <si>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</si>
  <si>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</si>
  <si>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</si>
  <si>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</si>
  <si>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</si>
  <si>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</si>
  <si>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</si>
  <si>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</si>
  <si>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</si>
  <si>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</si>
  <si>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</si>
  <si>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</si>
  <si>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</si>
  <si>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</si>
  <si>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</si>
  <si>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</si>
  <si>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</si>
  <si>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</si>
  <si>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</si>
  <si>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</si>
  <si>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</si>
  <si>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</si>
  <si>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</si>
  <si>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</si>
  <si>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</si>
  <si>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</si>
  <si>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</si>
  <si>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</si>
  <si>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</si>
  <si>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</si>
  <si>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</si>
  <si>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</si>
  <si>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</si>
  <si>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</si>
  <si>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</si>
  <si>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</si>
  <si>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</si>
  <si>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</si>
  <si>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</si>
  <si>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</si>
  <si>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</si>
  <si>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</si>
  <si>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</si>
  <si>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</si>
  <si>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</si>
  <si>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</si>
  <si>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</si>
  <si>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</si>
  <si>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</si>
  <si>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</si>
  <si>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</si>
  <si>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</si>
  <si>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</si>
  <si>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</si>
  <si>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</si>
  <si>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</si>
  <si>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</si>
  <si>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</si>
  <si>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</si>
  <si>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</si>
  <si>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</si>
  <si>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</si>
  <si>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</si>
  <si>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</si>
  <si>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</si>
  <si>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</si>
  <si>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</si>
  <si>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</si>
  <si>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</si>
  <si>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</si>
  <si>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</si>
  <si>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</si>
  <si>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</si>
  <si>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</si>
  <si>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</si>
  <si>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</si>
  <si>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</si>
  <si>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</si>
  <si>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</si>
  <si>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</si>
  <si>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</si>
  <si>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</si>
  <si>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</si>
  <si>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</si>
  <si>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</si>
  <si>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</si>
  <si>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</si>
  <si>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</si>
  <si>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</si>
  <si>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</si>
  <si>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</si>
  <si>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</si>
  <si>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</si>
  <si>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</si>
  <si>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</si>
  <si>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</si>
  <si>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</si>
  <si>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</si>
  <si>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</si>
  <si>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</si>
  <si>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</si>
  <si>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</si>
  <si>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</si>
  <si>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</si>
  <si>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</si>
  <si>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</si>
  <si>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</si>
  <si>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</si>
  <si>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</si>
  <si>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</si>
  <si>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</si>
  <si>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</si>
  <si>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</si>
  <si>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</si>
  <si>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</si>
  <si>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</si>
  <si>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</si>
  <si>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</si>
  <si>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</si>
  <si>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</si>
  <si>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</si>
  <si>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</si>
  <si>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</si>
  <si>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</si>
  <si>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</si>
  <si>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</si>
  <si>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</si>
  <si>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</si>
  <si>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</si>
  <si>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</si>
  <si>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</si>
  <si>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</si>
  <si>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</si>
  <si>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</si>
  <si>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</si>
  <si>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</si>
  <si>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</si>
  <si>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</si>
  <si>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</si>
  <si>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</si>
  <si>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</si>
  <si>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</si>
  <si>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</si>
  <si>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</si>
  <si>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</si>
  <si>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</si>
  <si>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</si>
  <si>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</si>
  <si>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</si>
  <si>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</si>
  <si>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</si>
  <si>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</si>
  <si>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</si>
  <si>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</si>
  <si>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</si>
  <si>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</si>
  <si>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</si>
  <si>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</si>
  <si>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</si>
  <si>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</si>
  <si>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</si>
  <si>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</si>
  <si>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</si>
  <si>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</si>
  <si>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</si>
  <si>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</si>
  <si>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</si>
  <si>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</si>
  <si>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</si>
  <si>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</si>
  <si>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</si>
  <si>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</si>
  <si>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</si>
  <si>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</si>
  <si>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</si>
  <si>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</si>
  <si>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</si>
  <si>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</si>
  <si>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</si>
  <si>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</si>
  <si>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</si>
  <si>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</si>
  <si>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</si>
  <si>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</si>
  <si>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</si>
  <si>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</si>
  <si>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</si>
  <si>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</si>
  <si>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</si>
  <si>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</si>
  <si>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</si>
  <si>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</si>
  <si>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</si>
  <si>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</si>
  <si>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</si>
  <si>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</si>
  <si>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</si>
  <si>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</si>
  <si>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</si>
  <si>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</si>
  <si>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</si>
  <si>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</si>
  <si>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</si>
  <si>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</si>
  <si>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</si>
  <si>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</si>
  <si>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</si>
  <si>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</si>
  <si>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</si>
  <si>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</si>
  <si>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</si>
  <si>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</si>
  <si>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</si>
  <si>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</si>
  <si>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</si>
  <si>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</si>
  <si>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</si>
  <si>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</si>
  <si>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</si>
  <si>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</si>
  <si>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</si>
  <si>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</si>
  <si>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</si>
  <si>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</si>
  <si>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</si>
  <si>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</si>
  <si>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</si>
  <si>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</si>
  <si>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</si>
  <si>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</si>
  <si>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</si>
  <si>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</si>
  <si>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</si>
  <si>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</si>
  <si>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</si>
  <si>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</si>
  <si>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</si>
  <si>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</si>
  <si>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</si>
  <si>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</si>
  <si>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</si>
  <si>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</si>
  <si>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</si>
  <si>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</si>
  <si>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</si>
  <si>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</si>
  <si>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</si>
  <si>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</si>
  <si>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</si>
  <si>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</si>
  <si>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</si>
  <si>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</si>
  <si>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</si>
  <si>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</si>
  <si>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</si>
  <si>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</si>
  <si>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</si>
  <si>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</si>
  <si>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</si>
  <si>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</si>
  <si>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</si>
  <si>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</si>
  <si>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</si>
  <si>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</si>
  <si>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</si>
  <si>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</si>
  <si>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</si>
  <si>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</si>
  <si>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</si>
  <si>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</si>
  <si>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</si>
  <si>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</si>
  <si>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</si>
  <si>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</si>
  <si>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</si>
  <si>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</si>
  <si>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</si>
  <si>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</si>
  <si>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</si>
  <si>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</si>
  <si>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</si>
  <si>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</si>
  <si>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</si>
  <si>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</si>
  <si>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</si>
  <si>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</si>
  <si>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</si>
  <si>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</si>
  <si>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</si>
  <si>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</si>
  <si>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</si>
  <si>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</si>
  <si>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</si>
  <si>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</si>
  <si>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</si>
  <si>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</si>
  <si>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</si>
  <si>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</si>
  <si>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</si>
  <si>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</si>
  <si>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</si>
  <si>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</si>
  <si>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</si>
  <si>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</si>
  <si>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</si>
  <si>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</si>
  <si>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</si>
  <si>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</si>
  <si>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</si>
  <si>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</si>
  <si>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</si>
  <si>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</si>
  <si>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</si>
  <si>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</si>
  <si>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</si>
  <si>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</si>
  <si>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</si>
  <si>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</si>
  <si>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</si>
  <si>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</si>
  <si>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</si>
  <si>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</si>
  <si>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</si>
  <si>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</si>
  <si>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</si>
  <si>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</si>
  <si>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</si>
  <si>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</si>
  <si>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</si>
  <si>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</si>
  <si>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</si>
  <si>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</si>
  <si>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</si>
  <si>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</si>
  <si>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</si>
  <si>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</si>
  <si>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</si>
  <si>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</si>
  <si>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</si>
  <si>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</si>
  <si>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</si>
  <si>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</si>
  <si>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</si>
  <si>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</si>
  <si>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</si>
  <si>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</si>
  <si>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</si>
  <si>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</si>
  <si>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</si>
  <si>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</si>
  <si>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</si>
  <si>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</si>
  <si>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</si>
  <si>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</si>
  <si>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</si>
  <si>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</si>
  <si>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</si>
  <si>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</si>
  <si>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</si>
  <si>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</si>
  <si>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</si>
  <si>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</si>
  <si>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</si>
  <si>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</si>
  <si>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</si>
  <si>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</si>
  <si>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</si>
  <si>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</si>
  <si>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</si>
  <si>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</si>
  <si>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</si>
  <si>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</si>
  <si>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</si>
  <si>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</si>
  <si>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</si>
  <si>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</si>
  <si>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</si>
  <si>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</si>
  <si>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</si>
  <si>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</si>
  <si>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</si>
  <si>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</si>
  <si>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</si>
  <si>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</si>
  <si>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</si>
  <si>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</si>
  <si>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</si>
  <si>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</si>
  <si>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</si>
  <si>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</si>
  <si>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</si>
  <si>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</si>
  <si>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</si>
  <si>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</si>
  <si>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</si>
  <si>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</si>
  <si>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</si>
  <si>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</si>
  <si>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</si>
  <si>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</si>
  <si>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</si>
  <si>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</si>
  <si>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</si>
  <si>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</si>
  <si>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</si>
  <si>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</si>
  <si>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</si>
  <si>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</si>
  <si>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</si>
  <si>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</si>
  <si>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</si>
  <si>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</si>
  <si>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</si>
  <si>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</si>
  <si>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</si>
  <si>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</si>
  <si>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</si>
  <si>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</si>
  <si>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</si>
  <si>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</si>
  <si>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</si>
  <si>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</si>
  <si>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</si>
  <si>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</si>
  <si>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</si>
  <si>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</si>
  <si>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</si>
  <si>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</si>
  <si>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</si>
  <si>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</si>
  <si>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</si>
  <si>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</si>
  <si>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</si>
  <si>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</si>
  <si>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</si>
  <si>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</si>
  <si>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</si>
  <si>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</si>
  <si>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</si>
  <si>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</si>
  <si>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</si>
  <si>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</si>
  <si>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</si>
  <si>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</si>
  <si>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</si>
  <si>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</si>
  <si>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</si>
  <si>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</si>
  <si>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</si>
  <si>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</si>
  <si>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</si>
  <si>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</si>
  <si>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</si>
  <si>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</si>
  <si>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</si>
  <si>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</si>
  <si>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</si>
  <si>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</si>
  <si>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</si>
  <si>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</si>
  <si>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</si>
  <si>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</si>
  <si>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</si>
  <si>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</si>
  <si>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</si>
  <si>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</si>
  <si>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</si>
  <si>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</si>
  <si>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</si>
  <si>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</si>
  <si>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</si>
  <si>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</si>
  <si>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</si>
  <si>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</si>
  <si>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</si>
  <si>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</si>
  <si>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</si>
  <si>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</si>
  <si>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</si>
  <si>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</si>
  <si>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</si>
  <si>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</si>
  <si>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</si>
  <si>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</si>
  <si>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</si>
  <si>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</si>
  <si>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Roy,��J��th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</si>
  <si>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</si>
  <si>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</si>
  <si>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</si>
  <si>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</si>
  <si>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</si>
  <si>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</si>
  <si>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</si>
  <si>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</si>
  <si>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</si>
  <si>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</si>
  <si>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</si>
  <si>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</si>
  <si>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</si>
  <si>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</si>
  <si>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</si>
  <si>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</si>
  <si>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</si>
  <si>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</si>
  <si>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</si>
  <si>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</si>
  <si>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</si>
  <si>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</si>
  <si>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</si>
  <si>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</si>
  <si>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</si>
  <si>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</si>
  <si>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</si>
  <si>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</si>
  <si>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</si>
  <si>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</si>
  <si>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</si>
  <si>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</si>
  <si>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</si>
  <si>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</si>
  <si>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</si>
  <si>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</si>
  <si>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</si>
  <si>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</si>
  <si>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</si>
  <si>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</si>
  <si>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</si>
  <si>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</si>
  <si>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</si>
  <si>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</si>
  <si>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</si>
  <si>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</si>
  <si>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</si>
  <si>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</si>
  <si>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</si>
  <si>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</si>
  <si>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</si>
  <si>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</si>
  <si>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</si>
  <si>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</si>
  <si>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</si>
  <si>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</si>
  <si>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</si>
  <si>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</si>
  <si>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</si>
  <si>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</si>
  <si>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</si>
  <si>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</si>
  <si>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</si>
  <si>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</si>
  <si>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</si>
  <si>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</si>
  <si>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</si>
  <si>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</si>
  <si>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</si>
  <si>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</si>
  <si>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</si>
  <si>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</si>
  <si>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</si>
  <si>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</si>
  <si>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</si>
  <si>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</si>
  <si>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</si>
  <si>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</si>
  <si>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</si>
  <si>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</si>
  <si>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</si>
  <si>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</si>
  <si>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</si>
  <si>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</si>
  <si>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</si>
  <si>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</si>
  <si>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</si>
  <si>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</si>
  <si>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</si>
  <si>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</si>
  <si>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</si>
  <si>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</si>
  <si>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</si>
  <si>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</si>
  <si>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</si>
  <si>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</si>
  <si>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</si>
  <si>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</si>
  <si>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</si>
  <si>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</si>
  <si>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</si>
  <si>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</si>
  <si>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</si>
  <si>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</si>
  <si>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</si>
  <si>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</si>
  <si>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</si>
  <si>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</si>
  <si>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</si>
  <si>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</si>
  <si>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</si>
  <si>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</si>
  <si>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</si>
  <si>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</si>
  <si>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</si>
  <si>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</si>
  <si>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</si>
  <si>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</si>
  <si>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</si>
  <si>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</si>
  <si>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</si>
  <si>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</si>
  <si>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</si>
  <si>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</si>
  <si>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</si>
  <si>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</si>
  <si>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</si>
  <si>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</si>
  <si>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</si>
  <si>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</si>
  <si>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</si>
  <si>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</si>
  <si>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</si>
  <si>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</si>
  <si>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</si>
  <si>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</si>
  <si>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</si>
  <si>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</si>
  <si>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</si>
  <si>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</si>
  <si>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</si>
  <si>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</si>
  <si>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</si>
  <si>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</si>
  <si>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</si>
  <si>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</si>
  <si>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</si>
  <si>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</si>
  <si>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</si>
  <si>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</si>
  <si>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</si>
  <si>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</si>
  <si>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</si>
  <si>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�����82�����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</si>
  <si>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</si>
  <si>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</si>
  <si>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</si>
  <si>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</si>
  <si>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</si>
  <si>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</si>
  <si>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</si>
  <si>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</si>
  <si>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 Max-73cm (28.75��?��)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</si>
  <si>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</si>
  <si>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</si>
  <si>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</si>
  <si>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</si>
  <si>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</si>
  <si>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</si>
  <si>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</si>
  <si>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</si>
  <si>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</si>
  <si>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</si>
  <si>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</si>
  <si>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</si>
  <si>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</si>
  <si>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</si>
  <si>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</si>
  <si>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</si>
  <si>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</si>
  <si>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</si>
  <si>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</si>
  <si>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</si>
  <si>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</si>
  <si>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</si>
  <si>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</si>
  <si>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</si>
  <si>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</si>
  <si>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</si>
  <si>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</si>
  <si>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</si>
  <si>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</si>
  <si>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</si>
  <si>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</si>
  <si>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</si>
  <si>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</si>
  <si>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</si>
  <si>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</si>
  <si>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</si>
  <si>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</si>
  <si>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</si>
  <si>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</si>
  <si>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</si>
  <si>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</si>
  <si>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</si>
  <si>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</si>
  <si>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</si>
  <si>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</si>
  <si>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</si>
  <si>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</si>
  <si>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</si>
  <si>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</si>
  <si>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</si>
  <si>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</si>
  <si>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</si>
  <si>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</si>
  <si>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</si>
  <si>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</si>
  <si>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</si>
  <si>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</si>
  <si>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</si>
  <si>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</si>
  <si>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</si>
  <si>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</si>
  <si>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</si>
  <si>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</si>
  <si>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</si>
  <si>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</si>
  <si>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</si>
  <si>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</si>
  <si>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</si>
  <si>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</si>
  <si>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</si>
  <si>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</si>
  <si>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</si>
  <si>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</si>
  <si>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</si>
  <si>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</si>
  <si>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</si>
  <si>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</si>
  <si>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</si>
  <si>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</si>
  <si>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</si>
  <si>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</si>
  <si>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</si>
  <si>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</si>
  <si>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</si>
  <si>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</si>
  <si>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</si>
  <si>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</si>
  <si>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</si>
  <si>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</si>
  <si>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</si>
  <si>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</si>
  <si>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</si>
  <si>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</si>
  <si>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</si>
  <si>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</si>
  <si>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</si>
  <si>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</si>
  <si>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</si>
  <si>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</si>
  <si>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</si>
  <si>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</si>
  <si>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</si>
  <si>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</si>
  <si>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</si>
  <si>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</si>
  <si>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</si>
  <si>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</si>
  <si>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</si>
  <si>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</si>
  <si>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</si>
  <si>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</si>
  <si>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</si>
  <si>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</si>
  <si>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</si>
  <si>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</si>
  <si>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</si>
  <si>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</si>
  <si>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</si>
  <si>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</si>
  <si>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</si>
  <si>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</si>
  <si>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</si>
  <si>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</si>
  <si>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</si>
  <si>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</si>
  <si>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</si>
  <si>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</si>
  <si>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</si>
  <si>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</si>
  <si>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</si>
  <si>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</si>
  <si>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</si>
  <si>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</si>
  <si>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</si>
  <si>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</si>
  <si>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</si>
  <si>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</si>
  <si>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</si>
  <si>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</si>
  <si>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</si>
  <si>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</si>
  <si>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</si>
  <si>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</si>
  <si>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</si>
  <si>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</si>
  <si>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</si>
  <si>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</si>
  <si>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</si>
  <si>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</si>
  <si>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</si>
  <si>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</si>
  <si>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</si>
  <si>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</si>
  <si>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</si>
  <si>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</si>
  <si>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</si>
  <si>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</si>
  <si>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</si>
  <si>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</si>
  <si>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</si>
  <si>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</si>
  <si>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</si>
  <si>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</si>
  <si>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</si>
  <si>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</si>
  <si>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</si>
  <si>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</si>
  <si>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</si>
  <si>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</si>
  <si>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</si>
  <si>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</si>
  <si>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</si>
  <si>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</si>
  <si>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</si>
  <si>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</si>
  <si>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</si>
  <si>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</si>
  <si>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</si>
  <si>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</si>
  <si>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</si>
  <si>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</si>
  <si>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</si>
  <si>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</si>
  <si>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</si>
  <si>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</si>
  <si>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</si>
  <si>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</si>
  <si>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</si>
  <si>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</si>
  <si>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</si>
  <si>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</si>
  <si>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</si>
  <si>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</si>
  <si>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</si>
  <si>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</si>
  <si>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</si>
  <si>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</si>
  <si>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</si>
  <si>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</si>
  <si>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</si>
  <si>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</si>
  <si>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</si>
  <si>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</si>
  <si>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</si>
  <si>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</si>
  <si>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</si>
  <si>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</si>
  <si>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</si>
  <si>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</si>
  <si>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</si>
  <si>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</si>
  <si>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</si>
  <si>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</si>
  <si>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</si>
  <si>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</si>
  <si>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</si>
  <si>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</si>
  <si>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</si>
  <si>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</si>
  <si>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</si>
  <si>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</si>
  <si>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</si>
  <si>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</si>
  <si>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</si>
  <si>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</si>
  <si>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</si>
  <si>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</si>
  <si>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</si>
  <si>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</si>
  <si>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</si>
  <si>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</si>
  <si>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</si>
  <si>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</si>
  <si>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</si>
  <si>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</si>
  <si>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</si>
  <si>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</si>
  <si>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</si>
  <si>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</si>
  <si>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</si>
  <si>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</si>
  <si>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</si>
  <si>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</si>
  <si>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</si>
  <si>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</si>
  <si>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</si>
  <si>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</si>
  <si>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</si>
  <si>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</si>
  <si>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</si>
  <si>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</si>
  <si>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</si>
  <si>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</si>
  <si>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</si>
  <si>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</si>
  <si>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</si>
  <si>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</si>
  <si>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</si>
  <si>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</si>
  <si>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</si>
  <si>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</si>
  <si>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</si>
  <si>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</si>
  <si>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</si>
  <si>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</si>
  <si>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</si>
  <si>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</si>
  <si>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</si>
  <si>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</si>
  <si>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</si>
  <si>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</si>
  <si>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</si>
  <si>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</si>
  <si>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</si>
  <si>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</si>
  <si>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</si>
  <si>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</si>
  <si>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</si>
  <si>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</si>
  <si>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</si>
  <si>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</si>
  <si>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</si>
  <si>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</si>
  <si>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</si>
  <si>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</si>
  <si>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</si>
  <si>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</si>
  <si>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</si>
  <si>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</si>
  <si>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</si>
  <si>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</si>
  <si>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</si>
  <si>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</si>
  <si>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</si>
  <si>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</si>
  <si>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</si>
  <si>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</si>
  <si>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</si>
  <si>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</si>
  <si>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</si>
  <si>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</si>
  <si>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</si>
  <si>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</si>
  <si>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</si>
  <si>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</si>
  <si>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</si>
  <si>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</si>
  <si>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</si>
  <si>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</si>
  <si>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</si>
  <si>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</si>
  <si>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</si>
  <si>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</si>
  <si>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</si>
  <si>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</si>
  <si>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</si>
  <si>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</si>
  <si>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</si>
  <si>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</si>
  <si>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</si>
  <si>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</si>
  <si>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</si>
  <si>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</si>
  <si>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</si>
  <si>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</si>
  <si>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</si>
  <si>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</si>
  <si>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 ������������������,Satish,KBK,rajendra,BuyerOfProducts,Manjush Mohan,M.A.SAMAD KHAN,laxman pallikonda</t>
  </si>
  <si>
    <t>R2VFXFP75ZPQF6,R31BYR22O09BLQ,RKMFDAV9I8Z3,R3VO2OQU0NX1GE,R3H4WLHQYRTZ3H,REW2CYD532JB3,R1QTUL5N1ZE9S3,R15FMRVH2UDP2X</t>
  </si>
  <si>
    <t>��������� ��������� ������������ ������ ��������� ��������� ������,Not good for regular use,pathetic battery back up,good,Does as it should,Very pathetic battery - never buy,Worth buy,Good, but 1.2 v please check when buying</t>
  </si>
  <si>
    <t>��������������� ������ ��������� ��������� ��������� ��������������������� ������������������ ������ 40 ������������������������ 290 ��� ������������ ���������,Charging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</si>
  <si>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</si>
  <si>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</si>
  <si>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</si>
  <si>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</si>
  <si>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</si>
  <si>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</si>
  <si>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</si>
  <si>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</si>
  <si>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</si>
  <si>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</si>
  <si>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</si>
  <si>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</si>
  <si>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</si>
  <si>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</si>
  <si>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</si>
  <si>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</si>
  <si>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</si>
  <si>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</si>
  <si>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</si>
  <si>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</si>
  <si>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</si>
  <si>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</si>
  <si>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</si>
  <si>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</si>
  <si>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</si>
  <si>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</si>
  <si>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</si>
  <si>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</si>
  <si>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</si>
  <si>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</si>
  <si>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</si>
  <si>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</si>
  <si>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</si>
  <si>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</si>
  <si>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</si>
  <si>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</si>
  <si>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</si>
  <si>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</si>
  <si>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</si>
  <si>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</si>
  <si>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</si>
  <si>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</si>
  <si>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</si>
  <si>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</si>
  <si>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</si>
  <si>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</si>
  <si>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</si>
  <si>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</si>
  <si>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</si>
  <si>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</si>
  <si>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</si>
  <si>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</si>
  <si>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</si>
  <si>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</si>
  <si>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</si>
  <si>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</si>
  <si>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</si>
  <si>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</si>
  <si>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</si>
  <si>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</si>
  <si>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</si>
  <si>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</si>
  <si>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</si>
  <si>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</si>
  <si>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</si>
  <si>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</si>
  <si>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</si>
  <si>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</si>
  <si>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</si>
  <si>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</si>
  <si>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</si>
  <si>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</si>
  <si>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</si>
  <si>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</si>
  <si>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</si>
  <si>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</si>
  <si>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</si>
  <si>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</si>
  <si>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</si>
  <si>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</si>
  <si>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</si>
  <si>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</si>
  <si>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</si>
  <si>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</si>
  <si>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</si>
  <si>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</si>
  <si>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</si>
  <si>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</si>
  <si>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</si>
  <si>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</si>
  <si>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</si>
  <si>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</si>
  <si>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</si>
  <si>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</si>
  <si>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</si>
  <si>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</si>
  <si>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</si>
  <si>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</si>
  <si>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</si>
  <si>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</si>
  <si>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</si>
  <si>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</si>
  <si>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</si>
  <si>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</si>
  <si>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</si>
  <si>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</si>
  <si>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</si>
  <si>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</si>
  <si>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</si>
  <si>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</si>
  <si>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</si>
  <si>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</si>
  <si>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</si>
  <si>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</si>
  <si>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</si>
  <si>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</si>
  <si>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</si>
  <si>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</si>
  <si>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</si>
  <si>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</si>
  <si>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</si>
  <si>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</si>
  <si>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</si>
  <si>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</si>
  <si>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</si>
  <si>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</si>
  <si>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</si>
  <si>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</si>
  <si>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</si>
  <si>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</si>
  <si>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</si>
  <si>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</si>
  <si>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</si>
  <si>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</si>
  <si>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</si>
  <si>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</si>
  <si>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</si>
  <si>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</si>
  <si>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</si>
  <si>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</si>
  <si>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</si>
  <si>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</si>
  <si>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</si>
  <si>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</si>
  <si>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</si>
  <si>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</si>
  <si>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</si>
  <si>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</si>
  <si>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</si>
  <si>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</si>
  <si>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</si>
  <si>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</si>
  <si>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</si>
  <si>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</si>
  <si>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</si>
  <si>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</si>
  <si>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</si>
  <si>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</si>
  <si>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</si>
  <si>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</si>
  <si>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</si>
  <si>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</si>
  <si>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</si>
  <si>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</si>
  <si>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</si>
  <si>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</si>
  <si>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</si>
  <si>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</si>
  <si>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</si>
  <si>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</si>
  <si>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</si>
  <si>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</si>
  <si>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</si>
  <si>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</si>
  <si>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</si>
  <si>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</si>
  <si>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</si>
  <si>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</si>
  <si>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</si>
  <si>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</si>
  <si>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</si>
  <si>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</si>
  <si>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</si>
  <si>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</si>
  <si>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</si>
  <si>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</si>
  <si>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</si>
  <si>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</si>
  <si>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</si>
  <si>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</si>
  <si>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</si>
  <si>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</si>
  <si>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</si>
  <si>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</si>
  <si>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</si>
  <si>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</si>
  <si>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</si>
  <si>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</si>
  <si>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</si>
  <si>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</si>
  <si>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</si>
  <si>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</si>
  <si>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 ������,ABC</t>
  </si>
  <si>
    <t>I wanted it for my shop laptop , i am using it on a grass mat, quality is nice, working very nice.,Good ����,, print colour also still there,Useful and easy to handle ����,Happy ENDING.,it is ok,Very Good,��������������� ������,ABC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</si>
  <si>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</si>
  <si>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</si>
  <si>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</si>
  <si>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</si>
  <si>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</si>
  <si>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</si>
  <si>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</si>
  <si>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</si>
  <si>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</si>
  <si>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</si>
  <si>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</si>
  <si>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</si>
  <si>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</si>
  <si>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</si>
  <si>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</si>
  <si>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</si>
  <si>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</si>
  <si>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</si>
  <si>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</si>
  <si>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</si>
  <si>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</si>
  <si>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</si>
  <si>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</si>
  <si>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</si>
  <si>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</si>
  <si>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</si>
  <si>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</si>
  <si>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</si>
  <si>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</si>
  <si>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</si>
  <si>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</si>
  <si>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</si>
  <si>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</si>
  <si>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</si>
  <si>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</si>
  <si>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</si>
  <si>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</si>
  <si>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</si>
  <si>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</si>
  <si>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</si>
  <si>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</si>
  <si>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</si>
  <si>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</si>
  <si>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</si>
  <si>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</si>
  <si>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</si>
  <si>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</si>
  <si>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</si>
  <si>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</si>
  <si>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</si>
  <si>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</si>
  <si>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</si>
  <si>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</si>
  <si>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</si>
  <si>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</si>
  <si>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</si>
  <si>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</si>
  <si>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</si>
  <si>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</si>
  <si>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</si>
  <si>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</si>
  <si>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</si>
  <si>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</si>
  <si>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</si>
  <si>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</si>
  <si>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</si>
  <si>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</si>
  <si>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</si>
  <si>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</si>
  <si>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</si>
  <si>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</si>
  <si>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</si>
  <si>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</si>
  <si>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</si>
  <si>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</si>
  <si>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</si>
  <si>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</si>
  <si>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</si>
  <si>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</si>
  <si>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</si>
  <si>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</si>
  <si>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</si>
  <si>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</si>
  <si>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</si>
  <si>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</si>
  <si>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</si>
  <si>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</si>
  <si>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</si>
  <si>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</si>
  <si>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</si>
  <si>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</si>
  <si>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</si>
  <si>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</si>
  <si>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</si>
  <si>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</si>
  <si>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</si>
  <si>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</si>
  <si>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</si>
  <si>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</si>
  <si>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</si>
  <si>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</si>
  <si>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</si>
  <si>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</si>
  <si>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</si>
  <si>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</si>
  <si>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</si>
  <si>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</si>
  <si>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</si>
  <si>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</si>
  <si>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</si>
  <si>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</si>
  <si>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</si>
  <si>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</si>
  <si>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</si>
  <si>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</si>
  <si>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</si>
  <si>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</si>
  <si>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</si>
  <si>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</si>
  <si>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</si>
  <si>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</si>
  <si>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</si>
  <si>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</si>
  <si>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</si>
  <si>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</si>
  <si>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</si>
  <si>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</si>
  <si>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</si>
  <si>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</si>
  <si>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</si>
  <si>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</si>
  <si>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</si>
  <si>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</si>
  <si>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</si>
  <si>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</si>
  <si>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</si>
  <si>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</si>
  <si>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</si>
  <si>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</si>
  <si>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</si>
  <si>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</si>
  <si>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</si>
  <si>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</si>
  <si>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</si>
  <si>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</si>
  <si>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</si>
  <si>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</si>
  <si>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</si>
  <si>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</si>
  <si>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</si>
  <si>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</si>
  <si>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</si>
  <si>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</si>
  <si>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</si>
  <si>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</si>
  <si>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</si>
  <si>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</si>
  <si>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</si>
  <si>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</si>
  <si>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</si>
  <si>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</si>
  <si>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</si>
  <si>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</si>
  <si>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</si>
  <si>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</si>
  <si>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</si>
  <si>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</si>
  <si>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</si>
  <si>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</si>
  <si>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</si>
  <si>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</si>
  <si>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</si>
  <si>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</si>
  <si>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</si>
  <si>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</si>
  <si>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</si>
  <si>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</si>
  <si>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</si>
  <si>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</si>
  <si>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</si>
  <si>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Sharma,Ev�����l��k�������g����V���ck��,L.Sherpa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</si>
  <si>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</si>
  <si>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</si>
  <si>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</si>
  <si>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</si>
  <si>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</si>
  <si>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</si>
  <si>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</si>
  <si>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</si>
  <si>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</si>
  <si>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</si>
  <si>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</si>
  <si>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</si>
  <si>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</si>
  <si>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</si>
  <si>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</si>
  <si>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</si>
  <si>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</si>
  <si>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</si>
  <si>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</si>
  <si>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</si>
  <si>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</si>
  <si>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</si>
  <si>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</si>
  <si>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</si>
  <si>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</si>
  <si>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</si>
  <si>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</si>
  <si>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</si>
  <si>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</si>
  <si>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</si>
  <si>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</si>
  <si>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</si>
  <si>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</si>
  <si>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</si>
  <si>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</si>
  <si>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</si>
  <si>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</si>
  <si>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</si>
  <si>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</si>
  <si>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</si>
  <si>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</si>
  <si>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</si>
  <si>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</si>
  <si>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</si>
  <si>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</si>
  <si>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</si>
  <si>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</si>
  <si>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</si>
  <si>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</si>
  <si>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</si>
  <si>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</si>
  <si>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</si>
  <si>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</si>
  <si>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</si>
  <si>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</si>
  <si>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</si>
  <si>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</si>
  <si>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</si>
  <si>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</si>
  <si>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</si>
  <si>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</si>
  <si>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</si>
  <si>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</si>
  <si>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</si>
  <si>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</si>
  <si>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</si>
  <si>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</si>
  <si>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</si>
  <si>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</si>
  <si>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</si>
  <si>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</si>
  <si>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</si>
  <si>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</si>
  <si>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</si>
  <si>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</si>
  <si>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</si>
  <si>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</si>
  <si>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</si>
  <si>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</si>
  <si>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</si>
  <si>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</si>
  <si>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</si>
  <si>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</si>
  <si>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</si>
  <si>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</si>
  <si>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</si>
  <si>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</si>
  <si>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</si>
  <si>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</si>
  <si>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</si>
  <si>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</si>
  <si>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</si>
  <si>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</si>
  <si>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</si>
  <si>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</si>
  <si>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</si>
  <si>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</si>
  <si>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</si>
  <si>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</si>
  <si>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</si>
  <si>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</si>
  <si>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</si>
  <si>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</si>
  <si>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</si>
  <si>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</si>
  <si>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</si>
  <si>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</si>
  <si>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</si>
  <si>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</si>
  <si>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</si>
  <si>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</si>
  <si>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</si>
  <si>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</si>
  <si>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</si>
  <si>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</si>
  <si>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</si>
  <si>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</si>
  <si>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</si>
  <si>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</si>
  <si>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</si>
  <si>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</si>
  <si>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</si>
  <si>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</si>
  <si>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</si>
  <si>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</si>
  <si>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</si>
  <si>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</si>
  <si>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</si>
  <si>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</si>
  <si>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</si>
  <si>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</si>
  <si>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</si>
  <si>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</si>
  <si>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</si>
  <si>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</si>
  <si>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</si>
  <si>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</si>
  <si>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</si>
  <si>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</si>
  <si>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</si>
  <si>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</si>
  <si>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</si>
  <si>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</si>
  <si>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</si>
  <si>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</si>
  <si>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</si>
  <si>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</si>
  <si>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</si>
  <si>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</si>
  <si>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</si>
  <si>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</si>
  <si>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</si>
  <si>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</si>
  <si>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</si>
  <si>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</si>
  <si>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</si>
  <si>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</si>
  <si>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</si>
  <si>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</si>
  <si>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</si>
  <si>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</si>
  <si>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</si>
  <si>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</si>
  <si>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</si>
  <si>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</si>
  <si>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</si>
  <si>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</si>
  <si>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</si>
  <si>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</si>
  <si>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</si>
  <si>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</si>
  <si>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</si>
  <si>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</si>
  <si>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</si>
  <si>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</si>
  <si>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</si>
  <si>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</si>
  <si>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</si>
  <si>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</si>
  <si>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</si>
  <si>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</si>
  <si>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</si>
  <si>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</si>
  <si>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</si>
  <si>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</si>
  <si>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</si>
  <si>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</si>
  <si>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</si>
  <si>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</si>
  <si>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</si>
  <si>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</si>
  <si>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</si>
  <si>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</si>
  <si>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</si>
  <si>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</si>
  <si>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</si>
  <si>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</si>
  <si>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</si>
  <si>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</si>
  <si>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</si>
  <si>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</si>
  <si>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</si>
  <si>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</si>
  <si>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</si>
  <si>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</si>
  <si>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</si>
  <si>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</si>
  <si>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</si>
  <si>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</si>
  <si>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</si>
  <si>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</si>
  <si>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</si>
  <si>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</si>
  <si>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</si>
  <si>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</si>
  <si>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</si>
  <si>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</si>
  <si>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</si>
  <si>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</si>
  <si>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</si>
  <si>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</si>
  <si>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</si>
  <si>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</si>
  <si>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</si>
  <si>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</si>
  <si>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</si>
  <si>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</si>
  <si>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</si>
  <si>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</si>
  <si>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</si>
  <si>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</si>
  <si>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</si>
  <si>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</si>
  <si>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</si>
  <si>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</si>
  <si>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</si>
  <si>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</si>
  <si>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</si>
  <si>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</si>
  <si>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</si>
  <si>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</si>
  <si>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</si>
  <si>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</si>
  <si>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</si>
  <si>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</si>
  <si>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</si>
  <si>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</si>
  <si>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</si>
  <si>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</si>
  <si>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</si>
  <si>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</si>
  <si>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</si>
  <si>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6��Soundbar 4��Frequency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</si>
  <si>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</si>
  <si>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</si>
  <si>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</si>
  <si>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</si>
  <si>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</si>
  <si>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</si>
  <si>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</si>
  <si>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</si>
  <si>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</si>
  <si>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</si>
  <si>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</si>
  <si>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</si>
  <si>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</si>
  <si>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</si>
  <si>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</si>
  <si>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</si>
  <si>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</si>
  <si>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</si>
  <si>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</si>
  <si>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</si>
  <si>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</si>
  <si>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</si>
  <si>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</si>
  <si>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</si>
  <si>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</si>
  <si>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</si>
  <si>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</si>
  <si>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</si>
  <si>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</si>
  <si>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</si>
  <si>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</si>
  <si>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</si>
  <si>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</si>
  <si>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</si>
  <si>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</si>
  <si>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</si>
  <si>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</si>
  <si>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</si>
  <si>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</si>
  <si>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</si>
  <si>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</si>
  <si>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</si>
  <si>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</si>
  <si>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</si>
  <si>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</si>
  <si>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</si>
  <si>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</si>
  <si>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</si>
  <si>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</si>
  <si>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</si>
  <si>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</si>
  <si>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</si>
  <si>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</si>
  <si>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</si>
  <si>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</si>
  <si>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</si>
  <si>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</si>
  <si>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</si>
  <si>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</si>
  <si>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</si>
  <si>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</si>
  <si>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</si>
  <si>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</si>
  <si>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</si>
  <si>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</si>
  <si>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</si>
  <si>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</si>
  <si>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</si>
  <si>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</si>
  <si>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</si>
  <si>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</si>
  <si>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</si>
  <si>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</si>
  <si>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</si>
  <si>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</si>
  <si>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</si>
  <si>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</si>
  <si>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</si>
  <si>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</si>
  <si>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</si>
  <si>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</si>
  <si>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</si>
  <si>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</si>
  <si>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</si>
  <si>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</si>
  <si>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</si>
  <si>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</si>
  <si>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</si>
  <si>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</si>
  <si>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</si>
  <si>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</si>
  <si>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</si>
  <si>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</si>
  <si>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</si>
  <si>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</si>
  <si>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</si>
  <si>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</si>
  <si>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</si>
  <si>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</si>
  <si>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</si>
  <si>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</si>
  <si>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</si>
  <si>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</si>
  <si>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</si>
  <si>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</si>
  <si>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</si>
  <si>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</si>
  <si>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</si>
  <si>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</si>
  <si>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</si>
  <si>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</si>
  <si>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</si>
  <si>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</si>
  <si>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</si>
  <si>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</si>
  <si>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</si>
  <si>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</si>
  <si>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</si>
  <si>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</si>
  <si>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</si>
  <si>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</si>
  <si>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</si>
  <si>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</si>
  <si>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</si>
  <si>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</si>
  <si>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</si>
  <si>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</si>
  <si>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</si>
  <si>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</si>
  <si>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</si>
  <si>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</si>
  <si>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</si>
  <si>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</si>
  <si>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</si>
  <si>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</si>
  <si>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</si>
  <si>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</si>
  <si>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</si>
  <si>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</si>
  <si>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</si>
  <si>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</si>
  <si>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</si>
  <si>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</si>
  <si>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</si>
  <si>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</si>
  <si>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</si>
  <si>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</si>
  <si>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</si>
  <si>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</si>
  <si>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</si>
  <si>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</si>
  <si>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</si>
  <si>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</si>
  <si>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</si>
  <si>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</si>
  <si>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</si>
  <si>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</si>
  <si>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</si>
  <si>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</si>
  <si>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</si>
  <si>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</si>
  <si>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</si>
  <si>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</si>
  <si>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</si>
  <si>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</si>
  <si>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</si>
  <si>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</si>
  <si>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</si>
  <si>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</si>
  <si>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</si>
  <si>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</si>
  <si>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</si>
  <si>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</si>
  <si>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</si>
  <si>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</si>
  <si>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</si>
  <si>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</si>
  <si>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</si>
  <si>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</si>
  <si>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</si>
  <si>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</si>
  <si>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</si>
  <si>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</si>
  <si>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</si>
  <si>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</si>
  <si>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</si>
  <si>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</si>
  <si>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</si>
  <si>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</si>
  <si>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</si>
  <si>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</si>
  <si>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</si>
  <si>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</si>
  <si>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</si>
  <si>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</si>
  <si>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</si>
  <si>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</si>
  <si>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</si>
  <si>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</si>
  <si>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</si>
  <si>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</si>
  <si>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</si>
  <si>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</si>
  <si>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</si>
  <si>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</si>
  <si>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</si>
  <si>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</si>
  <si>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</si>
  <si>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</si>
  <si>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</si>
  <si>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</si>
  <si>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</si>
  <si>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</si>
  <si>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</si>
  <si>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</si>
  <si>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</si>
  <si>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</si>
  <si>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</si>
  <si>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</si>
  <si>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</si>
  <si>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</si>
  <si>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</si>
  <si>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</si>
  <si>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</si>
  <si>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</si>
  <si>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</si>
  <si>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</si>
  <si>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</si>
  <si>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</si>
  <si>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</si>
  <si>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</si>
  <si>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</si>
  <si>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</si>
  <si>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</si>
  <si>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</si>
  <si>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</si>
  <si>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</si>
  <si>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</si>
  <si>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</si>
  <si>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</si>
  <si>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</si>
  <si>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</si>
  <si>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</si>
  <si>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</si>
  <si>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</si>
  <si>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</si>
  <si>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</si>
  <si>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</si>
  <si>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</si>
  <si>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</si>
  <si>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</si>
  <si>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</si>
  <si>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</si>
  <si>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</si>
  <si>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</si>
  <si>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</si>
  <si>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</si>
  <si>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</si>
  <si>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</si>
  <si>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</si>
  <si>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</si>
  <si>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</si>
  <si>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</si>
  <si>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</si>
  <si>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</si>
  <si>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</si>
  <si>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</si>
  <si>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</si>
  <si>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</si>
  <si>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</si>
  <si>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</si>
  <si>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</si>
  <si>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</si>
  <si>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</si>
  <si>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</si>
  <si>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</si>
  <si>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</si>
  <si>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</si>
  <si>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</si>
  <si>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</si>
  <si>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</si>
  <si>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</si>
  <si>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</si>
  <si>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</si>
  <si>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</si>
  <si>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</si>
  <si>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</si>
  <si>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</si>
  <si>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</si>
  <si>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</si>
  <si>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</si>
  <si>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</si>
  <si>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</si>
  <si>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</si>
  <si>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</si>
  <si>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</si>
  <si>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</si>
  <si>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</si>
  <si>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</si>
  <si>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</si>
  <si>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</si>
  <si>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</si>
  <si>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</si>
  <si>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</si>
  <si>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</si>
  <si>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</si>
  <si>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</si>
  <si>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</si>
  <si>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</si>
  <si>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</si>
  <si>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</si>
  <si>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</si>
  <si>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</si>
  <si>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</si>
  <si>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</si>
  <si>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</si>
  <si>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</si>
  <si>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</si>
  <si>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</si>
  <si>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</si>
  <si>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</si>
  <si>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</si>
  <si>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</si>
  <si>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</si>
  <si>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</si>
  <si>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</si>
  <si>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</si>
  <si>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</si>
  <si>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</si>
  <si>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</si>
  <si>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</si>
  <si>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</si>
  <si>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</si>
  <si>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</si>
  <si>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</si>
  <si>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</si>
  <si>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</si>
  <si>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</si>
  <si>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</si>
  <si>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</si>
  <si>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</si>
  <si>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</si>
  <si>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</si>
  <si>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</si>
  <si>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</si>
  <si>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</si>
  <si>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</si>
  <si>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</si>
  <si>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</si>
  <si>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</si>
  <si>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</si>
  <si>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</si>
  <si>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</si>
  <si>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</si>
  <si>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</si>
  <si>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</si>
  <si>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</si>
  <si>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</si>
  <si>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</si>
  <si>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</si>
  <si>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</si>
  <si>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</si>
  <si>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</si>
  <si>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</si>
  <si>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</si>
  <si>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</si>
  <si>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</si>
  <si>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</si>
  <si>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</si>
  <si>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</si>
  <si>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</si>
  <si>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</si>
  <si>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</si>
  <si>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</si>
  <si>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</si>
  <si>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</si>
  <si>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</si>
  <si>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</si>
  <si>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</si>
  <si>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</si>
  <si>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</si>
  <si>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</si>
  <si>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</si>
  <si>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</si>
  <si>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</si>
  <si>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</si>
  <si>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</si>
  <si>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</si>
  <si>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</si>
  <si>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</si>
  <si>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</si>
  <si>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</si>
  <si>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</si>
  <si>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</si>
  <si>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</si>
  <si>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</si>
  <si>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</si>
  <si>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</si>
  <si>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</si>
  <si>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 867 Mbps at 5 GHz and 400 Mbps at 2.4 GHz band|MU-MIMO Technology�������� Simultaneously transfers data to multiple devices for 2�� faster performance|Boosted Coverage�������� Four external��antennas equipped with��Beamforming��technology extend and concentrate the Wi-Fi signals|Access Point Mode�������� Supports AP Mode to��transform��your wired��connection into the wireless network|Easy Setup��������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</si>
  <si>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</si>
  <si>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</si>
  <si>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</si>
  <si>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</si>
  <si>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</si>
  <si>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</si>
  <si>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</si>
  <si>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</si>
  <si>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</si>
  <si>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</si>
  <si>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</si>
  <si>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</si>
  <si>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</si>
  <si>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</si>
  <si>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</si>
  <si>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</si>
  <si>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</si>
  <si>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</si>
  <si>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</si>
  <si>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</si>
  <si>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</si>
  <si>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</si>
  <si>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</si>
  <si>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</si>
  <si>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</si>
  <si>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</si>
  <si>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</si>
  <si>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</si>
  <si>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</si>
  <si>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</si>
  <si>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</si>
  <si>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</si>
  <si>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</si>
  <si>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</si>
  <si>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</si>
  <si>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</si>
  <si>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</si>
  <si>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</si>
  <si>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</si>
  <si>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</si>
  <si>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</si>
  <si>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</si>
  <si>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</si>
  <si>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</si>
  <si>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</si>
  <si>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</si>
  <si>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</si>
  <si>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</si>
  <si>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</si>
  <si>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</si>
  <si>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</si>
  <si>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</si>
  <si>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</si>
  <si>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</si>
  <si>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</si>
  <si>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</si>
  <si>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</si>
  <si>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</si>
  <si>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</si>
  <si>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</si>
  <si>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</si>
  <si>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</si>
  <si>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</si>
  <si>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</si>
  <si>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</si>
  <si>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</si>
  <si>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</si>
  <si>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</si>
  <si>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</si>
  <si>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</si>
  <si>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</si>
  <si>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</si>
  <si>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</si>
  <si>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</si>
  <si>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</si>
  <si>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</si>
  <si>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</si>
  <si>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</si>
  <si>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</si>
  <si>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</si>
  <si>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</si>
  <si>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</si>
  <si>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</si>
  <si>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</si>
  <si>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</si>
  <si>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</si>
  <si>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</si>
  <si>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</si>
  <si>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</si>
  <si>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</si>
  <si>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</si>
  <si>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</si>
  <si>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</si>
  <si>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</si>
  <si>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</si>
  <si>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</si>
  <si>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</si>
  <si>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</si>
  <si>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</si>
  <si>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</si>
  <si>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</si>
  <si>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</si>
  <si>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</si>
  <si>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</si>
  <si>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</si>
  <si>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</si>
  <si>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</si>
  <si>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</si>
  <si>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</si>
  <si>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</si>
  <si>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</si>
  <si>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</si>
  <si>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</si>
  <si>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</si>
  <si>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</si>
  <si>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</si>
  <si>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</si>
  <si>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</si>
  <si>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</si>
  <si>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</si>
  <si>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</si>
  <si>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</si>
  <si>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</si>
  <si>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</si>
  <si>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</si>
  <si>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</si>
  <si>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</si>
  <si>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</si>
  <si>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</si>
  <si>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Neema,��RUN MOHAN,Ankit Nagvekar,Gautham Panchavadi,Akshay Kaushik</t>
  </si>
  <si>
    <t>R268UIIQ8R8LOR,R15VZPEXXYZB7I,R3R1OIOGZG4W4C,R3EQ4KGEQ3TQLL,R2N86U6QNUP5VH,R3E30BZGJ93XEM,R3M5YID5J08Y5T,R3BE5A24UBV6J7</t>
  </si>
  <si>
    <t>Excellent product. vlue for money,Decent product,������ ��������������� ������������������������ ������ ��������������� ������������,It���s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</si>
  <si>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 ������������,While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</si>
  <si>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</si>
  <si>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</si>
  <si>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</si>
  <si>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</si>
  <si>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</si>
  <si>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</si>
  <si>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</si>
  <si>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</si>
  <si>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</si>
  <si>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</si>
  <si>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</si>
  <si>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</si>
  <si>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</si>
  <si>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</si>
  <si>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</si>
  <si>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</si>
  <si>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</si>
  <si>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</si>
  <si>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</si>
  <si>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</si>
  <si>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</si>
  <si>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</si>
  <si>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</si>
  <si>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</si>
  <si>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</si>
  <si>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</si>
  <si>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</si>
  <si>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</si>
  <si>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</si>
  <si>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</si>
  <si>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</si>
  <si>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</si>
  <si>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</si>
  <si>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</si>
  <si>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</si>
  <si>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</si>
  <si>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</si>
  <si>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</si>
  <si>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</si>
  <si>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</si>
  <si>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</si>
  <si>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</si>
  <si>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</si>
  <si>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</si>
  <si>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</si>
  <si>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</si>
  <si>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</si>
  <si>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</si>
  <si>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</si>
  <si>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</si>
  <si>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</si>
  <si>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</si>
  <si>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</si>
  <si>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</si>
  <si>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</si>
  <si>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</si>
  <si>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</si>
  <si>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</si>
  <si>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</si>
  <si>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</si>
  <si>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</si>
  <si>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</si>
  <si>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</si>
  <si>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</si>
  <si>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</si>
  <si>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</si>
  <si>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</si>
  <si>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</si>
  <si>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</si>
  <si>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</si>
  <si>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</si>
  <si>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</si>
  <si>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</si>
  <si>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</si>
  <si>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</si>
  <si>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</si>
  <si>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</si>
  <si>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</si>
  <si>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</si>
  <si>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</si>
  <si>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</si>
  <si>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</si>
  <si>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</si>
  <si>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</si>
  <si>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</si>
  <si>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</si>
  <si>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</si>
  <si>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</si>
  <si>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</si>
  <si>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</si>
  <si>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</si>
  <si>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</si>
  <si>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</si>
  <si>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</si>
  <si>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</si>
  <si>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</si>
  <si>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</si>
  <si>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</si>
  <si>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</si>
  <si>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</si>
  <si>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</si>
  <si>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</si>
  <si>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</si>
  <si>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</si>
  <si>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</si>
  <si>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</si>
  <si>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</si>
  <si>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</si>
  <si>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</si>
  <si>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</si>
  <si>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</si>
  <si>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</si>
  <si>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</si>
  <si>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</si>
  <si>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</si>
  <si>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</si>
  <si>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</si>
  <si>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</si>
  <si>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</si>
  <si>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</si>
  <si>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</si>
  <si>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</si>
  <si>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</si>
  <si>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</si>
  <si>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</si>
  <si>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</si>
  <si>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</si>
  <si>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</si>
  <si>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</si>
  <si>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</si>
  <si>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</si>
  <si>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</si>
  <si>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</si>
  <si>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</si>
  <si>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</si>
  <si>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</si>
  <si>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</si>
  <si>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</si>
  <si>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</si>
  <si>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</si>
  <si>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</si>
  <si>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</si>
  <si>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</si>
  <si>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</si>
  <si>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</si>
  <si>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</si>
  <si>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</si>
  <si>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</si>
  <si>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</si>
  <si>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</si>
  <si>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</si>
  <si>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</si>
  <si>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</si>
  <si>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</si>
  <si>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</si>
  <si>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</si>
  <si>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</si>
  <si>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</si>
  <si>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</si>
  <si>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</si>
  <si>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</si>
  <si>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</si>
  <si>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</si>
  <si>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</si>
  <si>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</si>
  <si>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</si>
  <si>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</si>
  <si>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</si>
  <si>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</si>
  <si>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</si>
  <si>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</si>
  <si>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</si>
  <si>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</si>
  <si>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</si>
  <si>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</si>
  <si>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</si>
  <si>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</si>
  <si>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</si>
  <si>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</si>
  <si>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</si>
  <si>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</si>
  <si>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</si>
  <si>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</si>
  <si>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</si>
  <si>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</si>
  <si>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</si>
  <si>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</si>
  <si>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</si>
  <si>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</si>
  <si>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</si>
  <si>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</si>
  <si>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</si>
  <si>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</si>
  <si>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</si>
  <si>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</si>
  <si>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</si>
  <si>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</si>
  <si>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</si>
  <si>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</si>
  <si>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</si>
  <si>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</si>
  <si>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</si>
  <si>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</si>
  <si>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</si>
  <si>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</si>
  <si>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</si>
  <si>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</si>
  <si>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</si>
  <si>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</si>
  <si>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</si>
  <si>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</si>
  <si>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</si>
  <si>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</si>
  <si>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</si>
  <si>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</si>
  <si>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</si>
  <si>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</si>
  <si>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</si>
  <si>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</si>
  <si>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</si>
  <si>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</si>
  <si>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</si>
  <si>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</si>
  <si>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</si>
  <si>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</si>
  <si>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</si>
  <si>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</si>
  <si>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</si>
  <si>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</si>
  <si>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</si>
  <si>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</si>
  <si>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</si>
  <si>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</si>
  <si>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</si>
  <si>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</si>
  <si>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</si>
  <si>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</si>
  <si>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</si>
  <si>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</si>
  <si>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</si>
  <si>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</si>
  <si>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</si>
  <si>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</si>
  <si>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</si>
  <si>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</si>
  <si>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</si>
  <si>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</si>
  <si>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</si>
  <si>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</si>
  <si>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</si>
  <si>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</si>
  <si>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</si>
  <si>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</si>
  <si>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</si>
  <si>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</si>
  <si>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</si>
  <si>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</si>
  <si>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</si>
  <si>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</si>
  <si>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</si>
  <si>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</si>
  <si>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</si>
  <si>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</si>
  <si>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</si>
  <si>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</si>
  <si>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</si>
  <si>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</si>
  <si>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</si>
  <si>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</si>
  <si>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</si>
  <si>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</si>
  <si>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</si>
  <si>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</si>
  <si>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</si>
  <si>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</si>
  <si>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</si>
  <si>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</si>
  <si>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</si>
  <si>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</si>
  <si>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</si>
  <si>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</si>
  <si>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</si>
  <si>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</si>
  <si>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</si>
  <si>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</si>
  <si>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</si>
  <si>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</si>
  <si>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</si>
  <si>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</si>
  <si>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</si>
  <si>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</si>
  <si>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</si>
  <si>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</si>
  <si>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</si>
  <si>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</si>
  <si>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</si>
  <si>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</si>
  <si>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</si>
  <si>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</si>
  <si>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</si>
  <si>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</si>
  <si>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</si>
  <si>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</si>
  <si>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</si>
  <si>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</si>
  <si>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</si>
  <si>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</si>
  <si>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</si>
  <si>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</si>
  <si>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</si>
  <si>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</si>
  <si>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</si>
  <si>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</si>
  <si>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</si>
  <si>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</si>
  <si>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</si>
  <si>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</si>
  <si>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</si>
  <si>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</si>
  <si>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</si>
  <si>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</si>
  <si>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</si>
  <si>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</si>
  <si>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</si>
  <si>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</si>
  <si>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</si>
  <si>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</si>
  <si>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</si>
  <si>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</si>
  <si>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</si>
  <si>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</si>
  <si>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</si>
  <si>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</si>
  <si>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</si>
  <si>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</si>
  <si>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</si>
  <si>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</si>
  <si>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</si>
  <si>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</si>
  <si>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</si>
  <si>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</si>
  <si>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</si>
  <si>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</si>
  <si>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</si>
  <si>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</si>
  <si>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</si>
  <si>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</si>
  <si>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</si>
  <si>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</si>
  <si>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</si>
  <si>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</si>
  <si>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</si>
  <si>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</si>
  <si>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</si>
  <si>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</si>
  <si>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</si>
  <si>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</si>
  <si>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</si>
  <si>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</si>
  <si>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</si>
  <si>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</si>
  <si>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</si>
  <si>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</si>
  <si>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</si>
  <si>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</si>
  <si>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</si>
  <si>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</si>
  <si>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</si>
  <si>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</si>
  <si>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</si>
  <si>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</si>
  <si>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</si>
  <si>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</si>
  <si>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</si>
  <si>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</si>
  <si>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</si>
  <si>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</si>
  <si>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</si>
  <si>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</si>
  <si>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</si>
  <si>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</si>
  <si>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</si>
  <si>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</si>
  <si>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</si>
  <si>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</si>
  <si>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</si>
  <si>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</si>
  <si>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</si>
  <si>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</si>
  <si>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</si>
  <si>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</si>
  <si>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</si>
  <si>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</si>
  <si>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</si>
  <si>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</si>
  <si>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</si>
  <si>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</si>
  <si>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</si>
  <si>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</si>
  <si>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</si>
  <si>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</si>
  <si>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</si>
  <si>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1,23,365</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</si>
  <si>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</si>
  <si>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</si>
  <si>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</si>
  <si>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</si>
  <si>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</si>
  <si>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</si>
  <si>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</si>
  <si>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</si>
  <si>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</si>
  <si>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</si>
  <si>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</si>
  <si>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</si>
  <si>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</si>
  <si>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</si>
  <si>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</si>
  <si>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</si>
  <si>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</si>
  <si>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</si>
  <si>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</si>
  <si>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</si>
  <si>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</si>
  <si>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</si>
  <si>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</si>
  <si>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</si>
  <si>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</si>
  <si>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</si>
  <si>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</si>
  <si>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</si>
  <si>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</si>
  <si>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</si>
  <si>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</si>
  <si>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</si>
  <si>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</si>
  <si>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</si>
  <si>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</si>
  <si>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</si>
  <si>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</si>
  <si>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</si>
  <si>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</si>
  <si>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</si>
  <si>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</si>
  <si>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</si>
  <si>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</si>
  <si>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</si>
  <si>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</si>
  <si>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</si>
  <si>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</si>
  <si>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</si>
  <si>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</si>
  <si>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</si>
  <si>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</si>
  <si>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</si>
  <si>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</si>
  <si>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</si>
  <si>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</si>
  <si>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</si>
  <si>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</si>
  <si>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</si>
  <si>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</si>
  <si>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</si>
  <si>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</si>
  <si>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</si>
  <si>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</si>
  <si>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</si>
  <si>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</si>
  <si>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</si>
  <si>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</si>
  <si>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</si>
  <si>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</si>
  <si>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</si>
  <si>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</si>
  <si>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</si>
  <si>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</si>
  <si>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</si>
  <si>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</si>
  <si>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</si>
  <si>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</si>
  <si>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</si>
  <si>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</si>
  <si>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</si>
  <si>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</si>
  <si>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</si>
  <si>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</si>
  <si>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</si>
  <si>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</si>
  <si>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</si>
  <si>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</si>
  <si>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</si>
  <si>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</si>
  <si>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</si>
  <si>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</si>
  <si>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</si>
  <si>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</si>
  <si>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</si>
  <si>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</si>
  <si>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</si>
  <si>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</si>
  <si>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</si>
  <si>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</si>
  <si>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</si>
  <si>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</si>
  <si>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</si>
  <si>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</si>
  <si>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</si>
  <si>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</si>
  <si>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</si>
  <si>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</si>
  <si>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</si>
  <si>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</si>
  <si>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</si>
  <si>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</si>
  <si>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 ������,Good,Value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</si>
  <si>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 ������ ������������������������ ������,Good,Value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</si>
  <si>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</si>
  <si>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</si>
  <si>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</si>
  <si>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</si>
  <si>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</si>
  <si>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</si>
  <si>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</si>
  <si>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</si>
  <si>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</si>
  <si>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</si>
  <si>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</si>
  <si>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</si>
  <si>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</si>
  <si>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</si>
  <si>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</si>
  <si>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</si>
  <si>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</si>
  <si>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</si>
  <si>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</si>
  <si>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</si>
  <si>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</si>
  <si>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</si>
  <si>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</si>
  <si>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</si>
  <si>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</si>
  <si>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</si>
  <si>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</si>
  <si>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</si>
  <si>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</si>
  <si>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</si>
  <si>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</si>
  <si>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</si>
  <si>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</si>
  <si>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</si>
  <si>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</si>
  <si>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</si>
  <si>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</si>
  <si>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</si>
  <si>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</si>
  <si>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</si>
  <si>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</si>
  <si>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</si>
  <si>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</si>
  <si>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</si>
  <si>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</si>
  <si>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</si>
  <si>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</si>
  <si>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</si>
  <si>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</si>
  <si>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</si>
  <si>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</si>
  <si>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</si>
  <si>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</si>
  <si>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</si>
  <si>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</si>
  <si>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</si>
  <si>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</si>
  <si>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</si>
  <si>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</si>
  <si>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</si>
  <si>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</si>
  <si>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</si>
  <si>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 ��������� ��������� ��������������� ������ ��������� ������������������ ������������ 5������������ ��������������� ,������������������ ������������ , ������������ ��������� ������������ ��������������� ������ ��������������� ������,Ok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</si>
  <si>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</si>
  <si>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</si>
  <si>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</si>
  <si>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</si>
  <si>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</si>
  <si>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</si>
  <si>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</si>
  <si>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</si>
  <si>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</si>
  <si>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</si>
  <si>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</si>
  <si>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</si>
  <si>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</si>
  <si>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</si>
  <si>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</si>
  <si>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</si>
  <si>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</si>
  <si>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</si>
  <si>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</si>
  <si>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</si>
  <si>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</si>
  <si>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</si>
  <si>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</si>
  <si>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</si>
  <si>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</si>
  <si>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</si>
  <si>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</si>
  <si>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</si>
  <si>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</si>
  <si>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</si>
  <si>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</si>
  <si>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</si>
  <si>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</si>
  <si>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</si>
  <si>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</si>
  <si>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</si>
  <si>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</si>
  <si>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</si>
  <si>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</si>
  <si>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</si>
  <si>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</si>
  <si>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</si>
  <si>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</si>
  <si>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</si>
  <si>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</si>
  <si>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</si>
  <si>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</si>
  <si>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</si>
  <si>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</si>
  <si>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 ������������ ������������,Sherry,Saket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</si>
  <si>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</si>
  <si>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</si>
  <si>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</si>
  <si>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</si>
  <si>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</si>
  <si>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</si>
  <si>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</si>
  <si>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</si>
  <si>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</si>
  <si>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</si>
  <si>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</si>
  <si>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</si>
  <si>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</si>
  <si>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</si>
  <si>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</si>
  <si>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</si>
  <si>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</si>
  <si>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</si>
  <si>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</si>
  <si>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</si>
  <si>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</si>
  <si>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</si>
  <si>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</si>
  <si>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</si>
  <si>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</si>
  <si>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</si>
  <si>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</si>
  <si>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</si>
  <si>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</si>
  <si>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</si>
  <si>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</si>
  <si>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</si>
  <si>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</si>
  <si>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</si>
  <si>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</si>
  <si>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</si>
  <si>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</si>
  <si>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</si>
  <si>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</si>
  <si>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</si>
  <si>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</si>
  <si>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</si>
  <si>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</si>
  <si>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</si>
  <si>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</si>
  <si>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</si>
  <si>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</si>
  <si>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</si>
  <si>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</si>
  <si>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</si>
  <si>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</si>
  <si>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</si>
  <si>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</si>
  <si>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</si>
  <si>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</si>
  <si>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</si>
  <si>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</si>
  <si>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</si>
  <si>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</si>
  <si>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</si>
  <si>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</si>
  <si>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</si>
  <si>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</si>
  <si>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</si>
  <si>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</si>
  <si>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</si>
  <si>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</si>
  <si>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</si>
  <si>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</si>
  <si>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</si>
  <si>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</si>
  <si>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</si>
  <si>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</si>
  <si>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</si>
  <si>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</si>
  <si>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</si>
  <si>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</si>
  <si>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</si>
  <si>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</si>
  <si>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</si>
  <si>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</si>
  <si>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</si>
  <si>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</si>
  <si>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</si>
  <si>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</si>
  <si>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</si>
  <si>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</si>
  <si>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</si>
  <si>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</si>
  <si>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</si>
  <si>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</si>
  <si>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</si>
  <si>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</si>
  <si>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</si>
  <si>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</si>
  <si>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</si>
  <si>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</si>
  <si>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</si>
  <si>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</si>
  <si>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</si>
  <si>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</si>
  <si>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</si>
  <si>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</si>
  <si>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</si>
  <si>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</si>
  <si>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</si>
  <si>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</si>
  <si>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</si>
  <si>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</si>
  <si>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</si>
  <si>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</si>
  <si>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</si>
  <si>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</si>
  <si>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</si>
  <si>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</si>
  <si>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</si>
  <si>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</si>
  <si>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</si>
  <si>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</si>
  <si>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</si>
  <si>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</si>
  <si>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</si>
  <si>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</si>
  <si>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</si>
  <si>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</si>
  <si>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</si>
  <si>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</si>
  <si>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</si>
  <si>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</si>
  <si>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</si>
  <si>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</si>
  <si>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</si>
  <si>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</si>
  <si>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</si>
  <si>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</si>
  <si>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</si>
  <si>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</si>
  <si>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</si>
  <si>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</si>
  <si>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</si>
  <si>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</si>
  <si>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</si>
  <si>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</si>
  <si>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</si>
  <si>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</si>
  <si>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</si>
  <si>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</si>
  <si>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</si>
  <si>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</si>
  <si>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</si>
  <si>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</si>
  <si>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</si>
  <si>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</si>
  <si>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</si>
  <si>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</si>
  <si>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</si>
  <si>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</si>
  <si>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</si>
  <si>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</si>
  <si>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</si>
  <si>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</si>
  <si>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</si>
  <si>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</si>
  <si>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</si>
  <si>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</si>
  <si>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</si>
  <si>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</si>
  <si>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</si>
  <si>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</si>
  <si>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</si>
  <si>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</si>
  <si>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</si>
  <si>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</si>
  <si>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</si>
  <si>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</si>
  <si>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</si>
  <si>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</si>
  <si>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</si>
  <si>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</si>
  <si>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</si>
  <si>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</si>
  <si>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</si>
  <si>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</si>
  <si>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</si>
  <si>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</si>
  <si>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</si>
  <si>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</si>
  <si>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</si>
  <si>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</si>
  <si>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</si>
  <si>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</si>
  <si>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</si>
  <si>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</si>
  <si>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</si>
  <si>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</si>
  <si>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</si>
  <si>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</si>
  <si>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</si>
  <si>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</si>
  <si>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</si>
  <si>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</si>
  <si>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</si>
  <si>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</si>
  <si>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</si>
  <si>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</si>
  <si>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</si>
  <si>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</si>
  <si>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</si>
  <si>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</si>
  <si>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</si>
  <si>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</si>
  <si>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</si>
  <si>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</si>
  <si>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</si>
  <si>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</si>
  <si>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</si>
  <si>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</si>
  <si>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</si>
  <si>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 ������������ ������������ ��������� ���������������������,Good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</si>
  <si>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 ������������ ������������ ��������� ���������������������,Ordered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</si>
  <si>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</si>
  <si>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</si>
  <si>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</si>
  <si>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</si>
  <si>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</si>
  <si>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</si>
  <si>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</si>
  <si>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</si>
  <si>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</si>
  <si>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</si>
  <si>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</si>
  <si>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</si>
  <si>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</si>
  <si>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</si>
  <si>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</si>
  <si>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</si>
  <si>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</si>
  <si>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</si>
  <si>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</si>
  <si>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</si>
  <si>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</si>
  <si>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</si>
  <si>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</si>
  <si>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</si>
  <si>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</si>
  <si>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</si>
  <si>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</si>
  <si>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</si>
  <si>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</si>
  <si>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 ������ 2 ������������ ������ ��������� ������������ ��������������� ��������������� ������ ������������������ ������ ������ ������������ ������ ������������������������ ������������������ ������ ������ ��������������� ������������ ��������������� ������ ������������������ ��������� ��������� ������������ ��������� ������ ������ ������������������������ ��������������������� ������������ ������ ��������� ������������ ������ ������������ ������ ������������������ ������  ������������������ ��������������� ������ ��������� ������������ ������������ ��������� ��������� ������ ������������������ ������ ��������� ������ ������ ��������� ������  ��������������� ������������������ ������ ������������ ������ ������ ������������������ ��������� ������������ ������������,Nice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</si>
  <si>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</si>
  <si>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</si>
  <si>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</si>
  <si>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</si>
  <si>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</si>
  <si>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</si>
  <si>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</si>
  <si>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</si>
  <si>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</si>
  <si>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</si>
  <si>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</si>
  <si>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</si>
  <si>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</si>
  <si>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</si>
  <si>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</si>
  <si>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</si>
  <si>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</si>
  <si>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</si>
  <si>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</si>
  <si>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</si>
  <si>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</si>
  <si>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</si>
  <si>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</si>
  <si>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</si>
  <si>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</si>
  <si>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</si>
  <si>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</si>
  <si>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</si>
  <si>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</si>
  <si>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</si>
  <si>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</si>
  <si>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</si>
  <si>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</si>
  <si>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</si>
  <si>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</si>
  <si>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</si>
  <si>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</si>
  <si>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</si>
  <si>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</si>
  <si>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</si>
  <si>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</si>
  <si>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</si>
  <si>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</si>
  <si>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</si>
  <si>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</si>
  <si>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</si>
  <si>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</si>
  <si>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</si>
  <si>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</si>
  <si>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</si>
  <si>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</si>
  <si>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</si>
  <si>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</si>
  <si>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</si>
  <si>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</si>
  <si>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</si>
  <si>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</si>
  <si>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</si>
  <si>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</si>
  <si>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</si>
  <si>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</si>
  <si>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</si>
  <si>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</si>
  <si>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</si>
  <si>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</si>
  <si>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</si>
  <si>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</si>
  <si>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</si>
  <si>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</si>
  <si>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</si>
  <si>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</si>
  <si>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 ������ ��������������� ��������� ������������ ���������</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</si>
  <si>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</si>
  <si>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</si>
  <si>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</si>
  <si>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</si>
  <si>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</si>
  <si>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</si>
  <si>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</si>
  <si>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</si>
  <si>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</si>
  <si>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</si>
  <si>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</si>
  <si>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</si>
  <si>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</si>
  <si>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</si>
  <si>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</si>
  <si>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</si>
  <si>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</si>
  <si>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</si>
  <si>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</si>
  <si>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</si>
  <si>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</si>
  <si>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</si>
  <si>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</si>
  <si>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</si>
  <si>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</si>
  <si>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</si>
  <si>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</si>
  <si>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</si>
  <si>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</si>
  <si>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</si>
  <si>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</si>
  <si>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</si>
  <si>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</si>
  <si>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</si>
  <si>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</si>
  <si>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</si>
  <si>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</si>
  <si>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</si>
  <si>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 ������������,Nice,Not a good dilvery by bajaj,Almost gud product but takes time for getting hot water,Uuummhh,Good product,Overall average to good product.,Good</t>
  </si>
  <si>
    <t>������������ ������������,Goid,Product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</si>
  <si>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</si>
  <si>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</si>
  <si>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</si>
  <si>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</si>
  <si>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</si>
  <si>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</si>
  <si>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</si>
  <si>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</si>
  <si>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</si>
  <si>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</si>
  <si>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</si>
  <si>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</si>
  <si>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</si>
  <si>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</si>
  <si>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</si>
  <si>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</si>
  <si>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</si>
  <si>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</si>
  <si>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</si>
  <si>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</si>
  <si>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</si>
  <si>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</si>
  <si>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</si>
  <si>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</si>
  <si>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</si>
  <si>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</si>
  <si>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</si>
  <si>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</si>
  <si>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</si>
  <si>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</si>
  <si>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</si>
  <si>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</si>
  <si>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</si>
  <si>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</si>
  <si>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</si>
  <si>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</si>
  <si>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</si>
  <si>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</si>
  <si>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</si>
  <si>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</si>
  <si>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</si>
  <si>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</si>
  <si>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</si>
  <si>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</si>
  <si>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</si>
  <si>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</si>
  <si>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</si>
  <si>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</si>
  <si>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</si>
  <si>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</si>
  <si>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</si>
  <si>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</si>
  <si>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</si>
  <si>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</si>
  <si>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</si>
  <si>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</si>
  <si>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</si>
  <si>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</si>
  <si>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</si>
  <si>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</si>
  <si>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</si>
  <si>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</si>
  <si>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</si>
  <si>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</si>
  <si>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</si>
  <si>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</si>
  <si>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</si>
  <si>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</si>
  <si>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</si>
  <si>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</si>
  <si>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</si>
  <si>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</si>
  <si>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</si>
  <si>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</si>
  <si>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</si>
  <si>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</si>
  <si>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</si>
  <si>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</si>
  <si>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</si>
  <si>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</si>
  <si>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</si>
  <si>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</si>
  <si>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</si>
  <si>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</si>
  <si>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</si>
  <si>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</si>
  <si>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</si>
  <si>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</si>
  <si>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</si>
  <si>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</si>
  <si>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</si>
  <si>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</si>
  <si>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</si>
  <si>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</si>
  <si>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</si>
  <si>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</si>
  <si>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</si>
  <si>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</si>
  <si>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</si>
  <si>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</si>
  <si>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</si>
  <si>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</si>
  <si>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</si>
  <si>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</si>
  <si>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</si>
  <si>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</si>
  <si>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</si>
  <si>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</si>
  <si>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</si>
  <si>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</si>
  <si>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</si>
  <si>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</si>
  <si>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</si>
  <si>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</si>
  <si>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</si>
  <si>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</si>
  <si>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</si>
  <si>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</si>
  <si>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</si>
  <si>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</si>
  <si>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</si>
  <si>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</si>
  <si>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</si>
  <si>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</si>
  <si>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</si>
  <si>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</si>
  <si>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</si>
  <si>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</si>
  <si>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</si>
  <si>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</si>
  <si>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</si>
  <si>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</si>
  <si>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</si>
  <si>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</si>
  <si>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</si>
  <si>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</si>
  <si>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</si>
  <si>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</si>
  <si>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</si>
  <si>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</si>
  <si>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</si>
  <si>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</si>
  <si>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</si>
  <si>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</si>
  <si>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</si>
  <si>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</si>
  <si>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</si>
  <si>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</si>
  <si>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</si>
  <si>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</si>
  <si>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</si>
  <si>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</si>
  <si>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</si>
  <si>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</si>
  <si>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</si>
  <si>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</si>
  <si>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</si>
  <si>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</si>
  <si>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</si>
  <si>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</si>
  <si>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</si>
  <si>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</si>
  <si>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</si>
  <si>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</si>
  <si>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</si>
  <si>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</si>
  <si>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</si>
  <si>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</si>
  <si>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</si>
  <si>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</si>
  <si>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</si>
  <si>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</si>
  <si>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</si>
  <si>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</si>
  <si>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</si>
  <si>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</si>
  <si>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</si>
  <si>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</si>
  <si>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</si>
  <si>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</si>
  <si>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</si>
  <si>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</si>
  <si>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</si>
  <si>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</si>
  <si>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</si>
  <si>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</si>
  <si>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</si>
  <si>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</si>
  <si>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</si>
  <si>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</si>
  <si>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</si>
  <si>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</si>
  <si>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</si>
  <si>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</si>
  <si>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</si>
  <si>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</si>
  <si>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</si>
  <si>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</si>
  <si>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</si>
  <si>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</si>
  <si>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</si>
  <si>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</si>
  <si>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</si>
  <si>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</si>
  <si>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</si>
  <si>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</si>
  <si>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</si>
  <si>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</si>
  <si>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</si>
  <si>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</si>
  <si>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</si>
  <si>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</si>
  <si>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</si>
  <si>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</si>
  <si>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</si>
  <si>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</si>
  <si>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</si>
  <si>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</si>
  <si>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</si>
  <si>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</si>
  <si>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</si>
  <si>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</si>
  <si>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</si>
  <si>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</si>
  <si>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</si>
  <si>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</si>
  <si>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</si>
  <si>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</si>
  <si>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</si>
  <si>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</si>
  <si>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</si>
  <si>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</si>
  <si>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</si>
  <si>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</si>
  <si>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</si>
  <si>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</si>
  <si>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</si>
  <si>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</si>
  <si>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</si>
  <si>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</si>
  <si>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</si>
  <si>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</si>
  <si>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</si>
  <si>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</si>
  <si>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</si>
  <si>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</si>
  <si>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</si>
  <si>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</si>
  <si>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</si>
  <si>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</si>
  <si>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</si>
  <si>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</si>
  <si>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</si>
  <si>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</si>
  <si>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 Road Heater ������ ������ ������������������ ������������ ������������ ������������ ��������� ������ ������ ������ 20 ������������ ������������ ��������� ��������������� ������������ ��������������� ��������������������� ������������ ������.  ������������ ��������� ������ ������������������ ������, ������������ ��������� ��� 500/- ������ ������������ ���������������.It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</si>
  <si>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</si>
  <si>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</si>
  <si>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</si>
  <si>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</si>
  <si>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</si>
  <si>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</si>
  <si>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</si>
  <si>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</si>
  <si>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</si>
  <si>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</si>
  <si>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</si>
  <si>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</si>
  <si>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</si>
  <si>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</si>
  <si>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</si>
  <si>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</si>
  <si>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</si>
  <si>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</si>
  <si>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</si>
  <si>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</si>
  <si>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</si>
  <si>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</si>
  <si>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</si>
  <si>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</si>
  <si>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</si>
  <si>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</si>
  <si>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</si>
  <si>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</si>
  <si>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</si>
  <si>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</si>
  <si>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</si>
  <si>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</si>
  <si>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</si>
  <si>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</si>
  <si>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</si>
  <si>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</si>
  <si>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</si>
  <si>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</si>
  <si>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</si>
  <si>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</si>
  <si>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</si>
  <si>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</si>
  <si>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</si>
  <si>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</si>
  <si>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</si>
  <si>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</si>
  <si>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</si>
  <si>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</si>
  <si>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</si>
  <si>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</si>
  <si>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</si>
  <si>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</si>
  <si>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</si>
  <si>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</si>
  <si>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</si>
  <si>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</si>
  <si>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</si>
  <si>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</si>
  <si>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</si>
  <si>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</si>
  <si>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</si>
  <si>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</si>
  <si>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</si>
  <si>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</si>
  <si>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</si>
  <si>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</si>
  <si>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</si>
  <si>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</si>
  <si>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</si>
  <si>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</si>
  <si>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</si>
  <si>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</si>
  <si>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</si>
  <si>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</si>
  <si>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</si>
  <si>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</si>
  <si>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</si>
  <si>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</si>
  <si>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</si>
  <si>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</si>
  <si>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</si>
  <si>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</si>
  <si>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</si>
  <si>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</si>
  <si>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</si>
  <si>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</si>
  <si>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</si>
  <si>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</si>
  <si>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</si>
  <si>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</si>
  <si>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</si>
  <si>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</si>
  <si>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</si>
  <si>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</si>
  <si>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</si>
  <si>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</si>
  <si>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</si>
  <si>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</si>
  <si>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</si>
  <si>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</si>
  <si>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</si>
  <si>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</si>
  <si>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</si>
  <si>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</si>
  <si>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</si>
  <si>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</si>
  <si>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</si>
  <si>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</si>
  <si>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</si>
  <si>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</si>
  <si>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</si>
  <si>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</si>
  <si>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</si>
  <si>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</si>
  <si>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</si>
  <si>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</si>
  <si>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</si>
  <si>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</si>
  <si>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</si>
  <si>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</si>
  <si>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</si>
  <si>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</si>
  <si>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</si>
  <si>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</si>
  <si>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</si>
  <si>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</si>
  <si>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</si>
  <si>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</si>
  <si>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</si>
  <si>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</si>
  <si>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</si>
  <si>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</si>
  <si>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</si>
  <si>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 ��������������� ��������������� ������������ ������������ ��������� ������. ������������������ ��������������� ���������������,Better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</si>
  <si>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</si>
  <si>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</si>
  <si>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</si>
  <si>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</si>
  <si>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</si>
  <si>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</si>
  <si>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</si>
  <si>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</si>
  <si>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</si>
  <si>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</si>
  <si>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</si>
  <si>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</si>
  <si>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</si>
  <si>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</si>
  <si>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</si>
  <si>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</si>
  <si>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</si>
  <si>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</si>
  <si>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</si>
  <si>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</si>
  <si>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</si>
  <si>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</si>
  <si>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</si>
  <si>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</si>
  <si>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</si>
  <si>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</si>
  <si>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</si>
  <si>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</si>
  <si>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</si>
  <si>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</si>
  <si>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</si>
  <si>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</si>
  <si>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</si>
  <si>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</si>
  <si>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</si>
  <si>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</si>
  <si>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</si>
  <si>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</si>
  <si>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</si>
  <si>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</si>
  <si>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</si>
  <si>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</si>
  <si>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</si>
  <si>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</si>
  <si>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</si>
  <si>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</si>
  <si>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</si>
  <si>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</si>
  <si>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</si>
  <si>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</si>
  <si>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</si>
  <si>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</si>
  <si>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</si>
  <si>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</si>
  <si>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</si>
  <si>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</si>
  <si>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</si>
  <si>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</si>
  <si>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</si>
  <si>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</si>
  <si>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</si>
  <si>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</si>
  <si>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</si>
  <si>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</si>
  <si>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</si>
  <si>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</si>
  <si>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</si>
  <si>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</si>
  <si>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</si>
  <si>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</si>
  <si>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</si>
  <si>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</si>
  <si>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</si>
  <si>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</si>
  <si>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</si>
  <si>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</si>
  <si>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</si>
  <si>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</si>
  <si>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</si>
  <si>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</si>
  <si>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</si>
  <si>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</si>
  <si>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</si>
  <si>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</si>
  <si>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</si>
  <si>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</si>
  <si>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</si>
  <si>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</si>
  <si>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</si>
  <si>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</si>
  <si>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</si>
  <si>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</si>
  <si>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</si>
  <si>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</si>
  <si>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</si>
  <si>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</si>
  <si>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</si>
  <si>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</si>
  <si>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</si>
  <si>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</si>
  <si>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</si>
  <si>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</si>
  <si>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</si>
  <si>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</si>
  <si>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</si>
  <si>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</si>
  <si>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</si>
  <si>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</si>
  <si>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</si>
  <si>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</si>
  <si>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</si>
  <si>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</si>
  <si>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</si>
  <si>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</si>
  <si>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</si>
  <si>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</si>
  <si>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</si>
  <si>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</si>
  <si>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 and Polisher|Activated Carbon Filter - Removes harmful parasites &amp; pesticides|Germkill Processor������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</si>
  <si>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</si>
  <si>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</si>
  <si>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</si>
  <si>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</si>
  <si>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</si>
  <si>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</si>
  <si>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</si>
  <si>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</si>
  <si>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</si>
  <si>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</si>
  <si>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 and Polisher|Activated Carbon Filter - Removes harmful parasites &amp; pesticides|Germkill Processor������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</si>
  <si>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</si>
  <si>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</si>
  <si>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</si>
  <si>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</si>
  <si>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</si>
  <si>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</si>
  <si>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</si>
  <si>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</si>
  <si>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</si>
  <si>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</si>
  <si>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</si>
  <si>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</si>
  <si>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</si>
  <si>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</si>
  <si>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</si>
  <si>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</si>
  <si>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</si>
  <si>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</si>
  <si>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</si>
  <si>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</si>
  <si>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</si>
  <si>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</si>
  <si>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</si>
  <si>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</si>
  <si>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</si>
  <si>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</si>
  <si>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</si>
  <si>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</si>
  <si>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</si>
  <si>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</si>
  <si>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</si>
  <si>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</si>
  <si>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</si>
  <si>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</si>
  <si>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</si>
  <si>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</si>
  <si>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</si>
  <si>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</si>
  <si>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</si>
  <si>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</si>
  <si>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</si>
  <si>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</si>
  <si>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</si>
  <si>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</si>
  <si>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</si>
  <si>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</si>
  <si>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</si>
  <si>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</si>
  <si>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</si>
  <si>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</si>
  <si>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</si>
  <si>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</si>
  <si>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</si>
  <si>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</si>
  <si>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 ������ ������������ ��������������� ��������������� ��������� ��������������� ������ ��������������� ������������������ ������ ������������ ��������� ������������ ������������ ������������ ��������� ��������� ������ ������ ��������� ������,It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</si>
  <si>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</si>
  <si>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</si>
  <si>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</si>
  <si>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</si>
  <si>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</si>
  <si>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</si>
  <si>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</si>
  <si>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</si>
  <si>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</si>
  <si>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</si>
  <si>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</si>
  <si>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</si>
  <si>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</si>
  <si>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</si>
  <si>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</si>
  <si>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</si>
  <si>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</si>
  <si>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</si>
  <si>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</si>
  <si>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</si>
  <si>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</si>
  <si>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</si>
  <si>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</si>
  <si>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</si>
  <si>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</si>
  <si>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</si>
  <si>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</si>
  <si>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</si>
  <si>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</si>
  <si>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</si>
  <si>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</si>
  <si>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</si>
  <si>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</si>
  <si>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</si>
  <si>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</si>
  <si>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</si>
  <si>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</si>
  <si>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</si>
  <si>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</si>
  <si>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</si>
  <si>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</si>
  <si>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</si>
  <si>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</si>
  <si>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</si>
  <si>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</si>
  <si>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</si>
  <si>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</si>
  <si>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</si>
  <si>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</si>
  <si>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</si>
  <si>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</si>
  <si>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</si>
  <si>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</si>
  <si>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</si>
  <si>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</si>
  <si>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</si>
  <si>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</si>
  <si>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</si>
  <si>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</si>
  <si>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</si>
  <si>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</si>
  <si>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</si>
  <si>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</si>
  <si>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</si>
  <si>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</si>
  <si>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</si>
  <si>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</si>
  <si>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</si>
  <si>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</si>
  <si>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</si>
  <si>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</si>
  <si>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</si>
  <si>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</si>
  <si>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</si>
  <si>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</si>
  <si>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</si>
  <si>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</si>
  <si>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</si>
  <si>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</si>
  <si>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</si>
  <si>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</si>
  <si>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</si>
  <si>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</si>
  <si>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</si>
  <si>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</si>
  <si>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</si>
  <si>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</si>
  <si>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</si>
  <si>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</si>
  <si>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</si>
  <si>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</si>
  <si>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</si>
  <si>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</si>
  <si>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</si>
  <si>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</si>
  <si>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</si>
  <si>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</si>
  <si>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</si>
  <si>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</si>
  <si>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</si>
  <si>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</si>
  <si>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</si>
  <si>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</si>
  <si>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</si>
  <si>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</si>
  <si>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</si>
  <si>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</si>
  <si>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</si>
  <si>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</si>
  <si>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</si>
  <si>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</si>
  <si>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</si>
  <si>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</si>
  <si>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</si>
  <si>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</si>
  <si>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</si>
  <si>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</si>
  <si>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</si>
  <si>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</si>
  <si>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</si>
  <si>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</si>
  <si>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</si>
  <si>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</si>
  <si>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</si>
  <si>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</si>
  <si>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</si>
  <si>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</si>
  <si>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</si>
  <si>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</si>
  <si>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</si>
  <si>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</si>
  <si>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</si>
  <si>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</si>
  <si>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</si>
  <si>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</si>
  <si>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</si>
  <si>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</si>
  <si>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</si>
  <si>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</si>
  <si>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</si>
  <si>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</si>
  <si>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</si>
  <si>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</si>
  <si>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</si>
  <si>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</si>
  <si>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</si>
  <si>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</si>
  <si>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</si>
  <si>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</si>
  <si>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</si>
  <si>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</si>
  <si>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</si>
  <si>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</si>
  <si>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</si>
  <si>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</si>
  <si>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</si>
  <si>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</si>
  <si>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</si>
  <si>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</si>
  <si>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</si>
  <si>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</si>
  <si>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</si>
  <si>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</si>
  <si>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</si>
  <si>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</si>
  <si>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</si>
  <si>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</si>
  <si>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</si>
  <si>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</si>
  <si>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</si>
  <si>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</si>
  <si>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</si>
  <si>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</si>
  <si>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</si>
  <si>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</si>
  <si>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</si>
  <si>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</si>
  <si>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</si>
  <si>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</si>
  <si>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</si>
  <si>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</si>
  <si>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</si>
  <si>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</si>
  <si>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</si>
  <si>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</si>
  <si>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</si>
  <si>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</si>
  <si>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</si>
  <si>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</si>
  <si>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</si>
  <si>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</si>
  <si>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</si>
  <si>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</si>
  <si>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</si>
  <si>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</si>
  <si>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</si>
  <si>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</si>
  <si>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</si>
  <si>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</si>
  <si>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</si>
  <si>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</si>
  <si>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</si>
  <si>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</si>
  <si>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</si>
  <si>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</si>
  <si>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</si>
  <si>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</si>
  <si>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</si>
  <si>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</si>
  <si>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 ������ ��������������� ������ ��������������� ��������������� ������,Good product,Average,Very Good,After sell service,Good</t>
  </si>
  <si>
    <t>Useful,Takes long time to heat up water , not very quick with heating,������������ ������������������ ������ ��������� ������������������ ��������������� ������������������ ��������������� ������������������ ��������� ��������� ������ ������������ ��������� ������������ ��������� ��������� ��������������� ������ ������ ������������ ��������������������� ������ ������������ ������ ������������������������ ������ ��������������� ��������� ������������ ������ ��������������� ������������ 5 ������������ ��������� ������ 7 ������������ ��������� ��������������� ������������������ ������ ������ ��������� ��������������� ������������ ������ ��������������� ������ ������ ������ 1.5������������ ������,Nothing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</si>
  <si>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</si>
  <si>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</si>
  <si>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</si>
  <si>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</si>
  <si>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</si>
  <si>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</si>
  <si>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</si>
  <si>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</si>
  <si>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</si>
  <si>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</si>
  <si>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</si>
  <si>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</si>
  <si>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</si>
  <si>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</si>
  <si>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</si>
  <si>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</si>
  <si>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</si>
  <si>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</si>
  <si>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</si>
  <si>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</si>
  <si>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</si>
  <si>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</si>
  <si>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</si>
  <si>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</si>
  <si>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</si>
  <si>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</si>
  <si>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</si>
  <si>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</si>
  <si>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</si>
  <si>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</si>
  <si>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</si>
  <si>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</si>
  <si>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</si>
  <si>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</si>
  <si>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</si>
  <si>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</si>
  <si>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</si>
  <si>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</si>
  <si>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</si>
  <si>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</si>
  <si>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</si>
  <si>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</si>
  <si>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</si>
  <si>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</si>
  <si>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</si>
  <si>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</si>
  <si>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</si>
  <si>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</si>
  <si>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</si>
  <si>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</si>
  <si>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</si>
  <si>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</si>
  <si>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</si>
  <si>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</si>
  <si>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</si>
  <si>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</si>
  <si>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</si>
  <si>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</si>
  <si>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</si>
  <si>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</si>
  <si>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</si>
  <si>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</si>
  <si>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</si>
  <si>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</si>
  <si>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</si>
  <si>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</si>
  <si>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</si>
  <si>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</si>
  <si>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</si>
  <si>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</si>
  <si>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</si>
  <si>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</si>
  <si>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</si>
  <si>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</si>
  <si>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</si>
  <si>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</si>
  <si>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</si>
  <si>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</si>
  <si>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</si>
  <si>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</si>
  <si>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</si>
  <si>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</si>
  <si>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</si>
  <si>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</si>
  <si>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</si>
  <si>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</si>
  <si>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</si>
  <si>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</si>
  <si>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</si>
  <si>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</si>
  <si>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</si>
  <si>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</si>
  <si>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</si>
  <si>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</si>
  <si>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</si>
  <si>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</si>
  <si>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</si>
  <si>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</si>
  <si>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</si>
  <si>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</si>
  <si>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</si>
  <si>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</si>
  <si>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</si>
  <si>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</si>
  <si>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</si>
  <si>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</si>
  <si>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</si>
  <si>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</si>
  <si>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</si>
  <si>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</si>
  <si>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</si>
  <si>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</si>
  <si>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</si>
  <si>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</si>
  <si>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</si>
  <si>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</si>
  <si>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</si>
  <si>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</si>
  <si>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</si>
  <si>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</si>
  <si>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</si>
  <si>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</si>
  <si>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</si>
  <si>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</si>
  <si>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</si>
  <si>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</si>
  <si>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</si>
  <si>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</si>
  <si>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</si>
  <si>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</si>
  <si>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</si>
  <si>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</si>
  <si>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</si>
  <si>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</si>
  <si>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</si>
  <si>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</si>
  <si>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</si>
  <si>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</si>
  <si>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</si>
  <si>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</si>
  <si>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</si>
  <si>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</si>
  <si>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</si>
  <si>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</si>
  <si>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</si>
  <si>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</si>
  <si>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</si>
  <si>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</si>
  <si>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</si>
  <si>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</si>
  <si>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</si>
  <si>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</si>
  <si>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</si>
  <si>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</si>
  <si>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</si>
  <si>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</si>
  <si>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</si>
  <si>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</si>
  <si>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</si>
  <si>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</si>
  <si>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</si>
  <si>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</si>
  <si>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</si>
  <si>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</si>
  <si>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</si>
  <si>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</si>
  <si>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</si>
  <si>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</si>
  <si>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</si>
  <si>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</si>
  <si>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</si>
  <si>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</si>
  <si>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</si>
  <si>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</si>
  <si>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</si>
  <si>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</si>
  <si>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</si>
  <si>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</si>
  <si>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</si>
  <si>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</si>
  <si>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</si>
  <si>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</si>
  <si>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</si>
  <si>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</si>
  <si>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</si>
  <si>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</si>
  <si>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</si>
  <si>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</si>
  <si>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</si>
  <si>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</si>
  <si>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</si>
  <si>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</si>
  <si>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</si>
  <si>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</si>
  <si>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</si>
  <si>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</si>
  <si>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</si>
  <si>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</si>
  <si>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</si>
  <si>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</si>
  <si>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</si>
  <si>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</si>
  <si>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</si>
  <si>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</si>
  <si>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</si>
  <si>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</si>
  <si>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</si>
  <si>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</si>
  <si>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</si>
  <si>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</si>
  <si>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</si>
  <si>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</si>
  <si>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</si>
  <si>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</si>
  <si>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</si>
  <si>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</si>
  <si>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</si>
  <si>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</si>
  <si>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</si>
  <si>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</si>
  <si>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</si>
  <si>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</si>
  <si>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</si>
  <si>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</si>
  <si>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</si>
  <si>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</si>
  <si>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</si>
  <si>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</si>
  <si>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</si>
  <si>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</si>
  <si>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</si>
  <si>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</si>
  <si>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</si>
  <si>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</si>
  <si>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</si>
  <si>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</si>
  <si>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</si>
  <si>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</si>
  <si>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</si>
  <si>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</si>
  <si>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</si>
  <si>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</si>
  <si>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</si>
  <si>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</si>
  <si>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</si>
  <si>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</si>
  <si>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</si>
  <si>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</si>
  <si>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</si>
  <si>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</si>
  <si>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</si>
  <si>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</si>
  <si>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</si>
  <si>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</si>
  <si>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</si>
  <si>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</si>
  <si>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</si>
  <si>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</si>
  <si>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</si>
  <si>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</si>
  <si>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</si>
  <si>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</si>
  <si>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</si>
  <si>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</si>
  <si>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</si>
  <si>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</si>
  <si>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</si>
  <si>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</si>
  <si>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</si>
  <si>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</si>
  <si>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</si>
  <si>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</si>
  <si>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</si>
  <si>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</si>
  <si>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</si>
  <si>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</si>
  <si>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</si>
  <si>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</si>
  <si>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</si>
  <si>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</si>
  <si>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</si>
  <si>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</si>
  <si>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</si>
  <si>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</si>
  <si>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</si>
  <si>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</si>
  <si>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</si>
  <si>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</si>
  <si>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</si>
  <si>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</si>
  <si>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</si>
  <si>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</si>
  <si>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</si>
  <si>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</si>
  <si>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</si>
  <si>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</si>
  <si>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</si>
  <si>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</si>
  <si>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</si>
  <si>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</si>
  <si>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</si>
  <si>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</si>
  <si>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</si>
  <si>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</si>
  <si>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</si>
  <si>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</si>
  <si>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</si>
  <si>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</si>
  <si>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</si>
  <si>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</si>
  <si>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</si>
  <si>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</si>
  <si>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</si>
  <si>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</si>
  <si>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</si>
  <si>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</si>
  <si>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</si>
  <si>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</si>
  <si>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</si>
  <si>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</si>
  <si>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</si>
  <si>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</si>
  <si>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</si>
  <si>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</si>
  <si>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</si>
  <si>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</si>
  <si>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</si>
  <si>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</si>
  <si>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</si>
  <si>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</si>
  <si>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</si>
  <si>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</si>
  <si>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</si>
  <si>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</si>
  <si>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</si>
  <si>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</si>
  <si>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</si>
  <si>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</si>
  <si>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</si>
  <si>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</si>
  <si>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</si>
  <si>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</si>
  <si>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</si>
  <si>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</si>
  <si>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</si>
  <si>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</si>
  <si>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</si>
  <si>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</si>
  <si>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���15 LITRE���Storage Water Heater;������BEE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</si>
  <si>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</si>
  <si>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</si>
  <si>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</si>
  <si>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</si>
  <si>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</si>
  <si>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</si>
  <si>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</si>
  <si>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</si>
  <si>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</si>
  <si>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</si>
  <si>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</si>
  <si>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</si>
  <si>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</si>
  <si>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</si>
  <si>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</si>
  <si>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</si>
  <si>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</si>
  <si>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</si>
  <si>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</si>
  <si>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</si>
  <si>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</si>
  <si>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</si>
  <si>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</si>
  <si>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</si>
  <si>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</si>
  <si>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</si>
  <si>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</si>
  <si>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</si>
  <si>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</si>
  <si>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</si>
  <si>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</si>
  <si>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</si>
  <si>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</si>
  <si>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</si>
  <si>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</si>
  <si>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</si>
  <si>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</si>
  <si>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</si>
  <si>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</si>
  <si>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</si>
  <si>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</si>
  <si>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</si>
  <si>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</si>
  <si>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</si>
  <si>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</si>
  <si>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</si>
  <si>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</si>
  <si>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</si>
  <si>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</si>
  <si>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</si>
  <si>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</si>
  <si>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</si>
  <si>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</si>
  <si>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</si>
  <si>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</si>
  <si>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</si>
  <si>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</si>
  <si>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</si>
  <si>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</si>
  <si>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</si>
  <si>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</si>
  <si>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</si>
  <si>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</si>
  <si>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</si>
  <si>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</si>
  <si>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</si>
  <si>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</si>
  <si>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</si>
  <si>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</si>
  <si>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</si>
  <si>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</si>
  <si>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</si>
  <si>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</si>
  <si>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</si>
  <si>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</si>
  <si>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</si>
  <si>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</si>
  <si>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</si>
  <si>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</si>
  <si>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</si>
  <si>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</si>
  <si>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</si>
  <si>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</si>
  <si>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</si>
  <si>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</si>
  <si>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 ��������� ������������ ��������� ������ ������������ ������������ ��������� ������</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</si>
  <si>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</si>
  <si>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</si>
  <si>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</si>
  <si>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</si>
  <si>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</si>
  <si>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</si>
  <si>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</si>
  <si>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</si>
  <si>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</si>
  <si>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</si>
  <si>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</si>
  <si>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</si>
  <si>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</si>
  <si>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</si>
  <si>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</si>
  <si>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</si>
  <si>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</si>
  <si>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</si>
  <si>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</si>
  <si>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</si>
  <si>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</si>
  <si>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</si>
  <si>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</si>
  <si>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</si>
  <si>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</si>
  <si>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</si>
  <si>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</si>
  <si>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</si>
  <si>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</si>
  <si>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</si>
  <si>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</si>
  <si>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</si>
  <si>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</si>
  <si>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</si>
  <si>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</si>
  <si>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</si>
  <si>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</si>
  <si>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</si>
  <si>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</si>
  <si>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</si>
  <si>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</si>
  <si>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</si>
  <si>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</si>
  <si>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</si>
  <si>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</si>
  <si>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</si>
  <si>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</si>
  <si>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</si>
  <si>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</si>
  <si>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</si>
  <si>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</si>
  <si>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</si>
  <si>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</si>
  <si>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</si>
  <si>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</si>
  <si>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</si>
  <si>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</si>
  <si>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</si>
  <si>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</si>
  <si>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</si>
  <si>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</si>
  <si>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</si>
  <si>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</si>
  <si>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</si>
  <si>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</si>
  <si>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</si>
  <si>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</si>
  <si>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</si>
  <si>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</si>
  <si>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</si>
  <si>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</si>
  <si>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</si>
  <si>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</si>
  <si>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</si>
  <si>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</si>
  <si>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</si>
  <si>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</si>
  <si>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</si>
  <si>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</si>
  <si>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</si>
  <si>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</si>
  <si>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</si>
  <si>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</si>
  <si>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</si>
  <si>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</si>
  <si>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</si>
  <si>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</si>
  <si>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</si>
  <si>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</si>
  <si>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</si>
  <si>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</si>
  <si>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</si>
  <si>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</si>
  <si>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</si>
  <si>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</si>
  <si>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</si>
  <si>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</si>
  <si>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</si>
  <si>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</si>
  <si>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</si>
  <si>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</si>
  <si>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</si>
  <si>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</si>
  <si>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</si>
  <si>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</si>
  <si>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</si>
  <si>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</si>
  <si>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</si>
  <si>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</si>
  <si>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</si>
  <si>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</si>
  <si>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</si>
  <si>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quality,���������������������������,perfect for use,Good,����</t>
  </si>
  <si>
    <t>Good product. Weight is reduced a bit,Damage product deliveredTwo times,works fine even after 4 months as of now going good,Fine  good to use,������������ ������������������,perfect for use,Good,���� ���� ���� ���� ����</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</si>
  <si>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</si>
  <si>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</si>
  <si>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</si>
  <si>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</si>
  <si>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</si>
  <si>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</si>
  <si>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</si>
  <si>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</si>
  <si>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</si>
  <si>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</si>
  <si>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</si>
  <si>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</si>
  <si>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</si>
  <si>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</si>
  <si>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</si>
  <si>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</si>
  <si>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</si>
  <si>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</si>
  <si>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</si>
  <si>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</si>
  <si>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</si>
  <si>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</si>
  <si>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</si>
  <si>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</si>
  <si>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</si>
  <si>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</si>
  <si>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</si>
  <si>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</si>
  <si>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</si>
  <si>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</si>
  <si>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</si>
  <si>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</si>
  <si>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</si>
  <si>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</si>
  <si>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</si>
  <si>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</si>
  <si>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</si>
  <si>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</si>
  <si>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</si>
  <si>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</si>
  <si>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</si>
  <si>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</si>
  <si>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</si>
  <si>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</si>
  <si>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</si>
  <si>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</si>
  <si>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</si>
  <si>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</si>
  <si>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</si>
  <si>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</si>
  <si>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</si>
  <si>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</si>
  <si>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</si>
  <si>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</si>
  <si>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</si>
  <si>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</si>
  <si>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</si>
  <si>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</si>
  <si>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</si>
  <si>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</si>
  <si>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</si>
  <si>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</si>
  <si>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</si>
  <si>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</si>
  <si>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</si>
  <si>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</si>
  <si>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</si>
  <si>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</si>
  <si>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</si>
  <si>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</si>
  <si>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</si>
  <si>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</si>
  <si>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</si>
  <si>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</si>
  <si>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</si>
  <si>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</si>
  <si>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</si>
  <si>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</si>
  <si>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</si>
  <si>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</si>
  <si>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</si>
  <si>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</si>
  <si>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</si>
  <si>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</si>
  <si>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</si>
  <si>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</si>
  <si>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</si>
  <si>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</si>
  <si>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</si>
  <si>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</si>
  <si>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</si>
  <si>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</si>
  <si>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</si>
  <si>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</si>
  <si>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</si>
  <si>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</si>
  <si>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</si>
  <si>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</si>
  <si>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</si>
  <si>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</si>
  <si>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</si>
  <si>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</si>
  <si>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</si>
  <si>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</si>
  <si>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</si>
  <si>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</si>
  <si>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</si>
  <si>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</si>
  <si>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</si>
  <si>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</si>
  <si>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</si>
  <si>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</si>
  <si>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</si>
  <si>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</si>
  <si>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</si>
  <si>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</si>
  <si>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</si>
  <si>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</si>
  <si>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</si>
  <si>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</si>
  <si>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</si>
  <si>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</si>
  <si>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</si>
  <si>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</si>
  <si>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</si>
  <si>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</si>
  <si>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</si>
  <si>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</si>
  <si>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</si>
  <si>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</si>
  <si>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</si>
  <si>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</si>
  <si>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</si>
  <si>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</si>
  <si>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</si>
  <si>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</si>
  <si>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</si>
  <si>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</si>
  <si>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</si>
  <si>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</si>
  <si>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</si>
  <si>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</si>
  <si>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</si>
  <si>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</si>
  <si>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</si>
  <si>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</si>
  <si>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</si>
  <si>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</si>
  <si>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</si>
  <si>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</si>
  <si>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</si>
  <si>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</si>
  <si>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</si>
  <si>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</si>
  <si>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</si>
  <si>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</si>
  <si>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</si>
  <si>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</si>
  <si>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</si>
  <si>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</si>
  <si>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</si>
  <si>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</si>
  <si>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</si>
  <si>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</si>
  <si>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</si>
  <si>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</si>
  <si>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</si>
  <si>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</si>
  <si>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</si>
  <si>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</si>
  <si>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</si>
  <si>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</si>
  <si>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</si>
  <si>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</si>
  <si>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</si>
  <si>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</si>
  <si>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</si>
  <si>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</si>
  <si>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</si>
  <si>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</si>
  <si>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</si>
  <si>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</si>
  <si>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</si>
  <si>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</si>
  <si>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</si>
  <si>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</si>
  <si>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</si>
  <si>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</si>
  <si>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</si>
  <si>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</si>
  <si>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</si>
  <si>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</si>
  <si>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</si>
  <si>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</si>
  <si>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</si>
  <si>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</si>
  <si>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</si>
  <si>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</si>
  <si>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</si>
  <si>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</si>
  <si>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</si>
  <si>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</si>
  <si>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</si>
  <si>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</si>
  <si>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</si>
  <si>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</si>
  <si>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</si>
  <si>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</si>
  <si>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</si>
  <si>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</si>
  <si>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</si>
  <si>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</si>
  <si>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</si>
  <si>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</si>
  <si>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</si>
  <si>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</si>
  <si>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</si>
  <si>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</si>
  <si>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</si>
  <si>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</si>
  <si>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</si>
  <si>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</si>
  <si>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</si>
  <si>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</si>
  <si>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</si>
  <si>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</si>
  <si>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</si>
  <si>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</si>
  <si>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</si>
  <si>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</si>
  <si>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</si>
  <si>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</si>
  <si>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</si>
  <si>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</si>
  <si>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</si>
  <si>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</si>
  <si>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</si>
  <si>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</si>
  <si>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</si>
  <si>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</si>
  <si>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</si>
  <si>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</si>
  <si>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</si>
  <si>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</si>
  <si>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</si>
  <si>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</si>
  <si>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</si>
  <si>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</si>
  <si>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</si>
  <si>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</si>
  <si>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</si>
  <si>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</si>
  <si>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</si>
  <si>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</si>
  <si>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</si>
  <si>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</si>
  <si>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</si>
  <si>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</si>
  <si>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</si>
  <si>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</si>
  <si>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</si>
  <si>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</si>
  <si>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</si>
  <si>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</si>
  <si>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</si>
  <si>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</si>
  <si>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</si>
  <si>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</si>
  <si>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</si>
  <si>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</si>
  <si>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</si>
  <si>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</si>
  <si>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</si>
  <si>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</si>
  <si>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</si>
  <si>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</si>
  <si>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</si>
  <si>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</si>
  <si>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</si>
  <si>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</si>
  <si>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</si>
  <si>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</si>
  <si>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</si>
  <si>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</si>
  <si>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</si>
  <si>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</si>
  <si>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</si>
  <si>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</si>
  <si>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</si>
  <si>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</si>
  <si>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</si>
  <si>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</si>
  <si>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</si>
  <si>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</si>
  <si>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</si>
  <si>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</si>
  <si>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</si>
  <si>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</si>
  <si>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</si>
  <si>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</si>
  <si>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</si>
  <si>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</si>
  <si>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</si>
  <si>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</si>
  <si>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</si>
  <si>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</si>
  <si>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</si>
  <si>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</si>
  <si>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</si>
  <si>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</si>
  <si>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</si>
  <si>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</si>
  <si>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</si>
  <si>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</si>
  <si>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</si>
  <si>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</si>
  <si>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</si>
  <si>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</si>
  <si>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</si>
  <si>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</si>
  <si>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</si>
  <si>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</si>
  <si>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</si>
  <si>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</si>
  <si>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</si>
  <si>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</si>
  <si>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</si>
  <si>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</si>
  <si>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</si>
  <si>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</si>
  <si>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</si>
  <si>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</si>
  <si>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</si>
  <si>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</si>
  <si>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</si>
  <si>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</si>
  <si>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</si>
  <si>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</si>
  <si>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</si>
  <si>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</si>
  <si>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</si>
  <si>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</si>
  <si>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</si>
  <si>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</si>
  <si>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</si>
  <si>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</si>
  <si>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</si>
  <si>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</si>
  <si>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</si>
  <si>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</si>
  <si>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</si>
  <si>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</si>
  <si>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</si>
  <si>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</si>
  <si>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</si>
  <si>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</si>
  <si>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</si>
  <si>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</si>
  <si>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</si>
  <si>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</si>
  <si>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</si>
  <si>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</si>
  <si>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</si>
  <si>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</si>
  <si>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</si>
  <si>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</si>
  <si>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</si>
  <si>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</si>
  <si>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</si>
  <si>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</si>
  <si>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</si>
  <si>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</si>
  <si>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</si>
  <si>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</si>
  <si>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</si>
  <si>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</si>
  <si>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</si>
  <si>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</si>
  <si>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</si>
  <si>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</si>
  <si>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</si>
  <si>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</si>
  <si>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</si>
  <si>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</si>
  <si>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</si>
  <si>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</si>
  <si>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</si>
  <si>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</si>
  <si>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</si>
  <si>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</si>
  <si>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</si>
  <si>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</si>
  <si>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</si>
  <si>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</si>
  <si>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</si>
  <si>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</si>
  <si>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</si>
  <si>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</si>
  <si>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</si>
  <si>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</si>
  <si>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</si>
  <si>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</si>
  <si>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</si>
  <si>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</si>
  <si>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</si>
  <si>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</si>
  <si>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</si>
  <si>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</si>
  <si>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</si>
  <si>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</si>
  <si>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</si>
  <si>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</si>
  <si>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</si>
  <si>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</si>
  <si>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</si>
  <si>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</si>
  <si>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</si>
  <si>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</si>
  <si>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</si>
  <si>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</si>
  <si>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</si>
  <si>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</si>
  <si>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</si>
  <si>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</si>
  <si>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</si>
  <si>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</si>
  <si>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</si>
  <si>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</si>
  <si>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</si>
  <si>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</si>
  <si>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</si>
  <si>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</si>
  <si>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</si>
  <si>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</si>
  <si>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</si>
  <si>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</si>
  <si>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</si>
  <si>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</si>
  <si>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</si>
  <si>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</si>
  <si>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</si>
  <si>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</si>
  <si>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</si>
  <si>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</si>
  <si>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</si>
  <si>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</si>
  <si>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</si>
  <si>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</si>
  <si>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</si>
  <si>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</si>
  <si>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</si>
  <si>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</si>
  <si>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</si>
  <si>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</si>
  <si>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</si>
  <si>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-180���&amp;105��� |2 year warranty|SS Finish|Standard size</t>
  </si>
  <si>
    <t>Truly multifunctional Grill Sandwich Maker which could used to make a sandwich maker to panini ,toast &amp; Roast and also operate as a smokeless indoor Grill|Sandwich Maker ��� Big size non stick plate (230mm*145 mm) opens upto 105��� (Extra 15���) for easy operation and usage|Grill ��� With Huge plates can also be used to grill with plated opening upto 180���|Auto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</si>
  <si>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</si>
  <si>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</si>
  <si>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</si>
  <si>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</si>
  <si>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</si>
  <si>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</si>
  <si>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</si>
  <si>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</si>
  <si>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</si>
  <si>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</si>
  <si>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</si>
  <si>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</si>
  <si>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</si>
  <si>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</si>
  <si>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</si>
  <si>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</si>
  <si>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</si>
  <si>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</si>
  <si>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</si>
  <si>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</si>
  <si>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</si>
  <si>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</si>
  <si>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</si>
  <si>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</si>
  <si>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</si>
  <si>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</si>
  <si>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</si>
  <si>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</si>
  <si>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</si>
  <si>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</si>
  <si>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</si>
  <si>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</si>
  <si>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</si>
  <si>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</si>
  <si>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 ������������������ ������ ��������� ��������� ������ ������������������ ������������ ��������������� ������ ��������� ������������,Good,Quality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</si>
  <si>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</si>
  <si>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</si>
  <si>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</si>
  <si>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</si>
  <si>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</si>
  <si>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</si>
  <si>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</si>
  <si>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</si>
  <si>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</si>
  <si>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</si>
  <si>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</si>
  <si>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</si>
  <si>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</si>
  <si>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</si>
  <si>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</si>
  <si>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</si>
  <si>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</si>
  <si>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</si>
  <si>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</si>
  <si>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</si>
  <si>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</si>
  <si>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</si>
  <si>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</si>
  <si>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</si>
  <si>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</si>
  <si>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</si>
  <si>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</si>
  <si>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</si>
  <si>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</si>
  <si>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 ������������ ��������� ������ ������������ ������������������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</si>
  <si>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</si>
  <si>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</si>
  <si>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</si>
  <si>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</si>
  <si>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</si>
  <si>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</si>
  <si>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</si>
  <si>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</si>
  <si>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</si>
  <si>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</si>
  <si>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</si>
  <si>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</si>
  <si>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</si>
  <si>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</si>
  <si>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</si>
  <si>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</si>
  <si>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</si>
  <si>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</si>
  <si>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</si>
  <si>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</si>
  <si>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</si>
  <si>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</si>
  <si>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</si>
  <si>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</si>
  <si>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</si>
  <si>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</si>
  <si>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</si>
  <si>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</si>
  <si>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</si>
  <si>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</si>
  <si>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</si>
  <si>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</si>
  <si>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</si>
  <si>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</si>
  <si>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</si>
  <si>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</si>
  <si>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</si>
  <si>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</si>
  <si>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</si>
  <si>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</si>
  <si>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</si>
  <si>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</si>
  <si>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</si>
  <si>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</si>
  <si>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</si>
  <si>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</si>
  <si>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</si>
  <si>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</si>
  <si>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</si>
  <si>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</si>
  <si>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</si>
  <si>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</si>
  <si>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</si>
  <si>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</si>
  <si>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</si>
  <si>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</si>
  <si>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</si>
  <si>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</si>
  <si>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</si>
  <si>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</si>
  <si>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</si>
  <si>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</si>
  <si>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</si>
  <si>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</si>
  <si>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</si>
  <si>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</si>
  <si>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 and Carbon Polisher������|Microfiber Filter - Removes visible impurities like dust, dirt, sand, etc.|Germkill Processor������ - Uses programmed Germkill technology to remove invisible harmful viruses &amp; bacteria|Carbon Polisher������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</si>
  <si>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</si>
  <si>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</si>
  <si>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</si>
  <si>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</si>
  <si>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</si>
  <si>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</si>
  <si>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</si>
  <si>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</si>
  <si>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</si>
  <si>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</si>
  <si>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</si>
  <si>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</si>
  <si>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</si>
  <si>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</si>
  <si>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</si>
  <si>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</si>
  <si>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</si>
  <si>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</si>
  <si>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</si>
  <si>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</si>
  <si>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</si>
  <si>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</si>
  <si>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</si>
  <si>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</si>
  <si>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</si>
  <si>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</si>
  <si>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</si>
  <si>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</si>
  <si>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</si>
  <si>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</si>
  <si>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</si>
  <si>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</si>
  <si>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</si>
  <si>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</si>
  <si>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</si>
  <si>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</si>
  <si>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</si>
  <si>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</si>
  <si>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</si>
  <si>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</si>
  <si>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</si>
  <si>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</si>
  <si>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</si>
  <si>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</si>
  <si>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</si>
  <si>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</si>
  <si>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</si>
  <si>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</si>
  <si>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</si>
  <si>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</si>
  <si>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</si>
  <si>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</si>
  <si>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</si>
  <si>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</si>
  <si>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</si>
  <si>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</si>
  <si>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</si>
  <si>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</si>
  <si>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</si>
  <si>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</si>
  <si>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</si>
  <si>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</si>
  <si>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</si>
  <si>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</si>
  <si>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</si>
  <si>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</si>
  <si>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</si>
  <si>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</si>
  <si>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</si>
  <si>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</si>
  <si>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</si>
  <si>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</si>
  <si>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</si>
  <si>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</si>
  <si>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</si>
  <si>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</si>
  <si>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</si>
  <si>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</si>
  <si>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</si>
  <si>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</si>
  <si>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</si>
  <si>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</si>
  <si>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</si>
  <si>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</si>
  <si>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</si>
  <si>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</si>
  <si>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</si>
  <si>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</si>
  <si>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</si>
  <si>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</si>
  <si>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</si>
  <si>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</si>
  <si>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</si>
  <si>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</si>
  <si>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</si>
  <si>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</si>
  <si>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</si>
  <si>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</si>
  <si>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</si>
  <si>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</si>
  <si>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</si>
  <si>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</si>
  <si>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</si>
  <si>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</si>
  <si>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</si>
  <si>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</si>
  <si>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</si>
  <si>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</si>
  <si>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</si>
  <si>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</si>
  <si>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</si>
  <si>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</si>
  <si>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</si>
  <si>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</si>
  <si>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</si>
  <si>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</si>
  <si>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</si>
  <si>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</si>
  <si>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</si>
  <si>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</si>
  <si>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</si>
  <si>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don�����t have to concern about the safety|KENT Sandwich Grill�����s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</si>
  <si>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</si>
  <si>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</si>
  <si>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</si>
  <si>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</si>
  <si>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</si>
  <si>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</si>
  <si>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</si>
  <si>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</si>
  <si>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</si>
  <si>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</si>
  <si>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</si>
  <si>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</si>
  <si>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</si>
  <si>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</si>
  <si>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</si>
  <si>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</si>
  <si>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</si>
  <si>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</si>
  <si>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</si>
  <si>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</si>
  <si>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</si>
  <si>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</si>
  <si>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</si>
  <si>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</si>
  <si>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</si>
  <si>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</si>
  <si>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</si>
  <si>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</si>
  <si>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</si>
  <si>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</si>
  <si>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</si>
  <si>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</si>
  <si>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</si>
  <si>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</si>
  <si>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</si>
  <si>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</si>
  <si>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</si>
  <si>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</si>
  <si>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</si>
  <si>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</si>
  <si>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</si>
  <si>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</si>
  <si>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</si>
  <si>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</si>
  <si>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</si>
  <si>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</si>
  <si>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</si>
  <si>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</si>
  <si>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</si>
  <si>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</si>
  <si>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</si>
  <si>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</si>
  <si>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</si>
  <si>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</si>
  <si>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</si>
  <si>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</si>
  <si>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</si>
  <si>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</si>
  <si>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</si>
  <si>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</si>
  <si>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</si>
  <si>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</si>
  <si>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</si>
  <si>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</si>
  <si>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</si>
  <si>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</si>
  <si>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</si>
  <si>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</si>
  <si>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</si>
  <si>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</si>
  <si>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</si>
  <si>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</si>
  <si>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</si>
  <si>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</si>
  <si>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</si>
  <si>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</si>
  <si>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</si>
  <si>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</si>
  <si>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</si>
  <si>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</si>
  <si>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</si>
  <si>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</si>
  <si>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</si>
  <si>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</si>
  <si>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</si>
  <si>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</si>
  <si>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</si>
  <si>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</si>
  <si>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</si>
  <si>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</si>
  <si>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</si>
  <si>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</si>
  <si>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</si>
  <si>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</si>
  <si>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</si>
  <si>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</si>
  <si>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</si>
  <si>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</si>
  <si>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</si>
  <si>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</si>
  <si>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</si>
  <si>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</si>
  <si>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</si>
  <si>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</si>
  <si>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</si>
  <si>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</si>
  <si>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</si>
  <si>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</si>
  <si>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</si>
  <si>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</si>
  <si>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</si>
  <si>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</si>
  <si>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</si>
  <si>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</si>
  <si>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</si>
  <si>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</si>
  <si>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</si>
  <si>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</si>
  <si>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</si>
  <si>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</si>
  <si>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</si>
  <si>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</si>
  <si>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</si>
  <si>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</si>
  <si>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</si>
  <si>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</si>
  <si>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</si>
  <si>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</si>
  <si>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</si>
  <si>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</si>
  <si>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</si>
  <si>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</si>
  <si>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</si>
  <si>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</si>
  <si>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</si>
  <si>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</si>
  <si>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</si>
  <si>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</si>
  <si>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</si>
  <si>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</si>
  <si>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</si>
  <si>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</si>
  <si>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</si>
  <si>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</si>
  <si>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</si>
  <si>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</si>
  <si>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</si>
  <si>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</si>
  <si>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</si>
  <si>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</si>
  <si>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</si>
  <si>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</si>
  <si>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</si>
  <si>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</si>
  <si>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</si>
  <si>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</si>
  <si>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</si>
  <si>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</si>
  <si>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</si>
  <si>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</si>
  <si>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</si>
  <si>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</si>
  <si>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</si>
  <si>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</si>
  <si>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</si>
  <si>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</si>
  <si>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</si>
  <si>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</si>
  <si>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</si>
  <si>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</si>
  <si>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</si>
  <si>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</si>
  <si>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</si>
  <si>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</si>
  <si>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</si>
  <si>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</si>
  <si>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</si>
  <si>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</si>
  <si>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</si>
  <si>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</si>
  <si>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</si>
  <si>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</si>
  <si>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</si>
  <si>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</si>
  <si>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</si>
  <si>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</si>
  <si>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</si>
  <si>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</si>
  <si>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</si>
  <si>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</si>
  <si>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</si>
  <si>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</si>
  <si>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</si>
  <si>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</si>
  <si>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</si>
  <si>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</si>
  <si>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</si>
  <si>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</si>
  <si>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</si>
  <si>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</si>
  <si>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</si>
  <si>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</si>
  <si>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</si>
  <si>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</si>
  <si>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</si>
  <si>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</si>
  <si>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</si>
  <si>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</si>
  <si>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</si>
  <si>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</si>
  <si>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</si>
  <si>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</si>
  <si>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</si>
  <si>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</si>
  <si>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</si>
  <si>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</si>
  <si>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</si>
  <si>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</si>
  <si>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</si>
  <si>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</si>
  <si>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</si>
  <si>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</si>
  <si>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</si>
  <si>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</si>
  <si>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 ������,Good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</si>
  <si>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</si>
  <si>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</si>
  <si>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</si>
  <si>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</si>
  <si>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</si>
  <si>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</si>
  <si>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</si>
  <si>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</si>
  <si>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</si>
  <si>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</si>
  <si>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</si>
  <si>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</si>
  <si>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</si>
  <si>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</si>
  <si>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</si>
  <si>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</si>
  <si>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</si>
  <si>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</si>
  <si>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</si>
  <si>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</si>
  <si>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</si>
  <si>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</si>
  <si>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</si>
  <si>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</si>
  <si>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</si>
  <si>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</si>
  <si>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</si>
  <si>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</si>
  <si>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</si>
  <si>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</si>
  <si>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</si>
  <si>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</si>
  <si>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</si>
  <si>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</si>
  <si>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</si>
  <si>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</si>
  <si>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</si>
  <si>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</si>
  <si>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</si>
  <si>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</si>
  <si>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</si>
  <si>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</si>
  <si>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</si>
  <si>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</si>
  <si>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</si>
  <si>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</si>
  <si>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</si>
  <si>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</si>
  <si>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</si>
  <si>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</si>
  <si>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</si>
  <si>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</si>
  <si>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</si>
  <si>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</si>
  <si>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</si>
  <si>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</si>
  <si>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</si>
  <si>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</si>
  <si>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</si>
  <si>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</si>
  <si>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</si>
  <si>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</si>
  <si>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</si>
  <si>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</si>
  <si>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</si>
  <si>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</si>
  <si>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</si>
  <si>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</si>
  <si>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</si>
  <si>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</si>
  <si>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</si>
  <si>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</si>
  <si>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</si>
  <si>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</si>
  <si>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</si>
  <si>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</si>
  <si>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</si>
  <si>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</si>
  <si>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</si>
  <si>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</si>
  <si>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</si>
  <si>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</si>
  <si>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</si>
  <si>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</si>
  <si>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</si>
  <si>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</si>
  <si>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</si>
  <si>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</si>
  <si>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</si>
  <si>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</si>
  <si>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</si>
  <si>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</si>
  <si>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</si>
  <si>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</si>
  <si>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</si>
  <si>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</si>
  <si>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</si>
  <si>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</si>
  <si>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</si>
  <si>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</si>
  <si>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</si>
  <si>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</si>
  <si>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</si>
  <si>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</si>
  <si>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</si>
  <si>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</si>
  <si>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</si>
  <si>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</si>
  <si>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</si>
  <si>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</si>
  <si>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</si>
  <si>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</si>
  <si>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</si>
  <si>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</si>
  <si>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</si>
  <si>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</si>
  <si>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</si>
  <si>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</si>
  <si>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</si>
  <si>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</si>
  <si>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</si>
  <si>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</si>
  <si>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</si>
  <si>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</si>
  <si>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</si>
  <si>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</si>
  <si>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</si>
  <si>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</si>
  <si>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</si>
  <si>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</si>
  <si>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</si>
  <si>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</si>
  <si>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</si>
  <si>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</si>
  <si>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</si>
  <si>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</si>
  <si>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</si>
  <si>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</si>
  <si>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</si>
  <si>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</si>
  <si>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</si>
  <si>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</si>
  <si>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</si>
  <si>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</si>
  <si>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</si>
  <si>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 RO Purifier, Pre Filter, Installation accessories, user manual. Installation ��������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</si>
  <si>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</si>
  <si>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</si>
  <si>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</si>
  <si>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</si>
  <si>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</si>
  <si>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</si>
  <si>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</si>
  <si>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</si>
  <si>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</si>
  <si>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</si>
  <si>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</si>
  <si>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</si>
  <si>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</si>
  <si>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</si>
  <si>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</si>
  <si>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</si>
  <si>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</si>
  <si>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</si>
  <si>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</si>
  <si>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</si>
  <si>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</si>
  <si>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</si>
  <si>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</si>
  <si>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</si>
  <si>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</si>
  <si>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</si>
  <si>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</si>
  <si>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</si>
  <si>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</si>
  <si>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</si>
  <si>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</si>
  <si>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</si>
  <si>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</si>
  <si>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</si>
  <si>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</si>
  <si>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</si>
  <si>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</si>
  <si>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</si>
  <si>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</si>
  <si>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</si>
  <si>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</si>
  <si>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</si>
  <si>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</si>
  <si>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</si>
  <si>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</si>
  <si>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</si>
  <si>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</si>
  <si>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</si>
  <si>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</si>
  <si>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</si>
  <si>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</si>
  <si>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</si>
  <si>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</si>
  <si>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</si>
  <si>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</si>
  <si>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</si>
  <si>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</si>
  <si>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</si>
  <si>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</si>
  <si>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</si>
  <si>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</si>
  <si>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</si>
  <si>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</si>
  <si>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</si>
  <si>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</si>
  <si>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</si>
  <si>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</si>
  <si>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</si>
  <si>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</si>
  <si>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</si>
  <si>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</si>
  <si>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</si>
  <si>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</si>
  <si>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</si>
  <si>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</si>
  <si>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</si>
  <si>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</si>
  <si>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</si>
  <si>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</si>
  <si>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</si>
  <si>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</si>
  <si>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</si>
  <si>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</si>
  <si>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</si>
  <si>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</si>
  <si>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</si>
  <si>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</si>
  <si>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</si>
  <si>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</si>
  <si>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</si>
  <si>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</si>
  <si>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</si>
  <si>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</si>
  <si>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</si>
  <si>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</si>
  <si>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</si>
  <si>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</si>
  <si>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</si>
  <si>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</si>
  <si>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</si>
  <si>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</si>
  <si>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</si>
  <si>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</si>
  <si>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</si>
  <si>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</si>
  <si>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</si>
  <si>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</si>
  <si>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</si>
  <si>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</si>
  <si>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</si>
  <si>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</si>
  <si>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</si>
  <si>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</si>
  <si>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</si>
  <si>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</si>
  <si>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</si>
  <si>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</si>
  <si>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</si>
  <si>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</si>
  <si>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 the mixer is battery powered so you don't have to worry about cords and finding sockets.|BECOME A BARISTA OVERNIGHT -�������with our froth wand you can make cafe style coffee at home instantly. Impress your friends and family with your new magic wand!|GET CREAMY FROTH QUICKLY -�������our milk frother will start creating creamy froth for your morning coffee within 15 - 20 seconds.|BEAUTIFULLY STYLED WITH VERSATILITY�������-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</si>
  <si>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</si>
  <si>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</si>
  <si>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</si>
  <si>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</si>
  <si>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</si>
  <si>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</si>
  <si>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</si>
  <si>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</si>
  <si>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</si>
  <si>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</si>
  <si>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</si>
  <si>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</si>
  <si>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</si>
  <si>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</si>
  <si>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</si>
  <si>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</si>
  <si>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</si>
  <si>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</si>
  <si>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</si>
  <si>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</si>
  <si>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</si>
  <si>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</si>
  <si>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</si>
  <si>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 ��������� ������ ������������ ������������ ������ ������������������ ������ 6 ��������������� ������������ ������������ ������ ������ ������ ��������� ������������������ ������ ������������ ������������ ���������,Best product</t>
  </si>
  <si>
    <t>Ok product 900/ma bast product A little family productNot resturant not hotel,No,Nice product,Good product,For Dry grinding of spices, motor heats up,����,��������� ��������� ������ ������������ ������������ ������ ������������������ ������ 6 ��������������� ������������ ������������ ������ ������ ������ ��������� ������������������ ������ ������������ ������������ ��������� ��������� ������ ������������������ ��������������� ������������ ��������� ��������������� ������ ������������ ������ ��������������������� ��������������������� ������������ ������ ��������� ������ ������ ��������� ������������������ ������������ ���������,https://m.media-amazon.com/images/I/71HMDwsW8bL._SY88.jpg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</si>
  <si>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</si>
  <si>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</si>
  <si>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</si>
  <si>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</si>
  <si>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</si>
  <si>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</si>
  <si>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</si>
  <si>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</si>
  <si>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</si>
  <si>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</si>
  <si>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</si>
  <si>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</si>
  <si>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</si>
  <si>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</si>
  <si>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</si>
  <si>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</si>
  <si>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</si>
  <si>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</si>
  <si>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</si>
  <si>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</si>
  <si>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</si>
  <si>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</si>
  <si>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</si>
  <si>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</si>
  <si>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</si>
  <si>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</si>
  <si>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</si>
  <si>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</si>
  <si>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</si>
  <si>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</si>
  <si>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</si>
  <si>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</si>
  <si>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</si>
  <si>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</si>
  <si>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</si>
  <si>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</si>
  <si>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</si>
  <si>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</si>
  <si>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</si>
  <si>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</si>
  <si>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</si>
  <si>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</si>
  <si>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</si>
  <si>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</si>
  <si>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</si>
  <si>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</si>
  <si>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</si>
  <si>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</si>
  <si>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</si>
  <si>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</si>
  <si>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</si>
  <si>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</si>
  <si>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</si>
  <si>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</si>
  <si>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</si>
  <si>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</si>
  <si>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</si>
  <si>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</si>
  <si>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</si>
  <si>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</si>
  <si>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</si>
  <si>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</si>
  <si>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</si>
  <si>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</si>
  <si>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</si>
  <si>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</si>
  <si>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</si>
  <si>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</si>
  <si>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</si>
  <si>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</si>
  <si>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</si>
  <si>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</si>
  <si>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</si>
  <si>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</si>
  <si>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</si>
  <si>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</si>
  <si>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</si>
  <si>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</si>
  <si>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</si>
  <si>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</si>
  <si>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 ������������ ������������ ��������� 15 ������������ ������ ������������������ ������������ ������������ ���������</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</si>
  <si>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 ��������������� ������ ������������������ ������������ ������������������ ��������������� ������������ ������ ������ ������������ ������������ ������������ ������������ ��������� ������������ ������������ ���������</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</si>
  <si>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</si>
  <si>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</si>
  <si>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</si>
  <si>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</si>
  <si>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</si>
  <si>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</si>
  <si>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</si>
  <si>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</si>
  <si>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</si>
  <si>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</si>
  <si>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</si>
  <si>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</si>
  <si>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</si>
  <si>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</si>
  <si>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</si>
  <si>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</si>
  <si>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</si>
  <si>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</si>
  <si>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</si>
  <si>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</si>
  <si>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</si>
  <si>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</si>
  <si>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</si>
  <si>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</si>
  <si>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</si>
  <si>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</si>
  <si>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</si>
  <si>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</si>
  <si>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</si>
  <si>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</si>
  <si>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</si>
  <si>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</si>
  <si>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</si>
  <si>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</si>
  <si>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</si>
  <si>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</si>
  <si>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</si>
  <si>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</si>
  <si>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</si>
  <si>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</si>
  <si>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</si>
  <si>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</si>
  <si>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</si>
  <si>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</si>
  <si>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</si>
  <si>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</si>
  <si>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</si>
  <si>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</si>
  <si>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</si>
  <si>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</si>
  <si>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</si>
  <si>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</si>
  <si>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</si>
  <si>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</si>
  <si>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</si>
  <si>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</si>
  <si>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</si>
  <si>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</si>
  <si>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</si>
  <si>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</si>
  <si>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</si>
  <si>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</si>
  <si>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</si>
  <si>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</si>
  <si>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</si>
  <si>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</si>
  <si>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</si>
  <si>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</si>
  <si>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</si>
  <si>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</si>
  <si>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</si>
  <si>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</si>
  <si>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</si>
  <si>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</si>
  <si>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</si>
  <si>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</si>
  <si>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</si>
  <si>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</si>
  <si>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</si>
  <si>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</si>
  <si>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</si>
  <si>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</si>
  <si>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</si>
  <si>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</si>
  <si>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</si>
  <si>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</si>
  <si>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</si>
  <si>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</si>
  <si>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</si>
  <si>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 ��������� ������������ ��������� ������ ������������ ��������������� ������ ������ ��������� ������ ������������ ��������������� ��������� ������ ������������ ������ ������������ ������ ��������� ������ ������������ ������ ������������ ��������� ��������� ������������ 8 ������������ ������ ������ ������������ ������������ ���������,Good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</si>
  <si>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</si>
  <si>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</si>
  <si>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</si>
  <si>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</si>
  <si>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</si>
  <si>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</si>
  <si>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</si>
  <si>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</si>
  <si>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</si>
  <si>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</si>
  <si>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</si>
  <si>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</si>
  <si>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</si>
  <si>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</si>
  <si>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</si>
  <si>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</si>
  <si>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</si>
  <si>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</si>
  <si>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</si>
  <si>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</si>
  <si>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</si>
  <si>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</si>
  <si>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</si>
  <si>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</si>
  <si>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</si>
  <si>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</si>
  <si>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</si>
  <si>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</si>
  <si>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</si>
  <si>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</si>
  <si>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</si>
  <si>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</si>
  <si>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</si>
  <si>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</si>
  <si>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</si>
  <si>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</si>
  <si>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</si>
  <si>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</si>
  <si>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</si>
  <si>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</si>
  <si>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</si>
  <si>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</si>
  <si>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</si>
  <si>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</si>
  <si>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</si>
  <si>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</si>
  <si>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</si>
  <si>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</si>
  <si>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</si>
  <si>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</si>
  <si>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</si>
  <si>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</si>
  <si>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</si>
  <si>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</si>
  <si>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</si>
  <si>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</si>
  <si>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</si>
  <si>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</si>
  <si>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</si>
  <si>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</si>
  <si>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</si>
  <si>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</si>
  <si>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</si>
  <si>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</si>
  <si>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</si>
  <si>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</si>
  <si>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</si>
  <si>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</si>
  <si>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</si>
  <si>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</si>
  <si>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</si>
  <si>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</si>
  <si>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</si>
  <si>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</si>
  <si>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</si>
  <si>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</si>
  <si>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</si>
  <si>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</si>
  <si>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</si>
  <si>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</si>
  <si>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</si>
  <si>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</si>
  <si>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</si>
  <si>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</si>
  <si>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</si>
  <si>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</si>
  <si>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</si>
  <si>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</si>
  <si>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</si>
  <si>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</si>
  <si>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 ������ ��������������� ��������� ��������� ��������� ������������ ������������ ��������������� ������������ ������ ��������� ��������������� ��������������� ������ ������������ ���������,Top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</si>
  <si>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</si>
  <si>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</si>
  <si>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</si>
  <si>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</si>
  <si>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</si>
  <si>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</si>
  <si>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</si>
  <si>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</si>
  <si>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</si>
  <si>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</si>
  <si>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</si>
  <si>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</si>
  <si>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</si>
  <si>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</si>
  <si>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</si>
  <si>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</si>
  <si>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</si>
  <si>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</si>
  <si>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</si>
  <si>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</si>
  <si>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</si>
  <si>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</si>
  <si>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</si>
  <si>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</si>
  <si>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</si>
  <si>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</si>
  <si>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</si>
  <si>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</si>
  <si>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</si>
  <si>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</si>
  <si>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</si>
  <si>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</si>
  <si>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</si>
  <si>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</si>
  <si>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</si>
  <si>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</si>
  <si>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</si>
  <si>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</si>
  <si>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</si>
  <si>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</si>
  <si>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</si>
  <si>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</si>
  <si>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</si>
  <si>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</si>
  <si>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</si>
  <si>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</si>
  <si>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</si>
  <si>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</si>
  <si>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</si>
  <si>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</si>
  <si>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</si>
  <si>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</si>
  <si>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</si>
  <si>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</si>
  <si>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</si>
  <si>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</si>
  <si>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</si>
  <si>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</si>
  <si>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</si>
  <si>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</si>
  <si>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</si>
  <si>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</si>
  <si>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</si>
  <si>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</si>
  <si>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</si>
  <si>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</si>
  <si>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</si>
  <si>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</si>
  <si>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Joseph,Amazon,S����k��th,Md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</si>
  <si>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</si>
  <si>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</si>
  <si>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</si>
  <si>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</si>
  <si>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</si>
  <si>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</si>
  <si>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</si>
  <si>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</si>
  <si>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</si>
  <si>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</si>
  <si>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</si>
  <si>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</si>
  <si>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</si>
  <si>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</si>
  <si>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</si>
  <si>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</si>
  <si>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</si>
  <si>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</si>
  <si>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</si>
  <si>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</si>
  <si>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</si>
  <si>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</si>
  <si>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</si>
  <si>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</si>
  <si>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</si>
  <si>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</si>
  <si>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</si>
  <si>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</si>
  <si>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</si>
  <si>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</si>
  <si>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</si>
  <si>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</si>
  <si>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</si>
  <si>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</si>
  <si>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</si>
  <si>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</si>
  <si>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</si>
  <si>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</si>
  <si>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</si>
  <si>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</si>
  <si>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</si>
  <si>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</si>
  <si>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</si>
  <si>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</si>
  <si>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</si>
  <si>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</si>
  <si>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</si>
  <si>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</si>
  <si>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</si>
  <si>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</si>
  <si>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</si>
  <si>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</si>
  <si>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</si>
  <si>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</si>
  <si>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</si>
  <si>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</si>
  <si>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</si>
  <si>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</si>
  <si>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</si>
  <si>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</si>
  <si>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</si>
  <si>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</si>
  <si>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</si>
  <si>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</si>
  <si>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</si>
  <si>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</si>
  <si>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</si>
  <si>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</si>
  <si>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</si>
  <si>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</si>
  <si>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</si>
  <si>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</si>
  <si>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</si>
  <si>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</si>
  <si>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</si>
  <si>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</si>
  <si>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</si>
  <si>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</si>
  <si>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</si>
  <si>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</si>
  <si>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</si>
  <si>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</si>
  <si>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</si>
  <si>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</si>
  <si>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</si>
  <si>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</si>
  <si>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</si>
  <si>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</si>
  <si>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</si>
  <si>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</si>
  <si>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</si>
  <si>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</si>
  <si>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</si>
  <si>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</si>
  <si>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</si>
  <si>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</si>
  <si>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</si>
  <si>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</si>
  <si>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</si>
  <si>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</si>
  <si>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</si>
  <si>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</si>
  <si>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</si>
  <si>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</si>
  <si>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</si>
  <si>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</si>
  <si>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</si>
  <si>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</si>
  <si>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</si>
  <si>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</si>
  <si>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</si>
  <si>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</si>
  <si>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</si>
  <si>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</si>
  <si>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</si>
  <si>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</si>
  <si>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</si>
  <si>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</si>
  <si>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</si>
  <si>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</si>
  <si>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</si>
  <si>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</si>
  <si>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</si>
  <si>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</si>
  <si>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</si>
  <si>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</si>
  <si>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</si>
  <si>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</si>
  <si>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</si>
  <si>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</si>
  <si>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</si>
  <si>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</si>
  <si>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</si>
  <si>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</si>
  <si>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</si>
  <si>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</si>
  <si>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</si>
  <si>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</si>
  <si>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</si>
  <si>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</si>
  <si>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</si>
  <si>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</si>
  <si>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</si>
  <si>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</si>
  <si>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</si>
  <si>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</si>
  <si>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</si>
  <si>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</si>
  <si>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</si>
  <si>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</si>
  <si>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</si>
  <si>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</si>
  <si>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</si>
  <si>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 ��������������������������� ��������������� ������������������ ������������������ ��������������������� ��������������� ��������������� ������������������ ������������ ��������������������������� ��������������� ���������������������������������,Good Product for Heating purpose,Good product,Easy , compact and quick solution,Ok product,Not worthy,Useful</t>
  </si>
  <si>
    <t>Na,������������������������,Good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</si>
  <si>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</si>
  <si>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</si>
  <si>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</si>
  <si>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</si>
  <si>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</si>
  <si>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</si>
  <si>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</si>
  <si>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</si>
  <si>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</si>
  <si>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</si>
  <si>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</si>
  <si>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</si>
  <si>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</si>
  <si>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</si>
  <si>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</si>
  <si>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</si>
  <si>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</si>
  <si>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</si>
  <si>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 ��������������� ��������� ������ ������ ������ ������������ ������ ������������������ ������ ������������ ��������������� ������ ��������� ����������������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</si>
  <si>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 ������ ������ ������������ ������ ��������� ��������������� ������,������ ������������������ ������ ��������������� ��������������� ������,������ ��������������� ������ ��������������� ��������������� ������,������ ������������������ ������ ������������ ��������������� ������,������ ��������� ������ ������ ��������� ������ ������ ��������������� ���������https://youtu.be/WBPca3j306k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</si>
  <si>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</si>
  <si>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</si>
  <si>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</si>
  <si>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</si>
  <si>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</si>
  <si>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</si>
  <si>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</si>
  <si>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</si>
  <si>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 ������ ������������������ ��������������� ������������������ ���������,Not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</si>
  <si>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</si>
  <si>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</si>
  <si>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</si>
  <si>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</si>
  <si>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</si>
  <si>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</si>
  <si>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</si>
  <si>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</si>
  <si>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</si>
  <si>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</si>
  <si>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</si>
  <si>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</si>
  <si>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</si>
  <si>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</si>
  <si>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</si>
  <si>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</si>
  <si>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</si>
  <si>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</si>
  <si>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</si>
  <si>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</si>
  <si>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</si>
  <si>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</si>
  <si>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</si>
  <si>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</si>
  <si>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</si>
  <si>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</si>
  <si>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</si>
  <si>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</si>
  <si>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</si>
  <si>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</si>
  <si>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</si>
  <si>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</si>
  <si>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</si>
  <si>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</si>
  <si>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</si>
  <si>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</si>
  <si>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</si>
  <si>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</si>
  <si>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</si>
  <si>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</si>
  <si>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</si>
  <si>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</si>
  <si>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</si>
  <si>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</si>
  <si>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</si>
  <si>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</si>
  <si>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</si>
  <si>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</si>
  <si>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</si>
  <si>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</si>
  <si>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</si>
  <si>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</si>
  <si>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</si>
  <si>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</si>
  <si>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</si>
  <si>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</si>
  <si>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</si>
  <si>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</si>
  <si>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</si>
  <si>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</si>
  <si>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</si>
  <si>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</si>
  <si>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</si>
  <si>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</si>
  <si>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</si>
  <si>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</si>
  <si>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</si>
  <si>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</si>
  <si>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</si>
  <si>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</si>
  <si>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</si>
  <si>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</si>
  <si>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</si>
  <si>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</si>
  <si>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</si>
  <si>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</si>
  <si>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</si>
  <si>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</si>
  <si>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</si>
  <si>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</si>
  <si>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</si>
  <si>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</si>
  <si>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</si>
  <si>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</si>
  <si>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</si>
  <si>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</si>
  <si>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</si>
  <si>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</si>
  <si>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</si>
  <si>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</si>
  <si>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</si>
  <si>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</si>
  <si>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</si>
  <si>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</si>
  <si>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</si>
  <si>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</si>
  <si>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</si>
  <si>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</si>
  <si>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</si>
  <si>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</si>
  <si>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</si>
  <si>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</si>
  <si>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</si>
  <si>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</si>
  <si>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</si>
  <si>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</si>
  <si>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</si>
  <si>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</si>
  <si>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</si>
  <si>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</si>
  <si>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</si>
  <si>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</si>
  <si>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</si>
  <si>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</si>
  <si>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</si>
  <si>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</si>
  <si>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</si>
  <si>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</si>
  <si>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</si>
  <si>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 ������������������ ������ ������������ ������ ��������� ������ ������������ ��������� ������ ��������� ������������ ���������,Nice product and easy to use,Heating issues,Bakwas,Nice,Good product,Good product,Good product</t>
  </si>
  <si>
    <t>������ ��������������������� ������ ������ ������������ ������ ������������ ��������������������� ��������������� ��������� ��������� ������ ��������� ��������� ���������, ��������������������������� ��������������� ���������,Nice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</si>
  <si>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</si>
  <si>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</si>
  <si>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</si>
  <si>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</si>
  <si>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</si>
  <si>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</si>
  <si>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</si>
  <si>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</si>
  <si>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</si>
  <si>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</si>
  <si>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</si>
  <si>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</si>
  <si>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</si>
  <si>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</si>
  <si>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</si>
  <si>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</si>
  <si>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</si>
  <si>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</si>
  <si>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</si>
  <si>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</si>
  <si>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</si>
  <si>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</si>
  <si>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</si>
  <si>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</si>
  <si>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</si>
  <si>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</si>
  <si>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</si>
  <si>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</si>
  <si>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</si>
  <si>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</si>
  <si>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</si>
  <si>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</si>
  <si>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</si>
  <si>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</si>
  <si>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</si>
  <si>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</si>
  <si>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</si>
  <si>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</si>
  <si>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</si>
  <si>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</si>
  <si>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</si>
  <si>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</si>
  <si>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</si>
  <si>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</si>
  <si>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</si>
  <si>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</si>
  <si>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</si>
  <si>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</si>
  <si>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</si>
  <si>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</si>
  <si>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</si>
  <si>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</si>
  <si>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</si>
  <si>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</si>
  <si>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</si>
  <si>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</si>
  <si>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</si>
  <si>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</si>
  <si>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</si>
  <si>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</si>
  <si>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</si>
  <si>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</si>
  <si>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</si>
  <si>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</si>
  <si>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</si>
  <si>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</si>
  <si>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</si>
  <si>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</si>
  <si>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</si>
  <si>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</si>
  <si>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</si>
  <si>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</si>
  <si>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</si>
  <si>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</si>
  <si>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</si>
  <si>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</si>
  <si>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</si>
  <si>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</si>
  <si>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</si>
  <si>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</si>
  <si>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</si>
  <si>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</si>
  <si>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</si>
  <si>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</si>
  <si>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</si>
  <si>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</si>
  <si>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</si>
  <si>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</si>
  <si>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</si>
  <si>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</si>
  <si>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</si>
  <si>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</si>
  <si>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</si>
  <si>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</si>
  <si>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</si>
  <si>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</si>
  <si>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</si>
  <si>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</si>
  <si>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</si>
  <si>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</si>
  <si>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 ��������� ��������� ������ ��������� ��������� ������ ��������� ������������������ ������������ ������ ��������� ������,This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</si>
  <si>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</si>
  <si>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</si>
  <si>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</si>
  <si>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</si>
  <si>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</si>
  <si>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</si>
  <si>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</si>
  <si>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</si>
  <si>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</si>
  <si>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</si>
  <si>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</si>
  <si>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</si>
  <si>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</si>
  <si>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</si>
  <si>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</si>
  <si>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</si>
  <si>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</si>
  <si>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</si>
  <si>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</si>
  <si>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</si>
  <si>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</si>
  <si>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</si>
  <si>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</si>
  <si>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</si>
  <si>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</si>
  <si>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</si>
  <si>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</si>
  <si>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</si>
  <si>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</si>
  <si>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</si>
  <si>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</si>
  <si>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</si>
  <si>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</si>
  <si>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</si>
  <si>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</si>
  <si>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</si>
  <si>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</si>
  <si>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</si>
  <si>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</si>
  <si>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</si>
  <si>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</si>
  <si>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</si>
  <si>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</si>
  <si>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</si>
  <si>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</si>
  <si>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</si>
  <si>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</si>
  <si>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</si>
  <si>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</si>
  <si>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</si>
  <si>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</si>
  <si>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</si>
  <si>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</si>
  <si>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</si>
  <si>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</si>
  <si>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</si>
  <si>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</si>
  <si>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</si>
  <si>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</si>
  <si>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</si>
  <si>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</si>
  <si>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</si>
  <si>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</si>
  <si>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</si>
  <si>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</si>
  <si>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</si>
  <si>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</si>
  <si>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</si>
  <si>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</si>
  <si>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</si>
  <si>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</si>
  <si>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</si>
  <si>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</si>
  <si>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</si>
  <si>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</si>
  <si>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</si>
  <si>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</si>
  <si>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</si>
  <si>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</si>
  <si>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</si>
  <si>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</si>
  <si>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</si>
  <si>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</si>
  <si>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</si>
  <si>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</si>
  <si>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</si>
  <si>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</si>
  <si>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</si>
  <si>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</si>
  <si>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</si>
  <si>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</si>
  <si>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</si>
  <si>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</si>
  <si>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</si>
  <si>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</si>
  <si>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</si>
  <si>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</si>
  <si>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</si>
  <si>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</si>
  <si>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</si>
  <si>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</si>
  <si>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</si>
  <si>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</si>
  <si>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</si>
  <si>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</si>
  <si>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</si>
  <si>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</si>
  <si>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</si>
  <si>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</si>
  <si>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</si>
  <si>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</si>
  <si>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</si>
  <si>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</si>
  <si>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</si>
  <si>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</si>
  <si>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</si>
  <si>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</si>
  <si>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</si>
  <si>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</si>
  <si>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</si>
  <si>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</si>
  <si>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</si>
  <si>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</si>
  <si>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</si>
  <si>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</si>
  <si>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</si>
  <si>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</si>
  <si>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</si>
  <si>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</si>
  <si>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</si>
  <si>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</si>
  <si>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</si>
  <si>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</si>
  <si>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</si>
  <si>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</si>
  <si>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</si>
  <si>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</si>
  <si>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</si>
  <si>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</si>
  <si>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</si>
  <si>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</si>
  <si>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</si>
  <si>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</si>
  <si>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</si>
  <si>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</si>
  <si>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</si>
  <si>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</si>
  <si>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</si>
  <si>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</si>
  <si>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</si>
  <si>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</si>
  <si>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</si>
  <si>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</si>
  <si>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</si>
  <si>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</si>
  <si>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</si>
  <si>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</si>
  <si>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</si>
  <si>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</si>
  <si>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</si>
  <si>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</si>
  <si>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</si>
  <si>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</si>
  <si>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</si>
  <si>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</si>
  <si>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</si>
  <si>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</si>
  <si>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</si>
  <si>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</si>
  <si>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</si>
  <si>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</si>
  <si>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</si>
  <si>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</si>
  <si>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</si>
  <si>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</si>
  <si>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</si>
  <si>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</si>
  <si>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</si>
  <si>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</si>
  <si>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</si>
  <si>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</si>
  <si>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</si>
  <si>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</si>
  <si>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</si>
  <si>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</si>
  <si>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</si>
  <si>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</si>
  <si>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</si>
  <si>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</si>
  <si>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</si>
  <si>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</si>
  <si>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</si>
  <si>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</si>
  <si>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</si>
  <si>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</si>
  <si>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</si>
  <si>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</si>
  <si>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</si>
  <si>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</si>
  <si>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</si>
  <si>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</si>
  <si>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 260 but I have purchased at ���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</si>
  <si>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</si>
  <si>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</si>
  <si>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</si>
  <si>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</si>
  <si>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</si>
  <si>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</si>
  <si>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</si>
  <si>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</si>
  <si>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</si>
  <si>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</si>
  <si>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</si>
  <si>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</si>
  <si>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</si>
  <si>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</si>
  <si>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</si>
  <si>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</si>
  <si>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</si>
  <si>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</si>
  <si>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</si>
  <si>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</si>
  <si>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</si>
  <si>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</si>
  <si>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</si>
  <si>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</si>
  <si>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</si>
  <si>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</si>
  <si>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</si>
  <si>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</si>
  <si>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</si>
  <si>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</si>
  <si>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</si>
  <si>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</si>
  <si>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</si>
  <si>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</si>
  <si>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</si>
  <si>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</si>
  <si>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</si>
  <si>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</si>
  <si>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</si>
  <si>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</si>
  <si>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</si>
  <si>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</si>
  <si>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</si>
  <si>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</si>
  <si>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</si>
  <si>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</si>
  <si>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</si>
  <si>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</si>
  <si>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</si>
  <si>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</si>
  <si>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</si>
  <si>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</si>
  <si>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</si>
  <si>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</si>
  <si>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</si>
  <si>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</si>
  <si>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</si>
  <si>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</si>
  <si>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</si>
  <si>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</si>
  <si>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</si>
  <si>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</si>
  <si>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</si>
  <si>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</si>
  <si>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</si>
  <si>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</si>
  <si>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</si>
  <si>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</si>
  <si>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</si>
  <si>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</si>
  <si>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</si>
  <si>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</si>
  <si>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</si>
  <si>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</si>
  <si>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</si>
  <si>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</si>
  <si>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</si>
  <si>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</si>
  <si>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</si>
  <si>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</si>
  <si>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</si>
  <si>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</si>
  <si>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</si>
  <si>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</si>
  <si>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</si>
  <si>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</si>
  <si>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</si>
  <si>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</si>
  <si>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</si>
  <si>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</si>
  <si>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</si>
  <si>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</si>
  <si>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</si>
  <si>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</si>
  <si>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</si>
  <si>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</si>
  <si>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</si>
  <si>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</si>
  <si>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</si>
  <si>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</si>
  <si>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</si>
  <si>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</si>
  <si>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</si>
  <si>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</si>
  <si>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</si>
  <si>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</si>
  <si>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</si>
  <si>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</si>
  <si>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</si>
  <si>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</si>
  <si>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</si>
  <si>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</si>
  <si>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</si>
  <si>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</si>
  <si>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</si>
  <si>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</si>
  <si>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</si>
  <si>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</si>
  <si>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</si>
  <si>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</si>
  <si>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</si>
  <si>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</si>
  <si>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</si>
  <si>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</si>
  <si>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</si>
  <si>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</si>
  <si>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</si>
  <si>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</si>
  <si>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</si>
  <si>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</si>
  <si>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</si>
  <si>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</si>
  <si>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</si>
  <si>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</si>
  <si>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</si>
  <si>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</si>
  <si>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</si>
  <si>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</si>
  <si>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</si>
  <si>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</si>
  <si>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</si>
  <si>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</si>
  <si>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</si>
  <si>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</si>
  <si>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</si>
  <si>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</si>
  <si>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</si>
  <si>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</si>
  <si>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</si>
  <si>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</si>
  <si>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</si>
  <si>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</si>
  <si>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</si>
  <si>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</si>
  <si>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</si>
  <si>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</si>
  <si>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</si>
  <si>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</si>
  <si>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</si>
  <si>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</si>
  <si>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</si>
  <si>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</si>
  <si>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</si>
  <si>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</si>
  <si>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</si>
  <si>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</si>
  <si>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</si>
  <si>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</si>
  <si>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</si>
  <si>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</si>
  <si>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</si>
  <si>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</si>
  <si>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</si>
  <si>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</si>
  <si>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</si>
  <si>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</si>
  <si>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</si>
  <si>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</si>
  <si>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</si>
  <si>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</si>
  <si>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</si>
  <si>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</si>
  <si>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</si>
  <si>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</si>
  <si>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</si>
  <si>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</si>
  <si>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</si>
  <si>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</si>
  <si>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</si>
  <si>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</si>
  <si>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</si>
  <si>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</si>
  <si>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</si>
  <si>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</si>
  <si>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</si>
  <si>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</si>
  <si>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</si>
  <si>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</si>
  <si>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</si>
  <si>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</si>
  <si>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</si>
  <si>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</si>
  <si>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</si>
  <si>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</si>
  <si>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</si>
  <si>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</si>
  <si>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</si>
  <si>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</si>
  <si>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</si>
  <si>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</si>
  <si>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</si>
  <si>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</si>
  <si>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</si>
  <si>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</si>
  <si>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</si>
  <si>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</si>
  <si>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</si>
  <si>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</si>
  <si>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</si>
  <si>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</si>
  <si>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</si>
  <si>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</si>
  <si>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</si>
  <si>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</si>
  <si>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</si>
  <si>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</si>
  <si>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</si>
  <si>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</si>
  <si>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</si>
  <si>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</si>
  <si>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</si>
  <si>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</si>
  <si>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</si>
  <si>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</si>
  <si>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</si>
  <si>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</si>
  <si>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</si>
  <si>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</si>
  <si>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</si>
  <si>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</si>
  <si>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</si>
  <si>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</si>
  <si>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</si>
  <si>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</si>
  <si>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</si>
  <si>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</si>
  <si>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</si>
  <si>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</si>
  <si>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</si>
  <si>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</si>
  <si>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</si>
  <si>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</si>
  <si>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</si>
  <si>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</si>
  <si>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</si>
  <si>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</si>
  <si>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</si>
  <si>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</si>
  <si>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</si>
  <si>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</si>
  <si>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</si>
  <si>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</si>
  <si>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</si>
  <si>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</si>
  <si>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</si>
  <si>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</si>
  <si>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</si>
  <si>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</si>
  <si>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</si>
  <si>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</si>
  <si>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</si>
  <si>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</si>
  <si>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</si>
  <si>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</si>
  <si>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</si>
  <si>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</si>
  <si>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</si>
  <si>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</si>
  <si>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</si>
  <si>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</si>
  <si>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</si>
  <si>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</si>
  <si>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</si>
  <si>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</si>
  <si>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</si>
  <si>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</si>
  <si>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</si>
  <si>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</si>
  <si>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</si>
  <si>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</si>
  <si>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</si>
  <si>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</si>
  <si>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</si>
  <si>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</si>
  <si>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</si>
  <si>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</si>
  <si>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</si>
  <si>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</si>
  <si>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</si>
  <si>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</si>
  <si>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</si>
  <si>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</si>
  <si>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</si>
  <si>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</si>
  <si>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</si>
  <si>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</si>
  <si>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</si>
  <si>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</si>
  <si>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</si>
  <si>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</si>
  <si>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</si>
  <si>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</si>
  <si>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</si>
  <si>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</si>
  <si>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</si>
  <si>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</si>
  <si>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</si>
  <si>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</si>
  <si>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</si>
  <si>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</si>
  <si>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</si>
  <si>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</si>
  <si>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</si>
  <si>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</si>
  <si>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</si>
  <si>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</si>
  <si>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</si>
  <si>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</si>
  <si>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</si>
  <si>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</si>
  <si>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</si>
  <si>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</si>
  <si>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</si>
  <si>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</si>
  <si>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</si>
  <si>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</si>
  <si>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</si>
  <si>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</si>
  <si>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</si>
  <si>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</si>
  <si>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</si>
  <si>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</si>
  <si>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</si>
  <si>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</si>
  <si>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</si>
  <si>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</si>
  <si>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</si>
  <si>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</si>
  <si>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</si>
  <si>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</si>
  <si>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</si>
  <si>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</si>
  <si>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</si>
  <si>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</si>
  <si>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</si>
  <si>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</si>
  <si>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</si>
  <si>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</si>
  <si>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</si>
  <si>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</si>
  <si>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</si>
  <si>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</si>
  <si>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</si>
  <si>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</si>
  <si>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</si>
  <si>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</si>
  <si>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</si>
  <si>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</si>
  <si>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</si>
  <si>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</si>
  <si>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</si>
  <si>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</si>
  <si>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</si>
  <si>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</si>
  <si>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</si>
  <si>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</si>
  <si>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</si>
  <si>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</si>
  <si>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</si>
  <si>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</si>
  <si>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</si>
  <si>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</si>
  <si>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</si>
  <si>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</si>
  <si>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</si>
  <si>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</si>
  <si>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</si>
  <si>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</si>
  <si>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</si>
  <si>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</si>
  <si>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</si>
  <si>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</si>
  <si>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</si>
  <si>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</si>
  <si>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</si>
  <si>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</si>
  <si>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</si>
  <si>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</si>
  <si>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</si>
  <si>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https://m.media-amazon.com/images/W/WEBP_402378-T1/images/I/51J2Wk-+c+L._SY300_SX300_.jpg</t>
  </si>
  <si>
    <t>https://www.amazon.in/Borosil-Jumbo-1000-Watt-Grill-Sandwich/dp/B01486F4G6/ref=sr_1_506?qid=1672923617&amp;s=kitchen&amp;sr=1-506</t>
  </si>
  <si>
    <t>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</si>
  <si>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Total Records</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</si>
  <si>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burning.,,Recommend work as expected,Its easy tp use</t>
  </si>
  <si>
    <t>Works perfect,Ok good product,Nice Product. Recommend it. But cleaning its exterior is cumbersome.,Excellent product���,A good product for household use,Best product,Good</t>
  </si>
  <si>
    <t>Unique Products</t>
  </si>
  <si>
    <t>Unique Categories</t>
  </si>
  <si>
    <t>Unique Reviewers</t>
  </si>
  <si>
    <t>Row Labels</t>
  </si>
  <si>
    <t>Grand Total</t>
  </si>
  <si>
    <t>Count of product_id</t>
  </si>
  <si>
    <t>Actual prices</t>
  </si>
  <si>
    <t>AVG discount PERCENTAGE</t>
  </si>
  <si>
    <t>discount range</t>
  </si>
  <si>
    <t>AVG prices</t>
  </si>
  <si>
    <t>Calc discount %</t>
  </si>
  <si>
    <t>Cleaned Discount prices</t>
  </si>
  <si>
    <t>Count of rating</t>
  </si>
  <si>
    <t>4-5</t>
  </si>
  <si>
    <t>3-4</t>
  </si>
  <si>
    <t>2-3</t>
  </si>
  <si>
    <t>&lt;2</t>
  </si>
  <si>
    <t>Average of rating2</t>
  </si>
  <si>
    <t>Sum of rating_count</t>
  </si>
  <si>
    <t>Average of rating</t>
  </si>
  <si>
    <t>Discount Band</t>
  </si>
  <si>
    <t>0–9%</t>
  </si>
  <si>
    <t>10–19%</t>
  </si>
  <si>
    <t>20–29%</t>
  </si>
  <si>
    <t>30–39%</t>
  </si>
  <si>
    <t>40–49%</t>
  </si>
  <si>
    <t>50–59%</t>
  </si>
  <si>
    <t>60–69%</t>
  </si>
  <si>
    <t>70–79%</t>
  </si>
  <si>
    <t>80–89%</t>
  </si>
  <si>
    <t>90–100%</t>
  </si>
  <si>
    <t>Average of Actual prices</t>
  </si>
  <si>
    <t>Average of Cleaned Discount prices</t>
  </si>
  <si>
    <t>Discount amount</t>
  </si>
  <si>
    <t>average discount amount</t>
  </si>
  <si>
    <t>Count of review_id</t>
  </si>
  <si>
    <t>Max of rating_count</t>
  </si>
  <si>
    <t>Average of rating_count</t>
  </si>
  <si>
    <t>Avg rating</t>
  </si>
  <si>
    <t>Amazon Product Dataset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</si>
</sst>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809]* #,##0.00_-;\-[$£-809]* #,##0.00_-;_-[$£-809]* &quot;-&quot;??_-;_-@_-"/>
    <numFmt numFmtId="165" formatCode="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0"/>
      <name val="Aptos Narrow"/>
      <family val="2"/>
      <scheme val="minor"/>
    </font>
    <font>
      <b/>
      <sz val="12"/>
      <color theme="0"/>
      <name val="Aptos Narrow"/>
      <family val="2"/>
      <scheme val="minor"/>
    </font>
    <font>
      <sz val="8"/>
      <name val="Aptos Narrow"/>
      <family val="2"/>
      <scheme val="minor"/>
    </font>
    <font>
      <b/>
      <sz val="20"/>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
      <patternFill patternType="solid">
        <fgColor rgb="FF00006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9" fontId="0" fillId="0" borderId="0" xfId="0" applyNumberFormat="1"/>
    <xf numFmtId="3" fontId="0" fillId="0" borderId="0" xfId="0" applyNumberFormat="1"/>
    <xf numFmtId="0" fontId="0" fillId="0" borderId="0" xfId="0" applyAlignment="1">
      <alignment wrapText="1"/>
    </xf>
    <xf numFmtId="0" fontId="18" fillId="33" borderId="0" xfId="0" applyFont="1" applyFill="1" applyAlignment="1">
      <alignment horizontal="center"/>
    </xf>
    <xf numFmtId="0" fontId="18" fillId="33" borderId="0" xfId="0" applyFont="1" applyFill="1" applyAlignment="1">
      <alignment horizontal="center" wrapText="1"/>
    </xf>
    <xf numFmtId="164" fontId="18" fillId="33" borderId="0" xfId="0" applyNumberFormat="1" applyFont="1" applyFill="1" applyAlignment="1">
      <alignment horizontal="center"/>
    </xf>
    <xf numFmtId="164" fontId="0" fillId="0" borderId="0" xfId="0" applyNumberFormat="1"/>
    <xf numFmtId="9" fontId="0" fillId="0" borderId="0" xfId="1" applyFont="1"/>
    <xf numFmtId="2" fontId="18" fillId="33" borderId="0" xfId="0" applyNumberFormat="1" applyFont="1" applyFill="1" applyAlignment="1">
      <alignment horizontal="center"/>
    </xf>
    <xf numFmtId="2" fontId="0" fillId="0" borderId="0" xfId="0" applyNumberFormat="1"/>
    <xf numFmtId="0" fontId="0" fillId="0" borderId="0" xfId="0" pivotButton="1"/>
    <xf numFmtId="0" fontId="0" fillId="0" borderId="0" xfId="0" applyAlignment="1">
      <alignment horizontal="left"/>
    </xf>
    <xf numFmtId="0" fontId="0" fillId="0" borderId="0" xfId="0" pivotButton="1" applyAlignment="1">
      <alignment wrapText="1"/>
    </xf>
    <xf numFmtId="0" fontId="0" fillId="0" borderId="0" xfId="0" applyAlignment="1">
      <alignment horizontal="left" wrapText="1"/>
    </xf>
    <xf numFmtId="0" fontId="19" fillId="33" borderId="0" xfId="0" applyFont="1" applyFill="1"/>
    <xf numFmtId="4" fontId="0" fillId="0" borderId="0" xfId="0" applyNumberFormat="1"/>
    <xf numFmtId="165" fontId="18" fillId="33" borderId="0" xfId="0" applyNumberFormat="1" applyFont="1" applyFill="1" applyAlignment="1">
      <alignment horizontal="center"/>
    </xf>
    <xf numFmtId="165" fontId="0" fillId="0" borderId="0" xfId="0" applyNumberFormat="1"/>
    <xf numFmtId="0" fontId="0" fillId="34" borderId="0" xfId="0" applyFill="1"/>
    <xf numFmtId="0" fontId="21" fillId="34" borderId="0" xfId="0" applyFont="1"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6">
    <dxf>
      <alignment wrapText="1"/>
    </dxf>
    <dxf>
      <alignment wrapText="1"/>
    </dxf>
    <dxf>
      <alignment wrapText="1"/>
    </dxf>
    <dxf>
      <alignment wrapText="1"/>
    </dxf>
    <dxf>
      <alignment wrapText="1"/>
    </dxf>
    <dxf>
      <alignment wrapText="1"/>
    </dxf>
    <dxf>
      <alignment wrapText="1"/>
    </dxf>
    <dxf>
      <alignment wrapText="1"/>
    </dxf>
    <dxf>
      <numFmt numFmtId="2" formatCode="0.00"/>
    </dxf>
    <dxf>
      <alignment wrapText="1"/>
    </dxf>
    <dxf>
      <alignment wrapText="1"/>
    </dxf>
    <dxf>
      <alignment wrapText="1"/>
    </dxf>
    <dxf>
      <alignment wrapText="1"/>
    </dxf>
    <dxf>
      <alignment wrapText="1"/>
    </dxf>
    <dxf>
      <alignment wrapText="1"/>
    </dxf>
    <dxf>
      <numFmt numFmtId="2" formatCode="0.00"/>
    </dxf>
    <dxf>
      <numFmt numFmtId="2" formatCode="0.0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colors>
    <mruColors>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G" sz="1400" b="0" i="0" u="none" strike="noStrike" baseline="0"/>
              <a:t>Amazon Product Rating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Pivottable!$I$2</c:f>
              <c:strCache>
                <c:ptCount val="1"/>
                <c:pt idx="0">
                  <c:v>Count of rating</c:v>
                </c:pt>
              </c:strCache>
            </c:strRef>
          </c:tx>
          <c:spPr>
            <a:solidFill>
              <a:schemeClr val="accent1"/>
            </a:solidFill>
            <a:ln>
              <a:noFill/>
            </a:ln>
            <a:effectLst/>
          </c:spPr>
          <c:invertIfNegative val="0"/>
          <c:cat>
            <c:strRef>
              <c:f>Pivottable!$H$3:$H$7</c:f>
              <c:strCache>
                <c:ptCount val="4"/>
                <c:pt idx="0">
                  <c:v>4-5</c:v>
                </c:pt>
                <c:pt idx="1">
                  <c:v>3-4</c:v>
                </c:pt>
                <c:pt idx="2">
                  <c:v>2-3</c:v>
                </c:pt>
                <c:pt idx="3">
                  <c:v>&lt;2</c:v>
                </c:pt>
              </c:strCache>
            </c:strRef>
          </c:cat>
          <c:val>
            <c:numRef>
              <c:f>Pivottable!$I$3:$I$7</c:f>
              <c:numCache>
                <c:formatCode>General</c:formatCode>
                <c:ptCount val="4"/>
                <c:pt idx="0">
                  <c:v>1110</c:v>
                </c:pt>
                <c:pt idx="1">
                  <c:v>348</c:v>
                </c:pt>
                <c:pt idx="2">
                  <c:v>6</c:v>
                </c:pt>
                <c:pt idx="3">
                  <c:v>1</c:v>
                </c:pt>
              </c:numCache>
            </c:numRef>
          </c:val>
          <c:extLst>
            <c:ext xmlns:c16="http://schemas.microsoft.com/office/drawing/2014/chart" uri="{C3380CC4-5D6E-409C-BE32-E72D297353CC}">
              <c16:uniqueId val="{00000000-59E6-4A37-880E-8D11180C8B11}"/>
            </c:ext>
          </c:extLst>
        </c:ser>
        <c:ser>
          <c:idx val="1"/>
          <c:order val="1"/>
          <c:tx>
            <c:strRef>
              <c:f>Pivottable!$J$2</c:f>
              <c:strCache>
                <c:ptCount val="1"/>
                <c:pt idx="0">
                  <c:v>Average of rating2</c:v>
                </c:pt>
              </c:strCache>
            </c:strRef>
          </c:tx>
          <c:spPr>
            <a:solidFill>
              <a:schemeClr val="accent2"/>
            </a:solidFill>
            <a:ln>
              <a:noFill/>
            </a:ln>
            <a:effectLst/>
          </c:spPr>
          <c:invertIfNegative val="0"/>
          <c:cat>
            <c:strRef>
              <c:f>Pivottable!$H$3:$H$7</c:f>
              <c:strCache>
                <c:ptCount val="4"/>
                <c:pt idx="0">
                  <c:v>4-5</c:v>
                </c:pt>
                <c:pt idx="1">
                  <c:v>3-4</c:v>
                </c:pt>
                <c:pt idx="2">
                  <c:v>2-3</c:v>
                </c:pt>
                <c:pt idx="3">
                  <c:v>&lt;2</c:v>
                </c:pt>
              </c:strCache>
            </c:strRef>
          </c:cat>
          <c:val>
            <c:numRef>
              <c:f>Pivottable!$J$3:$J$7</c:f>
              <c:numCache>
                <c:formatCode>General</c:formatCode>
                <c:ptCount val="4"/>
                <c:pt idx="0">
                  <c:v>4.2211711711711715</c:v>
                </c:pt>
                <c:pt idx="1">
                  <c:v>3.7255747126436742</c:v>
                </c:pt>
                <c:pt idx="2">
                  <c:v>2.5666666666666664</c:v>
                </c:pt>
                <c:pt idx="3">
                  <c:v>1</c:v>
                </c:pt>
              </c:numCache>
            </c:numRef>
          </c:val>
          <c:extLst>
            <c:ext xmlns:c16="http://schemas.microsoft.com/office/drawing/2014/chart" uri="{C3380CC4-5D6E-409C-BE32-E72D297353CC}">
              <c16:uniqueId val="{00000001-59E6-4A37-880E-8D11180C8B11}"/>
            </c:ext>
          </c:extLst>
        </c:ser>
        <c:dLbls>
          <c:showLegendKey val="0"/>
          <c:showVal val="0"/>
          <c:showCatName val="0"/>
          <c:showSerName val="0"/>
          <c:showPercent val="0"/>
          <c:showBubbleSize val="0"/>
        </c:dLbls>
        <c:gapWidth val="219"/>
        <c:overlap val="-27"/>
        <c:axId val="127734783"/>
        <c:axId val="1751725199"/>
      </c:barChart>
      <c:catAx>
        <c:axId val="12773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751725199"/>
        <c:crosses val="autoZero"/>
        <c:auto val="1"/>
        <c:lblAlgn val="ctr"/>
        <c:lblOffset val="100"/>
        <c:noMultiLvlLbl val="0"/>
      </c:catAx>
      <c:valAx>
        <c:axId val="1751725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2773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G" sz="1400" b="0" i="0" u="none" strike="noStrike" baseline="0"/>
              <a:t>Average Product Rating by Discount Band.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Pivottable!$I$39</c:f>
              <c:strCache>
                <c:ptCount val="1"/>
                <c:pt idx="0">
                  <c:v>Count of product_id</c:v>
                </c:pt>
              </c:strCache>
            </c:strRef>
          </c:tx>
          <c:spPr>
            <a:solidFill>
              <a:schemeClr val="accent1"/>
            </a:solidFill>
            <a:ln>
              <a:noFill/>
            </a:ln>
            <a:effectLst/>
          </c:spPr>
          <c:invertIfNegative val="0"/>
          <c:cat>
            <c:strRef>
              <c:f>Pivottable!$H$40:$H$50</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Pivottable!$I$40:$I$50</c:f>
              <c:numCache>
                <c:formatCode>General</c:formatCode>
                <c:ptCount val="10"/>
                <c:pt idx="0">
                  <c:v>48</c:v>
                </c:pt>
                <c:pt idx="1">
                  <c:v>62</c:v>
                </c:pt>
                <c:pt idx="2">
                  <c:v>85</c:v>
                </c:pt>
                <c:pt idx="3">
                  <c:v>83</c:v>
                </c:pt>
                <c:pt idx="4">
                  <c:v>113</c:v>
                </c:pt>
                <c:pt idx="5">
                  <c:v>157</c:v>
                </c:pt>
                <c:pt idx="6">
                  <c:v>170</c:v>
                </c:pt>
                <c:pt idx="7">
                  <c:v>254</c:v>
                </c:pt>
                <c:pt idx="8">
                  <c:v>454</c:v>
                </c:pt>
                <c:pt idx="9">
                  <c:v>39</c:v>
                </c:pt>
              </c:numCache>
            </c:numRef>
          </c:val>
          <c:extLst>
            <c:ext xmlns:c16="http://schemas.microsoft.com/office/drawing/2014/chart" uri="{C3380CC4-5D6E-409C-BE32-E72D297353CC}">
              <c16:uniqueId val="{00000000-127B-4C09-A5AA-6BFA34088002}"/>
            </c:ext>
          </c:extLst>
        </c:ser>
        <c:ser>
          <c:idx val="1"/>
          <c:order val="1"/>
          <c:tx>
            <c:strRef>
              <c:f>Pivottable!$J$39</c:f>
              <c:strCache>
                <c:ptCount val="1"/>
                <c:pt idx="0">
                  <c:v>Average of rating</c:v>
                </c:pt>
              </c:strCache>
            </c:strRef>
          </c:tx>
          <c:spPr>
            <a:solidFill>
              <a:schemeClr val="accent2"/>
            </a:solidFill>
            <a:ln>
              <a:noFill/>
            </a:ln>
            <a:effectLst/>
          </c:spPr>
          <c:invertIfNegative val="0"/>
          <c:cat>
            <c:strRef>
              <c:f>Pivottable!$H$40:$H$50</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Pivottable!$J$40:$J$50</c:f>
              <c:numCache>
                <c:formatCode>0.00</c:formatCode>
                <c:ptCount val="10"/>
                <c:pt idx="0">
                  <c:v>4.0958333333333341</c:v>
                </c:pt>
                <c:pt idx="1">
                  <c:v>4.1112903225806452</c:v>
                </c:pt>
                <c:pt idx="2">
                  <c:v>4.1141176470588254</c:v>
                </c:pt>
                <c:pt idx="3">
                  <c:v>4.0638554216867471</c:v>
                </c:pt>
                <c:pt idx="4">
                  <c:v>4.0991150442477879</c:v>
                </c:pt>
                <c:pt idx="5">
                  <c:v>4.1229299363057335</c:v>
                </c:pt>
                <c:pt idx="6">
                  <c:v>4.1282352941176494</c:v>
                </c:pt>
                <c:pt idx="7">
                  <c:v>4.0866141732283463</c:v>
                </c:pt>
                <c:pt idx="8">
                  <c:v>4.0806167400880993</c:v>
                </c:pt>
                <c:pt idx="9">
                  <c:v>4.0256410256410247</c:v>
                </c:pt>
              </c:numCache>
            </c:numRef>
          </c:val>
          <c:extLst>
            <c:ext xmlns:c16="http://schemas.microsoft.com/office/drawing/2014/chart" uri="{C3380CC4-5D6E-409C-BE32-E72D297353CC}">
              <c16:uniqueId val="{00000001-127B-4C09-A5AA-6BFA34088002}"/>
            </c:ext>
          </c:extLst>
        </c:ser>
        <c:dLbls>
          <c:showLegendKey val="0"/>
          <c:showVal val="0"/>
          <c:showCatName val="0"/>
          <c:showSerName val="0"/>
          <c:showPercent val="0"/>
          <c:showBubbleSize val="0"/>
        </c:dLbls>
        <c:gapWidth val="219"/>
        <c:overlap val="-27"/>
        <c:axId val="154121839"/>
        <c:axId val="1751605679"/>
      </c:barChart>
      <c:catAx>
        <c:axId val="15412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751605679"/>
        <c:crosses val="autoZero"/>
        <c:auto val="1"/>
        <c:lblAlgn val="ctr"/>
        <c:lblOffset val="100"/>
        <c:noMultiLvlLbl val="0"/>
      </c:catAx>
      <c:valAx>
        <c:axId val="175160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5412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[amazon.xlsx]Pivottable!PivotTable10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G" sz="1400" b="0" i="0" u="none" strike="noStrike" baseline="0"/>
              <a:t>Average Product Ratings by Top 10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Pivottable!$B$43</c:f>
              <c:strCache>
                <c:ptCount val="1"/>
                <c:pt idx="0">
                  <c:v>Average of rating</c:v>
                </c:pt>
              </c:strCache>
            </c:strRef>
          </c:tx>
          <c:spPr>
            <a:solidFill>
              <a:schemeClr val="accent1"/>
            </a:solidFill>
            <a:ln>
              <a:noFill/>
            </a:ln>
            <a:effectLst/>
          </c:spPr>
          <c:cat>
            <c:strRef>
              <c:f>Pivottable!$A$44:$A$54</c:f>
              <c:strCache>
                <c:ptCount val="10"/>
                <c:pt idx="0">
                  <c:v>Computers&amp;Accessories|Accessories&amp;Peripherals|Cables&amp;Accessories|Cables|USBCables</c:v>
                </c:pt>
                <c:pt idx="1">
                  <c:v>Electronics|WearableTechnology|SmartWatches</c:v>
                </c:pt>
                <c:pt idx="2">
                  <c:v>Electronics|Mobiles&amp;Accessories|Smartphones&amp;BasicMobiles|Smartphones</c:v>
                </c:pt>
                <c:pt idx="3">
                  <c:v>Electronics|HomeTheater,TV&amp;Video|Televisions|SmartTelevisions</c:v>
                </c:pt>
                <c:pt idx="4">
                  <c:v>Electronics|Headphones,Earbuds&amp;Accessories|Headphones|In-Ear</c:v>
                </c:pt>
                <c:pt idx="5">
                  <c:v>Electronics|HomeTheater,TV&amp;Video|Accessories|RemoteControls</c:v>
                </c:pt>
                <c:pt idx="6">
                  <c:v>Home&amp;Kitchen|Kitchen&amp;HomeAppliances|SmallKitchenAppliances|MixerGrinders</c:v>
                </c:pt>
                <c:pt idx="7">
                  <c:v>Home&amp;Kitchen|Kitchen&amp;HomeAppliances|Vacuum,Cleaning&amp;Ironing|Irons,Steamers&amp;Accessories|Irons|DryIrons</c:v>
                </c:pt>
                <c:pt idx="8">
                  <c:v>Computers&amp;Accessories|Accessories&amp;Peripherals|Keyboards,Mice&amp;InputDevices|Mice</c:v>
                </c:pt>
                <c:pt idx="9">
                  <c:v>Electronics|HomeTheater,TV&amp;Video|Accessories|Cables|HDMICables</c:v>
                </c:pt>
              </c:strCache>
            </c:strRef>
          </c:cat>
          <c:val>
            <c:numRef>
              <c:f>Pivottable!$B$44:$B$54</c:f>
              <c:numCache>
                <c:formatCode>0.00</c:formatCode>
                <c:ptCount val="10"/>
                <c:pt idx="0">
                  <c:v>4.1519313304721015</c:v>
                </c:pt>
                <c:pt idx="1">
                  <c:v>4.0250000000000012</c:v>
                </c:pt>
                <c:pt idx="2">
                  <c:v>4.1000000000000005</c:v>
                </c:pt>
                <c:pt idx="3">
                  <c:v>4.2095238095238123</c:v>
                </c:pt>
                <c:pt idx="4">
                  <c:v>3.8980769230769221</c:v>
                </c:pt>
                <c:pt idx="5">
                  <c:v>3.8000000000000007</c:v>
                </c:pt>
                <c:pt idx="6">
                  <c:v>4.0111111111111111</c:v>
                </c:pt>
                <c:pt idx="7">
                  <c:v>4.1291666666666673</c:v>
                </c:pt>
                <c:pt idx="8">
                  <c:v>4.2875000000000005</c:v>
                </c:pt>
                <c:pt idx="9">
                  <c:v>4.2541666666666682</c:v>
                </c:pt>
              </c:numCache>
            </c:numRef>
          </c:val>
          <c:extLst>
            <c:ext xmlns:c16="http://schemas.microsoft.com/office/drawing/2014/chart" uri="{C3380CC4-5D6E-409C-BE32-E72D297353CC}">
              <c16:uniqueId val="{00000000-9151-418C-9300-22FE0FC7274C}"/>
            </c:ext>
          </c:extLst>
        </c:ser>
        <c:ser>
          <c:idx val="1"/>
          <c:order val="1"/>
          <c:tx>
            <c:strRef>
              <c:f>Pivottable!$C$43</c:f>
              <c:strCache>
                <c:ptCount val="1"/>
                <c:pt idx="0">
                  <c:v>Count of product_id</c:v>
                </c:pt>
              </c:strCache>
            </c:strRef>
          </c:tx>
          <c:spPr>
            <a:solidFill>
              <a:schemeClr val="accent2"/>
            </a:solidFill>
            <a:ln>
              <a:noFill/>
            </a:ln>
            <a:effectLst/>
          </c:spPr>
          <c:cat>
            <c:strRef>
              <c:f>Pivottable!$A$44:$A$54</c:f>
              <c:strCache>
                <c:ptCount val="10"/>
                <c:pt idx="0">
                  <c:v>Computers&amp;Accessories|Accessories&amp;Peripherals|Cables&amp;Accessories|Cables|USBCables</c:v>
                </c:pt>
                <c:pt idx="1">
                  <c:v>Electronics|WearableTechnology|SmartWatches</c:v>
                </c:pt>
                <c:pt idx="2">
                  <c:v>Electronics|Mobiles&amp;Accessories|Smartphones&amp;BasicMobiles|Smartphones</c:v>
                </c:pt>
                <c:pt idx="3">
                  <c:v>Electronics|HomeTheater,TV&amp;Video|Televisions|SmartTelevisions</c:v>
                </c:pt>
                <c:pt idx="4">
                  <c:v>Electronics|Headphones,Earbuds&amp;Accessories|Headphones|In-Ear</c:v>
                </c:pt>
                <c:pt idx="5">
                  <c:v>Electronics|HomeTheater,TV&amp;Video|Accessories|RemoteControls</c:v>
                </c:pt>
                <c:pt idx="6">
                  <c:v>Home&amp;Kitchen|Kitchen&amp;HomeAppliances|SmallKitchenAppliances|MixerGrinders</c:v>
                </c:pt>
                <c:pt idx="7">
                  <c:v>Home&amp;Kitchen|Kitchen&amp;HomeAppliances|Vacuum,Cleaning&amp;Ironing|Irons,Steamers&amp;Accessories|Irons|DryIrons</c:v>
                </c:pt>
                <c:pt idx="8">
                  <c:v>Computers&amp;Accessories|Accessories&amp;Peripherals|Keyboards,Mice&amp;InputDevices|Mice</c:v>
                </c:pt>
                <c:pt idx="9">
                  <c:v>Electronics|HomeTheater,TV&amp;Video|Accessories|Cables|HDMICables</c:v>
                </c:pt>
              </c:strCache>
            </c:strRef>
          </c:cat>
          <c:val>
            <c:numRef>
              <c:f>Pivottable!$C$44:$C$54</c:f>
              <c:numCache>
                <c:formatCode>General</c:formatCode>
                <c:ptCount val="10"/>
                <c:pt idx="0">
                  <c:v>233</c:v>
                </c:pt>
                <c:pt idx="1">
                  <c:v>76</c:v>
                </c:pt>
                <c:pt idx="2">
                  <c:v>68</c:v>
                </c:pt>
                <c:pt idx="3">
                  <c:v>63</c:v>
                </c:pt>
                <c:pt idx="4">
                  <c:v>52</c:v>
                </c:pt>
                <c:pt idx="5">
                  <c:v>49</c:v>
                </c:pt>
                <c:pt idx="6">
                  <c:v>27</c:v>
                </c:pt>
                <c:pt idx="7">
                  <c:v>24</c:v>
                </c:pt>
                <c:pt idx="8">
                  <c:v>24</c:v>
                </c:pt>
                <c:pt idx="9">
                  <c:v>24</c:v>
                </c:pt>
              </c:numCache>
            </c:numRef>
          </c:val>
          <c:extLst>
            <c:ext xmlns:c16="http://schemas.microsoft.com/office/drawing/2014/chart" uri="{C3380CC4-5D6E-409C-BE32-E72D297353CC}">
              <c16:uniqueId val="{00000001-9151-418C-9300-22FE0FC7274C}"/>
            </c:ext>
          </c:extLst>
        </c:ser>
        <c:dLbls>
          <c:showLegendKey val="0"/>
          <c:showVal val="0"/>
          <c:showCatName val="0"/>
          <c:showSerName val="0"/>
          <c:showPercent val="0"/>
          <c:showBubbleSize val="0"/>
        </c:dLbls>
        <c:axId val="157436399"/>
        <c:axId val="138972591"/>
      </c:areaChart>
      <c:catAx>
        <c:axId val="157436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VG"/>
          </a:p>
        </c:txPr>
        <c:crossAx val="138972591"/>
        <c:crosses val="autoZero"/>
        <c:auto val="1"/>
        <c:lblAlgn val="ctr"/>
        <c:lblOffset val="100"/>
        <c:noMultiLvlLbl val="0"/>
      </c:catAx>
      <c:valAx>
        <c:axId val="1389725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574363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[amazon.xlsx]Pivottable!PivotTable14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G" sz="1400" b="0" i="0" u="none" strike="noStrike" baseline="0"/>
              <a:t>Average Customer Rating Count by Discount Band.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Pivottable!$M$55</c:f>
              <c:strCache>
                <c:ptCount val="1"/>
                <c:pt idx="0">
                  <c:v>Average of rating_count</c:v>
                </c:pt>
              </c:strCache>
            </c:strRef>
          </c:tx>
          <c:spPr>
            <a:solidFill>
              <a:schemeClr val="accent1"/>
            </a:solidFill>
            <a:ln>
              <a:noFill/>
            </a:ln>
            <a:effectLst/>
          </c:spPr>
          <c:invertIfNegative val="0"/>
          <c:cat>
            <c:strRef>
              <c:f>Pivottable!$L$56:$L$66</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Pivottable!$M$56:$M$66</c:f>
              <c:numCache>
                <c:formatCode>General</c:formatCode>
                <c:ptCount val="10"/>
                <c:pt idx="0">
                  <c:v>9890.8958333333339</c:v>
                </c:pt>
                <c:pt idx="1">
                  <c:v>9734.6101694915251</c:v>
                </c:pt>
                <c:pt idx="2">
                  <c:v>12425.975</c:v>
                </c:pt>
                <c:pt idx="3">
                  <c:v>12786.74358974359</c:v>
                </c:pt>
                <c:pt idx="4">
                  <c:v>11712.18918918919</c:v>
                </c:pt>
                <c:pt idx="5">
                  <c:v>14018.761589403974</c:v>
                </c:pt>
                <c:pt idx="6">
                  <c:v>11045.595238095239</c:v>
                </c:pt>
                <c:pt idx="7">
                  <c:v>11646.708000000001</c:v>
                </c:pt>
                <c:pt idx="8">
                  <c:v>12709.381944444445</c:v>
                </c:pt>
                <c:pt idx="9">
                  <c:v>5115.2564102564102</c:v>
                </c:pt>
              </c:numCache>
            </c:numRef>
          </c:val>
          <c:extLst>
            <c:ext xmlns:c16="http://schemas.microsoft.com/office/drawing/2014/chart" uri="{C3380CC4-5D6E-409C-BE32-E72D297353CC}">
              <c16:uniqueId val="{00000000-9BEF-4661-8D10-DC85E9FD7FEF}"/>
            </c:ext>
          </c:extLst>
        </c:ser>
        <c:ser>
          <c:idx val="1"/>
          <c:order val="1"/>
          <c:tx>
            <c:strRef>
              <c:f>Pivottable!$N$55</c:f>
              <c:strCache>
                <c:ptCount val="1"/>
                <c:pt idx="0">
                  <c:v>Count of product_id</c:v>
                </c:pt>
              </c:strCache>
            </c:strRef>
          </c:tx>
          <c:spPr>
            <a:solidFill>
              <a:schemeClr val="accent2"/>
            </a:solidFill>
            <a:ln>
              <a:noFill/>
            </a:ln>
            <a:effectLst/>
          </c:spPr>
          <c:invertIfNegative val="0"/>
          <c:cat>
            <c:strRef>
              <c:f>Pivottable!$L$56:$L$66</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Pivottable!$N$56:$N$66</c:f>
              <c:numCache>
                <c:formatCode>General</c:formatCode>
                <c:ptCount val="10"/>
                <c:pt idx="0">
                  <c:v>48</c:v>
                </c:pt>
                <c:pt idx="1">
                  <c:v>62</c:v>
                </c:pt>
                <c:pt idx="2">
                  <c:v>85</c:v>
                </c:pt>
                <c:pt idx="3">
                  <c:v>83</c:v>
                </c:pt>
                <c:pt idx="4">
                  <c:v>113</c:v>
                </c:pt>
                <c:pt idx="5">
                  <c:v>157</c:v>
                </c:pt>
                <c:pt idx="6">
                  <c:v>170</c:v>
                </c:pt>
                <c:pt idx="7">
                  <c:v>254</c:v>
                </c:pt>
                <c:pt idx="8">
                  <c:v>454</c:v>
                </c:pt>
                <c:pt idx="9">
                  <c:v>39</c:v>
                </c:pt>
              </c:numCache>
            </c:numRef>
          </c:val>
          <c:extLst>
            <c:ext xmlns:c16="http://schemas.microsoft.com/office/drawing/2014/chart" uri="{C3380CC4-5D6E-409C-BE32-E72D297353CC}">
              <c16:uniqueId val="{00000001-9BEF-4661-8D10-DC85E9FD7FEF}"/>
            </c:ext>
          </c:extLst>
        </c:ser>
        <c:dLbls>
          <c:showLegendKey val="0"/>
          <c:showVal val="0"/>
          <c:showCatName val="0"/>
          <c:showSerName val="0"/>
          <c:showPercent val="0"/>
          <c:showBubbleSize val="0"/>
        </c:dLbls>
        <c:gapWidth val="150"/>
        <c:overlap val="100"/>
        <c:axId val="115797887"/>
        <c:axId val="138893391"/>
      </c:barChart>
      <c:catAx>
        <c:axId val="11579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38893391"/>
        <c:crosses val="autoZero"/>
        <c:auto val="1"/>
        <c:lblAlgn val="ctr"/>
        <c:lblOffset val="100"/>
        <c:noMultiLvlLbl val="0"/>
      </c:catAx>
      <c:valAx>
        <c:axId val="13889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1579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G" sz="1400" b="0" i="0" u="none" strike="noStrike" baseline="0"/>
              <a:t>Amazon Product Rating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Pivottable!$I$2</c:f>
              <c:strCache>
                <c:ptCount val="1"/>
                <c:pt idx="0">
                  <c:v>Count of rating</c:v>
                </c:pt>
              </c:strCache>
            </c:strRef>
          </c:tx>
          <c:spPr>
            <a:solidFill>
              <a:schemeClr val="accent1"/>
            </a:solidFill>
            <a:ln>
              <a:noFill/>
            </a:ln>
            <a:effectLst/>
          </c:spPr>
          <c:invertIfNegative val="0"/>
          <c:cat>
            <c:strRef>
              <c:f>Pivottable!$H$3:$H$7</c:f>
              <c:strCache>
                <c:ptCount val="4"/>
                <c:pt idx="0">
                  <c:v>4-5</c:v>
                </c:pt>
                <c:pt idx="1">
                  <c:v>3-4</c:v>
                </c:pt>
                <c:pt idx="2">
                  <c:v>2-3</c:v>
                </c:pt>
                <c:pt idx="3">
                  <c:v>&lt;2</c:v>
                </c:pt>
              </c:strCache>
            </c:strRef>
          </c:cat>
          <c:val>
            <c:numRef>
              <c:f>Pivottable!$I$3:$I$7</c:f>
              <c:numCache>
                <c:formatCode>General</c:formatCode>
                <c:ptCount val="4"/>
                <c:pt idx="0">
                  <c:v>1110</c:v>
                </c:pt>
                <c:pt idx="1">
                  <c:v>348</c:v>
                </c:pt>
                <c:pt idx="2">
                  <c:v>6</c:v>
                </c:pt>
                <c:pt idx="3">
                  <c:v>1</c:v>
                </c:pt>
              </c:numCache>
            </c:numRef>
          </c:val>
          <c:extLst>
            <c:ext xmlns:c16="http://schemas.microsoft.com/office/drawing/2014/chart" uri="{C3380CC4-5D6E-409C-BE32-E72D297353CC}">
              <c16:uniqueId val="{00000000-AF00-4A25-A53A-695FEE2956FF}"/>
            </c:ext>
          </c:extLst>
        </c:ser>
        <c:ser>
          <c:idx val="1"/>
          <c:order val="1"/>
          <c:tx>
            <c:strRef>
              <c:f>Pivottable!$J$2</c:f>
              <c:strCache>
                <c:ptCount val="1"/>
                <c:pt idx="0">
                  <c:v>Average of rating2</c:v>
                </c:pt>
              </c:strCache>
            </c:strRef>
          </c:tx>
          <c:spPr>
            <a:solidFill>
              <a:schemeClr val="accent2"/>
            </a:solidFill>
            <a:ln>
              <a:noFill/>
            </a:ln>
            <a:effectLst/>
          </c:spPr>
          <c:invertIfNegative val="0"/>
          <c:cat>
            <c:strRef>
              <c:f>Pivottable!$H$3:$H$7</c:f>
              <c:strCache>
                <c:ptCount val="4"/>
                <c:pt idx="0">
                  <c:v>4-5</c:v>
                </c:pt>
                <c:pt idx="1">
                  <c:v>3-4</c:v>
                </c:pt>
                <c:pt idx="2">
                  <c:v>2-3</c:v>
                </c:pt>
                <c:pt idx="3">
                  <c:v>&lt;2</c:v>
                </c:pt>
              </c:strCache>
            </c:strRef>
          </c:cat>
          <c:val>
            <c:numRef>
              <c:f>Pivottable!$J$3:$J$7</c:f>
              <c:numCache>
                <c:formatCode>General</c:formatCode>
                <c:ptCount val="4"/>
                <c:pt idx="0">
                  <c:v>4.2211711711711715</c:v>
                </c:pt>
                <c:pt idx="1">
                  <c:v>3.7255747126436742</c:v>
                </c:pt>
                <c:pt idx="2">
                  <c:v>2.5666666666666664</c:v>
                </c:pt>
                <c:pt idx="3">
                  <c:v>1</c:v>
                </c:pt>
              </c:numCache>
            </c:numRef>
          </c:val>
          <c:extLst>
            <c:ext xmlns:c16="http://schemas.microsoft.com/office/drawing/2014/chart" uri="{C3380CC4-5D6E-409C-BE32-E72D297353CC}">
              <c16:uniqueId val="{00000001-AF00-4A25-A53A-695FEE2956FF}"/>
            </c:ext>
          </c:extLst>
        </c:ser>
        <c:dLbls>
          <c:showLegendKey val="0"/>
          <c:showVal val="0"/>
          <c:showCatName val="0"/>
          <c:showSerName val="0"/>
          <c:showPercent val="0"/>
          <c:showBubbleSize val="0"/>
        </c:dLbls>
        <c:gapWidth val="219"/>
        <c:overlap val="-27"/>
        <c:axId val="127734783"/>
        <c:axId val="1751725199"/>
      </c:barChart>
      <c:catAx>
        <c:axId val="12773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751725199"/>
        <c:crosses val="autoZero"/>
        <c:auto val="1"/>
        <c:lblAlgn val="ctr"/>
        <c:lblOffset val="100"/>
        <c:noMultiLvlLbl val="0"/>
      </c:catAx>
      <c:valAx>
        <c:axId val="1751725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2773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G" sz="1400" b="0" i="0" u="none" strike="noStrike" baseline="0"/>
              <a:t>Average Product Rating by Discount Band.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Pivottable!$I$39</c:f>
              <c:strCache>
                <c:ptCount val="1"/>
                <c:pt idx="0">
                  <c:v>Count of product_id</c:v>
                </c:pt>
              </c:strCache>
            </c:strRef>
          </c:tx>
          <c:spPr>
            <a:solidFill>
              <a:schemeClr val="accent1"/>
            </a:solidFill>
            <a:ln>
              <a:noFill/>
            </a:ln>
            <a:effectLst/>
          </c:spPr>
          <c:invertIfNegative val="0"/>
          <c:cat>
            <c:strRef>
              <c:f>Pivottable!$H$40:$H$50</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Pivottable!$I$40:$I$50</c:f>
              <c:numCache>
                <c:formatCode>General</c:formatCode>
                <c:ptCount val="10"/>
                <c:pt idx="0">
                  <c:v>48</c:v>
                </c:pt>
                <c:pt idx="1">
                  <c:v>62</c:v>
                </c:pt>
                <c:pt idx="2">
                  <c:v>85</c:v>
                </c:pt>
                <c:pt idx="3">
                  <c:v>83</c:v>
                </c:pt>
                <c:pt idx="4">
                  <c:v>113</c:v>
                </c:pt>
                <c:pt idx="5">
                  <c:v>157</c:v>
                </c:pt>
                <c:pt idx="6">
                  <c:v>170</c:v>
                </c:pt>
                <c:pt idx="7">
                  <c:v>254</c:v>
                </c:pt>
                <c:pt idx="8">
                  <c:v>454</c:v>
                </c:pt>
                <c:pt idx="9">
                  <c:v>39</c:v>
                </c:pt>
              </c:numCache>
            </c:numRef>
          </c:val>
          <c:extLst>
            <c:ext xmlns:c16="http://schemas.microsoft.com/office/drawing/2014/chart" uri="{C3380CC4-5D6E-409C-BE32-E72D297353CC}">
              <c16:uniqueId val="{00000000-2E11-4EF5-84AF-069D8E1B9946}"/>
            </c:ext>
          </c:extLst>
        </c:ser>
        <c:ser>
          <c:idx val="1"/>
          <c:order val="1"/>
          <c:tx>
            <c:strRef>
              <c:f>Pivottable!$J$39</c:f>
              <c:strCache>
                <c:ptCount val="1"/>
                <c:pt idx="0">
                  <c:v>Average of rating</c:v>
                </c:pt>
              </c:strCache>
            </c:strRef>
          </c:tx>
          <c:spPr>
            <a:solidFill>
              <a:schemeClr val="accent2"/>
            </a:solidFill>
            <a:ln>
              <a:noFill/>
            </a:ln>
            <a:effectLst/>
          </c:spPr>
          <c:invertIfNegative val="0"/>
          <c:cat>
            <c:strRef>
              <c:f>Pivottable!$H$40:$H$50</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Pivottable!$J$40:$J$50</c:f>
              <c:numCache>
                <c:formatCode>0.00</c:formatCode>
                <c:ptCount val="10"/>
                <c:pt idx="0">
                  <c:v>4.0958333333333341</c:v>
                </c:pt>
                <c:pt idx="1">
                  <c:v>4.1112903225806452</c:v>
                </c:pt>
                <c:pt idx="2">
                  <c:v>4.1141176470588254</c:v>
                </c:pt>
                <c:pt idx="3">
                  <c:v>4.0638554216867471</c:v>
                </c:pt>
                <c:pt idx="4">
                  <c:v>4.0991150442477879</c:v>
                </c:pt>
                <c:pt idx="5">
                  <c:v>4.1229299363057335</c:v>
                </c:pt>
                <c:pt idx="6">
                  <c:v>4.1282352941176494</c:v>
                </c:pt>
                <c:pt idx="7">
                  <c:v>4.0866141732283463</c:v>
                </c:pt>
                <c:pt idx="8">
                  <c:v>4.0806167400880993</c:v>
                </c:pt>
                <c:pt idx="9">
                  <c:v>4.0256410256410247</c:v>
                </c:pt>
              </c:numCache>
            </c:numRef>
          </c:val>
          <c:extLst>
            <c:ext xmlns:c16="http://schemas.microsoft.com/office/drawing/2014/chart" uri="{C3380CC4-5D6E-409C-BE32-E72D297353CC}">
              <c16:uniqueId val="{00000001-2E11-4EF5-84AF-069D8E1B9946}"/>
            </c:ext>
          </c:extLst>
        </c:ser>
        <c:dLbls>
          <c:showLegendKey val="0"/>
          <c:showVal val="0"/>
          <c:showCatName val="0"/>
          <c:showSerName val="0"/>
          <c:showPercent val="0"/>
          <c:showBubbleSize val="0"/>
        </c:dLbls>
        <c:gapWidth val="219"/>
        <c:overlap val="-27"/>
        <c:axId val="154121839"/>
        <c:axId val="1751605679"/>
      </c:barChart>
      <c:catAx>
        <c:axId val="15412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751605679"/>
        <c:crosses val="autoZero"/>
        <c:auto val="1"/>
        <c:lblAlgn val="ctr"/>
        <c:lblOffset val="100"/>
        <c:noMultiLvlLbl val="0"/>
      </c:catAx>
      <c:valAx>
        <c:axId val="175160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5412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[amazon.xlsx]Pivottable!PivotTable10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G" sz="1400" b="0" i="0" u="none" strike="noStrike" baseline="0"/>
              <a:t>Average Product Ratings by Top 10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Pivottable!$B$43</c:f>
              <c:strCache>
                <c:ptCount val="1"/>
                <c:pt idx="0">
                  <c:v>Average of rating</c:v>
                </c:pt>
              </c:strCache>
            </c:strRef>
          </c:tx>
          <c:spPr>
            <a:solidFill>
              <a:schemeClr val="accent1"/>
            </a:solidFill>
            <a:ln>
              <a:noFill/>
            </a:ln>
            <a:effectLst/>
          </c:spPr>
          <c:cat>
            <c:strRef>
              <c:f>Pivottable!$A$44:$A$54</c:f>
              <c:strCache>
                <c:ptCount val="10"/>
                <c:pt idx="0">
                  <c:v>Computers&amp;Accessories|Accessories&amp;Peripherals|Cables&amp;Accessories|Cables|USBCables</c:v>
                </c:pt>
                <c:pt idx="1">
                  <c:v>Electronics|WearableTechnology|SmartWatches</c:v>
                </c:pt>
                <c:pt idx="2">
                  <c:v>Electronics|Mobiles&amp;Accessories|Smartphones&amp;BasicMobiles|Smartphones</c:v>
                </c:pt>
                <c:pt idx="3">
                  <c:v>Electronics|HomeTheater,TV&amp;Video|Televisions|SmartTelevisions</c:v>
                </c:pt>
                <c:pt idx="4">
                  <c:v>Electronics|Headphones,Earbuds&amp;Accessories|Headphones|In-Ear</c:v>
                </c:pt>
                <c:pt idx="5">
                  <c:v>Electronics|HomeTheater,TV&amp;Video|Accessories|RemoteControls</c:v>
                </c:pt>
                <c:pt idx="6">
                  <c:v>Home&amp;Kitchen|Kitchen&amp;HomeAppliances|SmallKitchenAppliances|MixerGrinders</c:v>
                </c:pt>
                <c:pt idx="7">
                  <c:v>Home&amp;Kitchen|Kitchen&amp;HomeAppliances|Vacuum,Cleaning&amp;Ironing|Irons,Steamers&amp;Accessories|Irons|DryIrons</c:v>
                </c:pt>
                <c:pt idx="8">
                  <c:v>Computers&amp;Accessories|Accessories&amp;Peripherals|Keyboards,Mice&amp;InputDevices|Mice</c:v>
                </c:pt>
                <c:pt idx="9">
                  <c:v>Electronics|HomeTheater,TV&amp;Video|Accessories|Cables|HDMICables</c:v>
                </c:pt>
              </c:strCache>
            </c:strRef>
          </c:cat>
          <c:val>
            <c:numRef>
              <c:f>Pivottable!$B$44:$B$54</c:f>
              <c:numCache>
                <c:formatCode>0.00</c:formatCode>
                <c:ptCount val="10"/>
                <c:pt idx="0">
                  <c:v>4.1519313304721015</c:v>
                </c:pt>
                <c:pt idx="1">
                  <c:v>4.0250000000000012</c:v>
                </c:pt>
                <c:pt idx="2">
                  <c:v>4.1000000000000005</c:v>
                </c:pt>
                <c:pt idx="3">
                  <c:v>4.2095238095238123</c:v>
                </c:pt>
                <c:pt idx="4">
                  <c:v>3.8980769230769221</c:v>
                </c:pt>
                <c:pt idx="5">
                  <c:v>3.8000000000000007</c:v>
                </c:pt>
                <c:pt idx="6">
                  <c:v>4.0111111111111111</c:v>
                </c:pt>
                <c:pt idx="7">
                  <c:v>4.1291666666666673</c:v>
                </c:pt>
                <c:pt idx="8">
                  <c:v>4.2875000000000005</c:v>
                </c:pt>
                <c:pt idx="9">
                  <c:v>4.2541666666666682</c:v>
                </c:pt>
              </c:numCache>
            </c:numRef>
          </c:val>
          <c:extLst>
            <c:ext xmlns:c16="http://schemas.microsoft.com/office/drawing/2014/chart" uri="{C3380CC4-5D6E-409C-BE32-E72D297353CC}">
              <c16:uniqueId val="{00000000-31F1-4F39-85D9-703E262C35B0}"/>
            </c:ext>
          </c:extLst>
        </c:ser>
        <c:ser>
          <c:idx val="1"/>
          <c:order val="1"/>
          <c:tx>
            <c:strRef>
              <c:f>Pivottable!$C$43</c:f>
              <c:strCache>
                <c:ptCount val="1"/>
                <c:pt idx="0">
                  <c:v>Count of product_id</c:v>
                </c:pt>
              </c:strCache>
            </c:strRef>
          </c:tx>
          <c:spPr>
            <a:solidFill>
              <a:schemeClr val="accent2"/>
            </a:solidFill>
            <a:ln>
              <a:noFill/>
            </a:ln>
            <a:effectLst/>
          </c:spPr>
          <c:cat>
            <c:strRef>
              <c:f>Pivottable!$A$44:$A$54</c:f>
              <c:strCache>
                <c:ptCount val="10"/>
                <c:pt idx="0">
                  <c:v>Computers&amp;Accessories|Accessories&amp;Peripherals|Cables&amp;Accessories|Cables|USBCables</c:v>
                </c:pt>
                <c:pt idx="1">
                  <c:v>Electronics|WearableTechnology|SmartWatches</c:v>
                </c:pt>
                <c:pt idx="2">
                  <c:v>Electronics|Mobiles&amp;Accessories|Smartphones&amp;BasicMobiles|Smartphones</c:v>
                </c:pt>
                <c:pt idx="3">
                  <c:v>Electronics|HomeTheater,TV&amp;Video|Televisions|SmartTelevisions</c:v>
                </c:pt>
                <c:pt idx="4">
                  <c:v>Electronics|Headphones,Earbuds&amp;Accessories|Headphones|In-Ear</c:v>
                </c:pt>
                <c:pt idx="5">
                  <c:v>Electronics|HomeTheater,TV&amp;Video|Accessories|RemoteControls</c:v>
                </c:pt>
                <c:pt idx="6">
                  <c:v>Home&amp;Kitchen|Kitchen&amp;HomeAppliances|SmallKitchenAppliances|MixerGrinders</c:v>
                </c:pt>
                <c:pt idx="7">
                  <c:v>Home&amp;Kitchen|Kitchen&amp;HomeAppliances|Vacuum,Cleaning&amp;Ironing|Irons,Steamers&amp;Accessories|Irons|DryIrons</c:v>
                </c:pt>
                <c:pt idx="8">
                  <c:v>Computers&amp;Accessories|Accessories&amp;Peripherals|Keyboards,Mice&amp;InputDevices|Mice</c:v>
                </c:pt>
                <c:pt idx="9">
                  <c:v>Electronics|HomeTheater,TV&amp;Video|Accessories|Cables|HDMICables</c:v>
                </c:pt>
              </c:strCache>
            </c:strRef>
          </c:cat>
          <c:val>
            <c:numRef>
              <c:f>Pivottable!$C$44:$C$54</c:f>
              <c:numCache>
                <c:formatCode>General</c:formatCode>
                <c:ptCount val="10"/>
                <c:pt idx="0">
                  <c:v>233</c:v>
                </c:pt>
                <c:pt idx="1">
                  <c:v>76</c:v>
                </c:pt>
                <c:pt idx="2">
                  <c:v>68</c:v>
                </c:pt>
                <c:pt idx="3">
                  <c:v>63</c:v>
                </c:pt>
                <c:pt idx="4">
                  <c:v>52</c:v>
                </c:pt>
                <c:pt idx="5">
                  <c:v>49</c:v>
                </c:pt>
                <c:pt idx="6">
                  <c:v>27</c:v>
                </c:pt>
                <c:pt idx="7">
                  <c:v>24</c:v>
                </c:pt>
                <c:pt idx="8">
                  <c:v>24</c:v>
                </c:pt>
                <c:pt idx="9">
                  <c:v>24</c:v>
                </c:pt>
              </c:numCache>
            </c:numRef>
          </c:val>
          <c:extLst>
            <c:ext xmlns:c16="http://schemas.microsoft.com/office/drawing/2014/chart" uri="{C3380CC4-5D6E-409C-BE32-E72D297353CC}">
              <c16:uniqueId val="{00000001-31F1-4F39-85D9-703E262C35B0}"/>
            </c:ext>
          </c:extLst>
        </c:ser>
        <c:dLbls>
          <c:showLegendKey val="0"/>
          <c:showVal val="0"/>
          <c:showCatName val="0"/>
          <c:showSerName val="0"/>
          <c:showPercent val="0"/>
          <c:showBubbleSize val="0"/>
        </c:dLbls>
        <c:axId val="157436399"/>
        <c:axId val="138972591"/>
      </c:areaChart>
      <c:catAx>
        <c:axId val="157436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VG"/>
          </a:p>
        </c:txPr>
        <c:crossAx val="138972591"/>
        <c:crosses val="autoZero"/>
        <c:auto val="1"/>
        <c:lblAlgn val="ctr"/>
        <c:lblOffset val="100"/>
        <c:noMultiLvlLbl val="0"/>
      </c:catAx>
      <c:valAx>
        <c:axId val="1389725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574363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[amazon.xlsx]Pivottable!PivotTable14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G" sz="1400" b="0" i="0" u="none" strike="noStrike" baseline="0"/>
              <a:t>Average Customer Rating Count by Discount Band.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Pivottable!$M$55</c:f>
              <c:strCache>
                <c:ptCount val="1"/>
                <c:pt idx="0">
                  <c:v>Average of rating_count</c:v>
                </c:pt>
              </c:strCache>
            </c:strRef>
          </c:tx>
          <c:spPr>
            <a:solidFill>
              <a:schemeClr val="accent1"/>
            </a:solidFill>
            <a:ln>
              <a:noFill/>
            </a:ln>
            <a:effectLst/>
          </c:spPr>
          <c:invertIfNegative val="0"/>
          <c:cat>
            <c:strRef>
              <c:f>Pivottable!$L$56:$L$66</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Pivottable!$M$56:$M$66</c:f>
              <c:numCache>
                <c:formatCode>General</c:formatCode>
                <c:ptCount val="10"/>
                <c:pt idx="0">
                  <c:v>9890.8958333333339</c:v>
                </c:pt>
                <c:pt idx="1">
                  <c:v>9734.6101694915251</c:v>
                </c:pt>
                <c:pt idx="2">
                  <c:v>12425.975</c:v>
                </c:pt>
                <c:pt idx="3">
                  <c:v>12786.74358974359</c:v>
                </c:pt>
                <c:pt idx="4">
                  <c:v>11712.18918918919</c:v>
                </c:pt>
                <c:pt idx="5">
                  <c:v>14018.761589403974</c:v>
                </c:pt>
                <c:pt idx="6">
                  <c:v>11045.595238095239</c:v>
                </c:pt>
                <c:pt idx="7">
                  <c:v>11646.708000000001</c:v>
                </c:pt>
                <c:pt idx="8">
                  <c:v>12709.381944444445</c:v>
                </c:pt>
                <c:pt idx="9">
                  <c:v>5115.2564102564102</c:v>
                </c:pt>
              </c:numCache>
            </c:numRef>
          </c:val>
          <c:extLst>
            <c:ext xmlns:c16="http://schemas.microsoft.com/office/drawing/2014/chart" uri="{C3380CC4-5D6E-409C-BE32-E72D297353CC}">
              <c16:uniqueId val="{00000000-C2AE-4E8C-8754-9BC05821625F}"/>
            </c:ext>
          </c:extLst>
        </c:ser>
        <c:ser>
          <c:idx val="1"/>
          <c:order val="1"/>
          <c:tx>
            <c:strRef>
              <c:f>Pivottable!$N$55</c:f>
              <c:strCache>
                <c:ptCount val="1"/>
                <c:pt idx="0">
                  <c:v>Count of product_id</c:v>
                </c:pt>
              </c:strCache>
            </c:strRef>
          </c:tx>
          <c:spPr>
            <a:solidFill>
              <a:schemeClr val="accent2"/>
            </a:solidFill>
            <a:ln>
              <a:noFill/>
            </a:ln>
            <a:effectLst/>
          </c:spPr>
          <c:invertIfNegative val="0"/>
          <c:cat>
            <c:strRef>
              <c:f>Pivottable!$L$56:$L$66</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Pivottable!$N$56:$N$66</c:f>
              <c:numCache>
                <c:formatCode>General</c:formatCode>
                <c:ptCount val="10"/>
                <c:pt idx="0">
                  <c:v>48</c:v>
                </c:pt>
                <c:pt idx="1">
                  <c:v>62</c:v>
                </c:pt>
                <c:pt idx="2">
                  <c:v>85</c:v>
                </c:pt>
                <c:pt idx="3">
                  <c:v>83</c:v>
                </c:pt>
                <c:pt idx="4">
                  <c:v>113</c:v>
                </c:pt>
                <c:pt idx="5">
                  <c:v>157</c:v>
                </c:pt>
                <c:pt idx="6">
                  <c:v>170</c:v>
                </c:pt>
                <c:pt idx="7">
                  <c:v>254</c:v>
                </c:pt>
                <c:pt idx="8">
                  <c:v>454</c:v>
                </c:pt>
                <c:pt idx="9">
                  <c:v>39</c:v>
                </c:pt>
              </c:numCache>
            </c:numRef>
          </c:val>
          <c:extLst>
            <c:ext xmlns:c16="http://schemas.microsoft.com/office/drawing/2014/chart" uri="{C3380CC4-5D6E-409C-BE32-E72D297353CC}">
              <c16:uniqueId val="{00000001-C2AE-4E8C-8754-9BC05821625F}"/>
            </c:ext>
          </c:extLst>
        </c:ser>
        <c:dLbls>
          <c:showLegendKey val="0"/>
          <c:showVal val="0"/>
          <c:showCatName val="0"/>
          <c:showSerName val="0"/>
          <c:showPercent val="0"/>
          <c:showBubbleSize val="0"/>
        </c:dLbls>
        <c:gapWidth val="150"/>
        <c:overlap val="100"/>
        <c:axId val="115797887"/>
        <c:axId val="138893391"/>
      </c:barChart>
      <c:catAx>
        <c:axId val="11579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38893391"/>
        <c:crosses val="autoZero"/>
        <c:auto val="1"/>
        <c:lblAlgn val="ctr"/>
        <c:lblOffset val="100"/>
        <c:noMultiLvlLbl val="0"/>
      </c:catAx>
      <c:valAx>
        <c:axId val="13889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1579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G" sz="1400" b="0" i="0" u="none" strike="noStrike" baseline="0"/>
              <a:t>Amazon Product Rating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Pivottable!$I$2</c:f>
              <c:strCache>
                <c:ptCount val="1"/>
                <c:pt idx="0">
                  <c:v>Count of rating</c:v>
                </c:pt>
              </c:strCache>
            </c:strRef>
          </c:tx>
          <c:spPr>
            <a:solidFill>
              <a:schemeClr val="accent1"/>
            </a:solidFill>
            <a:ln>
              <a:noFill/>
            </a:ln>
            <a:effectLst/>
          </c:spPr>
          <c:invertIfNegative val="0"/>
          <c:cat>
            <c:strRef>
              <c:f>Pivottable!$H$3:$H$7</c:f>
              <c:strCache>
                <c:ptCount val="4"/>
                <c:pt idx="0">
                  <c:v>4-5</c:v>
                </c:pt>
                <c:pt idx="1">
                  <c:v>3-4</c:v>
                </c:pt>
                <c:pt idx="2">
                  <c:v>2-3</c:v>
                </c:pt>
                <c:pt idx="3">
                  <c:v>&lt;2</c:v>
                </c:pt>
              </c:strCache>
            </c:strRef>
          </c:cat>
          <c:val>
            <c:numRef>
              <c:f>Pivottable!$I$3:$I$7</c:f>
              <c:numCache>
                <c:formatCode>General</c:formatCode>
                <c:ptCount val="4"/>
                <c:pt idx="0">
                  <c:v>1110</c:v>
                </c:pt>
                <c:pt idx="1">
                  <c:v>348</c:v>
                </c:pt>
                <c:pt idx="2">
                  <c:v>6</c:v>
                </c:pt>
                <c:pt idx="3">
                  <c:v>1</c:v>
                </c:pt>
              </c:numCache>
            </c:numRef>
          </c:val>
          <c:extLst>
            <c:ext xmlns:c16="http://schemas.microsoft.com/office/drawing/2014/chart" uri="{C3380CC4-5D6E-409C-BE32-E72D297353CC}">
              <c16:uniqueId val="{00000000-6F2B-4690-A6F8-AF7F3B7CB253}"/>
            </c:ext>
          </c:extLst>
        </c:ser>
        <c:ser>
          <c:idx val="1"/>
          <c:order val="1"/>
          <c:tx>
            <c:strRef>
              <c:f>Pivottable!$J$2</c:f>
              <c:strCache>
                <c:ptCount val="1"/>
                <c:pt idx="0">
                  <c:v>Average of rating2</c:v>
                </c:pt>
              </c:strCache>
            </c:strRef>
          </c:tx>
          <c:spPr>
            <a:solidFill>
              <a:schemeClr val="accent2"/>
            </a:solidFill>
            <a:ln>
              <a:noFill/>
            </a:ln>
            <a:effectLst/>
          </c:spPr>
          <c:invertIfNegative val="0"/>
          <c:cat>
            <c:strRef>
              <c:f>Pivottable!$H$3:$H$7</c:f>
              <c:strCache>
                <c:ptCount val="4"/>
                <c:pt idx="0">
                  <c:v>4-5</c:v>
                </c:pt>
                <c:pt idx="1">
                  <c:v>3-4</c:v>
                </c:pt>
                <c:pt idx="2">
                  <c:v>2-3</c:v>
                </c:pt>
                <c:pt idx="3">
                  <c:v>&lt;2</c:v>
                </c:pt>
              </c:strCache>
            </c:strRef>
          </c:cat>
          <c:val>
            <c:numRef>
              <c:f>Pivottable!$J$3:$J$7</c:f>
              <c:numCache>
                <c:formatCode>General</c:formatCode>
                <c:ptCount val="4"/>
                <c:pt idx="0">
                  <c:v>4.2211711711711715</c:v>
                </c:pt>
                <c:pt idx="1">
                  <c:v>3.7255747126436742</c:v>
                </c:pt>
                <c:pt idx="2">
                  <c:v>2.5666666666666664</c:v>
                </c:pt>
                <c:pt idx="3">
                  <c:v>1</c:v>
                </c:pt>
              </c:numCache>
            </c:numRef>
          </c:val>
          <c:extLst>
            <c:ext xmlns:c16="http://schemas.microsoft.com/office/drawing/2014/chart" uri="{C3380CC4-5D6E-409C-BE32-E72D297353CC}">
              <c16:uniqueId val="{00000001-6F2B-4690-A6F8-AF7F3B7CB253}"/>
            </c:ext>
          </c:extLst>
        </c:ser>
        <c:dLbls>
          <c:showLegendKey val="0"/>
          <c:showVal val="0"/>
          <c:showCatName val="0"/>
          <c:showSerName val="0"/>
          <c:showPercent val="0"/>
          <c:showBubbleSize val="0"/>
        </c:dLbls>
        <c:gapWidth val="219"/>
        <c:overlap val="-27"/>
        <c:axId val="127734783"/>
        <c:axId val="1751725199"/>
      </c:barChart>
      <c:catAx>
        <c:axId val="12773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751725199"/>
        <c:crosses val="autoZero"/>
        <c:auto val="1"/>
        <c:lblAlgn val="ctr"/>
        <c:lblOffset val="100"/>
        <c:noMultiLvlLbl val="0"/>
      </c:catAx>
      <c:valAx>
        <c:axId val="1751725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2773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G" sz="1400" b="0" i="0" u="none" strike="noStrike" baseline="0"/>
              <a:t>Average Product Rating by Discount Band.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Pivottable!$I$39</c:f>
              <c:strCache>
                <c:ptCount val="1"/>
                <c:pt idx="0">
                  <c:v>Count of product_id</c:v>
                </c:pt>
              </c:strCache>
            </c:strRef>
          </c:tx>
          <c:spPr>
            <a:solidFill>
              <a:schemeClr val="accent1"/>
            </a:solidFill>
            <a:ln>
              <a:noFill/>
            </a:ln>
            <a:effectLst/>
          </c:spPr>
          <c:invertIfNegative val="0"/>
          <c:cat>
            <c:strRef>
              <c:f>Pivottable!$H$40:$H$50</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Pivottable!$I$40:$I$50</c:f>
              <c:numCache>
                <c:formatCode>General</c:formatCode>
                <c:ptCount val="10"/>
                <c:pt idx="0">
                  <c:v>48</c:v>
                </c:pt>
                <c:pt idx="1">
                  <c:v>62</c:v>
                </c:pt>
                <c:pt idx="2">
                  <c:v>85</c:v>
                </c:pt>
                <c:pt idx="3">
                  <c:v>83</c:v>
                </c:pt>
                <c:pt idx="4">
                  <c:v>113</c:v>
                </c:pt>
                <c:pt idx="5">
                  <c:v>157</c:v>
                </c:pt>
                <c:pt idx="6">
                  <c:v>170</c:v>
                </c:pt>
                <c:pt idx="7">
                  <c:v>254</c:v>
                </c:pt>
                <c:pt idx="8">
                  <c:v>454</c:v>
                </c:pt>
                <c:pt idx="9">
                  <c:v>39</c:v>
                </c:pt>
              </c:numCache>
            </c:numRef>
          </c:val>
          <c:extLst>
            <c:ext xmlns:c16="http://schemas.microsoft.com/office/drawing/2014/chart" uri="{C3380CC4-5D6E-409C-BE32-E72D297353CC}">
              <c16:uniqueId val="{00000000-B47D-4657-AD1C-4E8C513EE601}"/>
            </c:ext>
          </c:extLst>
        </c:ser>
        <c:ser>
          <c:idx val="1"/>
          <c:order val="1"/>
          <c:tx>
            <c:strRef>
              <c:f>Pivottable!$J$39</c:f>
              <c:strCache>
                <c:ptCount val="1"/>
                <c:pt idx="0">
                  <c:v>Average of rating</c:v>
                </c:pt>
              </c:strCache>
            </c:strRef>
          </c:tx>
          <c:spPr>
            <a:solidFill>
              <a:schemeClr val="accent2"/>
            </a:solidFill>
            <a:ln>
              <a:noFill/>
            </a:ln>
            <a:effectLst/>
          </c:spPr>
          <c:invertIfNegative val="0"/>
          <c:cat>
            <c:strRef>
              <c:f>Pivottable!$H$40:$H$50</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Pivottable!$J$40:$J$50</c:f>
              <c:numCache>
                <c:formatCode>0.00</c:formatCode>
                <c:ptCount val="10"/>
                <c:pt idx="0">
                  <c:v>4.0958333333333341</c:v>
                </c:pt>
                <c:pt idx="1">
                  <c:v>4.1112903225806452</c:v>
                </c:pt>
                <c:pt idx="2">
                  <c:v>4.1141176470588254</c:v>
                </c:pt>
                <c:pt idx="3">
                  <c:v>4.0638554216867471</c:v>
                </c:pt>
                <c:pt idx="4">
                  <c:v>4.0991150442477879</c:v>
                </c:pt>
                <c:pt idx="5">
                  <c:v>4.1229299363057335</c:v>
                </c:pt>
                <c:pt idx="6">
                  <c:v>4.1282352941176494</c:v>
                </c:pt>
                <c:pt idx="7">
                  <c:v>4.0866141732283463</c:v>
                </c:pt>
                <c:pt idx="8">
                  <c:v>4.0806167400880993</c:v>
                </c:pt>
                <c:pt idx="9">
                  <c:v>4.0256410256410247</c:v>
                </c:pt>
              </c:numCache>
            </c:numRef>
          </c:val>
          <c:extLst>
            <c:ext xmlns:c16="http://schemas.microsoft.com/office/drawing/2014/chart" uri="{C3380CC4-5D6E-409C-BE32-E72D297353CC}">
              <c16:uniqueId val="{00000001-B47D-4657-AD1C-4E8C513EE601}"/>
            </c:ext>
          </c:extLst>
        </c:ser>
        <c:dLbls>
          <c:showLegendKey val="0"/>
          <c:showVal val="0"/>
          <c:showCatName val="0"/>
          <c:showSerName val="0"/>
          <c:showPercent val="0"/>
          <c:showBubbleSize val="0"/>
        </c:dLbls>
        <c:gapWidth val="219"/>
        <c:overlap val="-27"/>
        <c:axId val="154121839"/>
        <c:axId val="1751605679"/>
      </c:barChart>
      <c:catAx>
        <c:axId val="15412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751605679"/>
        <c:crosses val="autoZero"/>
        <c:auto val="1"/>
        <c:lblAlgn val="ctr"/>
        <c:lblOffset val="100"/>
        <c:noMultiLvlLbl val="0"/>
      </c:catAx>
      <c:valAx>
        <c:axId val="175160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5412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[amazon.xlsx]Pivottable!PivotTable10</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G" sz="1400" b="0" i="0" u="none" strike="noStrike" baseline="0"/>
              <a:t>Average Product Ratings by Top 10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Pivottable!$B$43</c:f>
              <c:strCache>
                <c:ptCount val="1"/>
                <c:pt idx="0">
                  <c:v>Average of rating</c:v>
                </c:pt>
              </c:strCache>
            </c:strRef>
          </c:tx>
          <c:spPr>
            <a:solidFill>
              <a:schemeClr val="accent1"/>
            </a:solidFill>
            <a:ln>
              <a:noFill/>
            </a:ln>
            <a:effectLst/>
          </c:spPr>
          <c:cat>
            <c:strRef>
              <c:f>Pivottable!$A$44:$A$54</c:f>
              <c:strCache>
                <c:ptCount val="10"/>
                <c:pt idx="0">
                  <c:v>Computers&amp;Accessories|Accessories&amp;Peripherals|Cables&amp;Accessories|Cables|USBCables</c:v>
                </c:pt>
                <c:pt idx="1">
                  <c:v>Electronics|WearableTechnology|SmartWatches</c:v>
                </c:pt>
                <c:pt idx="2">
                  <c:v>Electronics|Mobiles&amp;Accessories|Smartphones&amp;BasicMobiles|Smartphones</c:v>
                </c:pt>
                <c:pt idx="3">
                  <c:v>Electronics|HomeTheater,TV&amp;Video|Televisions|SmartTelevisions</c:v>
                </c:pt>
                <c:pt idx="4">
                  <c:v>Electronics|Headphones,Earbuds&amp;Accessories|Headphones|In-Ear</c:v>
                </c:pt>
                <c:pt idx="5">
                  <c:v>Electronics|HomeTheater,TV&amp;Video|Accessories|RemoteControls</c:v>
                </c:pt>
                <c:pt idx="6">
                  <c:v>Home&amp;Kitchen|Kitchen&amp;HomeAppliances|SmallKitchenAppliances|MixerGrinders</c:v>
                </c:pt>
                <c:pt idx="7">
                  <c:v>Home&amp;Kitchen|Kitchen&amp;HomeAppliances|Vacuum,Cleaning&amp;Ironing|Irons,Steamers&amp;Accessories|Irons|DryIrons</c:v>
                </c:pt>
                <c:pt idx="8">
                  <c:v>Computers&amp;Accessories|Accessories&amp;Peripherals|Keyboards,Mice&amp;InputDevices|Mice</c:v>
                </c:pt>
                <c:pt idx="9">
                  <c:v>Electronics|HomeTheater,TV&amp;Video|Accessories|Cables|HDMICables</c:v>
                </c:pt>
              </c:strCache>
            </c:strRef>
          </c:cat>
          <c:val>
            <c:numRef>
              <c:f>Pivottable!$B$44:$B$54</c:f>
              <c:numCache>
                <c:formatCode>0.00</c:formatCode>
                <c:ptCount val="10"/>
                <c:pt idx="0">
                  <c:v>4.1519313304721015</c:v>
                </c:pt>
                <c:pt idx="1">
                  <c:v>4.0250000000000012</c:v>
                </c:pt>
                <c:pt idx="2">
                  <c:v>4.1000000000000005</c:v>
                </c:pt>
                <c:pt idx="3">
                  <c:v>4.2095238095238123</c:v>
                </c:pt>
                <c:pt idx="4">
                  <c:v>3.8980769230769221</c:v>
                </c:pt>
                <c:pt idx="5">
                  <c:v>3.8000000000000007</c:v>
                </c:pt>
                <c:pt idx="6">
                  <c:v>4.0111111111111111</c:v>
                </c:pt>
                <c:pt idx="7">
                  <c:v>4.1291666666666673</c:v>
                </c:pt>
                <c:pt idx="8">
                  <c:v>4.2875000000000005</c:v>
                </c:pt>
                <c:pt idx="9">
                  <c:v>4.2541666666666682</c:v>
                </c:pt>
              </c:numCache>
            </c:numRef>
          </c:val>
          <c:extLst>
            <c:ext xmlns:c16="http://schemas.microsoft.com/office/drawing/2014/chart" uri="{C3380CC4-5D6E-409C-BE32-E72D297353CC}">
              <c16:uniqueId val="{00000000-0BEF-44AC-B1DA-BA27168D336F}"/>
            </c:ext>
          </c:extLst>
        </c:ser>
        <c:ser>
          <c:idx val="1"/>
          <c:order val="1"/>
          <c:tx>
            <c:strRef>
              <c:f>Pivottable!$C$43</c:f>
              <c:strCache>
                <c:ptCount val="1"/>
                <c:pt idx="0">
                  <c:v>Count of product_id</c:v>
                </c:pt>
              </c:strCache>
            </c:strRef>
          </c:tx>
          <c:spPr>
            <a:solidFill>
              <a:schemeClr val="accent2"/>
            </a:solidFill>
            <a:ln>
              <a:noFill/>
            </a:ln>
            <a:effectLst/>
          </c:spPr>
          <c:cat>
            <c:strRef>
              <c:f>Pivottable!$A$44:$A$54</c:f>
              <c:strCache>
                <c:ptCount val="10"/>
                <c:pt idx="0">
                  <c:v>Computers&amp;Accessories|Accessories&amp;Peripherals|Cables&amp;Accessories|Cables|USBCables</c:v>
                </c:pt>
                <c:pt idx="1">
                  <c:v>Electronics|WearableTechnology|SmartWatches</c:v>
                </c:pt>
                <c:pt idx="2">
                  <c:v>Electronics|Mobiles&amp;Accessories|Smartphones&amp;BasicMobiles|Smartphones</c:v>
                </c:pt>
                <c:pt idx="3">
                  <c:v>Electronics|HomeTheater,TV&amp;Video|Televisions|SmartTelevisions</c:v>
                </c:pt>
                <c:pt idx="4">
                  <c:v>Electronics|Headphones,Earbuds&amp;Accessories|Headphones|In-Ear</c:v>
                </c:pt>
                <c:pt idx="5">
                  <c:v>Electronics|HomeTheater,TV&amp;Video|Accessories|RemoteControls</c:v>
                </c:pt>
                <c:pt idx="6">
                  <c:v>Home&amp;Kitchen|Kitchen&amp;HomeAppliances|SmallKitchenAppliances|MixerGrinders</c:v>
                </c:pt>
                <c:pt idx="7">
                  <c:v>Home&amp;Kitchen|Kitchen&amp;HomeAppliances|Vacuum,Cleaning&amp;Ironing|Irons,Steamers&amp;Accessories|Irons|DryIrons</c:v>
                </c:pt>
                <c:pt idx="8">
                  <c:v>Computers&amp;Accessories|Accessories&amp;Peripherals|Keyboards,Mice&amp;InputDevices|Mice</c:v>
                </c:pt>
                <c:pt idx="9">
                  <c:v>Electronics|HomeTheater,TV&amp;Video|Accessories|Cables|HDMICables</c:v>
                </c:pt>
              </c:strCache>
            </c:strRef>
          </c:cat>
          <c:val>
            <c:numRef>
              <c:f>Pivottable!$C$44:$C$54</c:f>
              <c:numCache>
                <c:formatCode>General</c:formatCode>
                <c:ptCount val="10"/>
                <c:pt idx="0">
                  <c:v>233</c:v>
                </c:pt>
                <c:pt idx="1">
                  <c:v>76</c:v>
                </c:pt>
                <c:pt idx="2">
                  <c:v>68</c:v>
                </c:pt>
                <c:pt idx="3">
                  <c:v>63</c:v>
                </c:pt>
                <c:pt idx="4">
                  <c:v>52</c:v>
                </c:pt>
                <c:pt idx="5">
                  <c:v>49</c:v>
                </c:pt>
                <c:pt idx="6">
                  <c:v>27</c:v>
                </c:pt>
                <c:pt idx="7">
                  <c:v>24</c:v>
                </c:pt>
                <c:pt idx="8">
                  <c:v>24</c:v>
                </c:pt>
                <c:pt idx="9">
                  <c:v>24</c:v>
                </c:pt>
              </c:numCache>
            </c:numRef>
          </c:val>
          <c:extLst>
            <c:ext xmlns:c16="http://schemas.microsoft.com/office/drawing/2014/chart" uri="{C3380CC4-5D6E-409C-BE32-E72D297353CC}">
              <c16:uniqueId val="{00000001-0BEF-44AC-B1DA-BA27168D336F}"/>
            </c:ext>
          </c:extLst>
        </c:ser>
        <c:dLbls>
          <c:showLegendKey val="0"/>
          <c:showVal val="0"/>
          <c:showCatName val="0"/>
          <c:showSerName val="0"/>
          <c:showPercent val="0"/>
          <c:showBubbleSize val="0"/>
        </c:dLbls>
        <c:axId val="157436399"/>
        <c:axId val="138972591"/>
      </c:areaChart>
      <c:catAx>
        <c:axId val="157436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VG"/>
          </a:p>
        </c:txPr>
        <c:crossAx val="138972591"/>
        <c:crosses val="autoZero"/>
        <c:auto val="1"/>
        <c:lblAlgn val="ctr"/>
        <c:lblOffset val="100"/>
        <c:noMultiLvlLbl val="0"/>
      </c:catAx>
      <c:valAx>
        <c:axId val="1389725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574363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[amazon.xlsx]Pivottable!PivotTable14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G" sz="1400" b="0" i="0" u="none" strike="noStrike" baseline="0"/>
              <a:t>Average Customer Rating Count by Discount Band.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Pivottable!$M$55</c:f>
              <c:strCache>
                <c:ptCount val="1"/>
                <c:pt idx="0">
                  <c:v>Average of rating_count</c:v>
                </c:pt>
              </c:strCache>
            </c:strRef>
          </c:tx>
          <c:spPr>
            <a:solidFill>
              <a:schemeClr val="accent1"/>
            </a:solidFill>
            <a:ln>
              <a:noFill/>
            </a:ln>
            <a:effectLst/>
          </c:spPr>
          <c:invertIfNegative val="0"/>
          <c:cat>
            <c:strRef>
              <c:f>Pivottable!$L$56:$L$66</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Pivottable!$M$56:$M$66</c:f>
              <c:numCache>
                <c:formatCode>General</c:formatCode>
                <c:ptCount val="10"/>
                <c:pt idx="0">
                  <c:v>9890.8958333333339</c:v>
                </c:pt>
                <c:pt idx="1">
                  <c:v>9734.6101694915251</c:v>
                </c:pt>
                <c:pt idx="2">
                  <c:v>12425.975</c:v>
                </c:pt>
                <c:pt idx="3">
                  <c:v>12786.74358974359</c:v>
                </c:pt>
                <c:pt idx="4">
                  <c:v>11712.18918918919</c:v>
                </c:pt>
                <c:pt idx="5">
                  <c:v>14018.761589403974</c:v>
                </c:pt>
                <c:pt idx="6">
                  <c:v>11045.595238095239</c:v>
                </c:pt>
                <c:pt idx="7">
                  <c:v>11646.708000000001</c:v>
                </c:pt>
                <c:pt idx="8">
                  <c:v>12709.381944444445</c:v>
                </c:pt>
                <c:pt idx="9">
                  <c:v>5115.2564102564102</c:v>
                </c:pt>
              </c:numCache>
            </c:numRef>
          </c:val>
          <c:extLst>
            <c:ext xmlns:c16="http://schemas.microsoft.com/office/drawing/2014/chart" uri="{C3380CC4-5D6E-409C-BE32-E72D297353CC}">
              <c16:uniqueId val="{00000000-0058-4866-A379-EA296AC65397}"/>
            </c:ext>
          </c:extLst>
        </c:ser>
        <c:ser>
          <c:idx val="1"/>
          <c:order val="1"/>
          <c:tx>
            <c:strRef>
              <c:f>Pivottable!$N$55</c:f>
              <c:strCache>
                <c:ptCount val="1"/>
                <c:pt idx="0">
                  <c:v>Count of product_id</c:v>
                </c:pt>
              </c:strCache>
            </c:strRef>
          </c:tx>
          <c:spPr>
            <a:solidFill>
              <a:schemeClr val="accent2"/>
            </a:solidFill>
            <a:ln>
              <a:noFill/>
            </a:ln>
            <a:effectLst/>
          </c:spPr>
          <c:invertIfNegative val="0"/>
          <c:cat>
            <c:strRef>
              <c:f>Pivottable!$L$56:$L$66</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Pivottable!$N$56:$N$66</c:f>
              <c:numCache>
                <c:formatCode>General</c:formatCode>
                <c:ptCount val="10"/>
                <c:pt idx="0">
                  <c:v>48</c:v>
                </c:pt>
                <c:pt idx="1">
                  <c:v>62</c:v>
                </c:pt>
                <c:pt idx="2">
                  <c:v>85</c:v>
                </c:pt>
                <c:pt idx="3">
                  <c:v>83</c:v>
                </c:pt>
                <c:pt idx="4">
                  <c:v>113</c:v>
                </c:pt>
                <c:pt idx="5">
                  <c:v>157</c:v>
                </c:pt>
                <c:pt idx="6">
                  <c:v>170</c:v>
                </c:pt>
                <c:pt idx="7">
                  <c:v>254</c:v>
                </c:pt>
                <c:pt idx="8">
                  <c:v>454</c:v>
                </c:pt>
                <c:pt idx="9">
                  <c:v>39</c:v>
                </c:pt>
              </c:numCache>
            </c:numRef>
          </c:val>
          <c:extLst>
            <c:ext xmlns:c16="http://schemas.microsoft.com/office/drawing/2014/chart" uri="{C3380CC4-5D6E-409C-BE32-E72D297353CC}">
              <c16:uniqueId val="{00000001-0058-4866-A379-EA296AC65397}"/>
            </c:ext>
          </c:extLst>
        </c:ser>
        <c:dLbls>
          <c:showLegendKey val="0"/>
          <c:showVal val="0"/>
          <c:showCatName val="0"/>
          <c:showSerName val="0"/>
          <c:showPercent val="0"/>
          <c:showBubbleSize val="0"/>
        </c:dLbls>
        <c:gapWidth val="150"/>
        <c:overlap val="100"/>
        <c:axId val="115797887"/>
        <c:axId val="138893391"/>
      </c:barChart>
      <c:catAx>
        <c:axId val="11579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38893391"/>
        <c:crosses val="autoZero"/>
        <c:auto val="1"/>
        <c:lblAlgn val="ctr"/>
        <c:lblOffset val="100"/>
        <c:noMultiLvlLbl val="0"/>
      </c:catAx>
      <c:valAx>
        <c:axId val="13889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1579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[amazon.xlsx]Pivottable!PivotTable14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G" sz="1000" b="0" i="0" u="none" strike="noStrike" baseline="0"/>
              <a:t>Average Customer Rating Count by Discount Band</a:t>
            </a:r>
            <a:r>
              <a:rPr lang="en-VG" sz="1400" b="0" i="0" u="none" strike="noStrike" baseline="0"/>
              <a:t>.</a:t>
            </a:r>
            <a:endParaRPr lang="en-US"/>
          </a:p>
        </c:rich>
      </c:tx>
      <c:layout>
        <c:manualLayout>
          <c:xMode val="edge"/>
          <c:yMode val="edge"/>
          <c:x val="0.50157169328681439"/>
          <c:y val="2.4498606376956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Pivottable!$M$55</c:f>
              <c:strCache>
                <c:ptCount val="1"/>
                <c:pt idx="0">
                  <c:v>Average of rating_count</c:v>
                </c:pt>
              </c:strCache>
            </c:strRef>
          </c:tx>
          <c:spPr>
            <a:solidFill>
              <a:schemeClr val="accent1"/>
            </a:solidFill>
            <a:ln>
              <a:noFill/>
            </a:ln>
            <a:effectLst/>
          </c:spPr>
          <c:invertIfNegative val="0"/>
          <c:cat>
            <c:strRef>
              <c:f>Pivottable!$L$56:$L$66</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Pivottable!$M$56:$M$66</c:f>
              <c:numCache>
                <c:formatCode>General</c:formatCode>
                <c:ptCount val="10"/>
                <c:pt idx="0">
                  <c:v>9890.8958333333339</c:v>
                </c:pt>
                <c:pt idx="1">
                  <c:v>9734.6101694915251</c:v>
                </c:pt>
                <c:pt idx="2">
                  <c:v>12425.975</c:v>
                </c:pt>
                <c:pt idx="3">
                  <c:v>12786.74358974359</c:v>
                </c:pt>
                <c:pt idx="4">
                  <c:v>11712.18918918919</c:v>
                </c:pt>
                <c:pt idx="5">
                  <c:v>14018.761589403974</c:v>
                </c:pt>
                <c:pt idx="6">
                  <c:v>11045.595238095239</c:v>
                </c:pt>
                <c:pt idx="7">
                  <c:v>11646.708000000001</c:v>
                </c:pt>
                <c:pt idx="8">
                  <c:v>12709.381944444445</c:v>
                </c:pt>
                <c:pt idx="9">
                  <c:v>5115.2564102564102</c:v>
                </c:pt>
              </c:numCache>
            </c:numRef>
          </c:val>
          <c:extLst>
            <c:ext xmlns:c16="http://schemas.microsoft.com/office/drawing/2014/chart" uri="{C3380CC4-5D6E-409C-BE32-E72D297353CC}">
              <c16:uniqueId val="{00000000-6514-4BB2-8486-9FFCB512EB01}"/>
            </c:ext>
          </c:extLst>
        </c:ser>
        <c:ser>
          <c:idx val="1"/>
          <c:order val="1"/>
          <c:tx>
            <c:strRef>
              <c:f>Pivottable!$N$55</c:f>
              <c:strCache>
                <c:ptCount val="1"/>
                <c:pt idx="0">
                  <c:v>Count of product_id</c:v>
                </c:pt>
              </c:strCache>
            </c:strRef>
          </c:tx>
          <c:spPr>
            <a:solidFill>
              <a:schemeClr val="accent2"/>
            </a:solidFill>
            <a:ln>
              <a:noFill/>
            </a:ln>
            <a:effectLst/>
          </c:spPr>
          <c:invertIfNegative val="0"/>
          <c:cat>
            <c:strRef>
              <c:f>Pivottable!$L$56:$L$66</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Pivottable!$N$56:$N$66</c:f>
              <c:numCache>
                <c:formatCode>General</c:formatCode>
                <c:ptCount val="10"/>
                <c:pt idx="0">
                  <c:v>48</c:v>
                </c:pt>
                <c:pt idx="1">
                  <c:v>62</c:v>
                </c:pt>
                <c:pt idx="2">
                  <c:v>85</c:v>
                </c:pt>
                <c:pt idx="3">
                  <c:v>83</c:v>
                </c:pt>
                <c:pt idx="4">
                  <c:v>113</c:v>
                </c:pt>
                <c:pt idx="5">
                  <c:v>157</c:v>
                </c:pt>
                <c:pt idx="6">
                  <c:v>170</c:v>
                </c:pt>
                <c:pt idx="7">
                  <c:v>254</c:v>
                </c:pt>
                <c:pt idx="8">
                  <c:v>454</c:v>
                </c:pt>
                <c:pt idx="9">
                  <c:v>39</c:v>
                </c:pt>
              </c:numCache>
            </c:numRef>
          </c:val>
          <c:extLst>
            <c:ext xmlns:c16="http://schemas.microsoft.com/office/drawing/2014/chart" uri="{C3380CC4-5D6E-409C-BE32-E72D297353CC}">
              <c16:uniqueId val="{00000001-6514-4BB2-8486-9FFCB512EB01}"/>
            </c:ext>
          </c:extLst>
        </c:ser>
        <c:dLbls>
          <c:showLegendKey val="0"/>
          <c:showVal val="0"/>
          <c:showCatName val="0"/>
          <c:showSerName val="0"/>
          <c:showPercent val="0"/>
          <c:showBubbleSize val="0"/>
        </c:dLbls>
        <c:gapWidth val="150"/>
        <c:overlap val="100"/>
        <c:axId val="115797887"/>
        <c:axId val="138893391"/>
      </c:barChart>
      <c:catAx>
        <c:axId val="11579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38893391"/>
        <c:crosses val="autoZero"/>
        <c:auto val="1"/>
        <c:lblAlgn val="ctr"/>
        <c:lblOffset val="100"/>
        <c:noMultiLvlLbl val="0"/>
      </c:catAx>
      <c:valAx>
        <c:axId val="13889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1579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[amazon.xlsx]Pivottable!PivotTable10</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G" sz="1400" b="0" i="0" u="none" strike="noStrike" baseline="0"/>
              <a:t>Average Product Ratings by Top 10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Pivottable!$B$43</c:f>
              <c:strCache>
                <c:ptCount val="1"/>
                <c:pt idx="0">
                  <c:v>Average of rating</c:v>
                </c:pt>
              </c:strCache>
            </c:strRef>
          </c:tx>
          <c:spPr>
            <a:solidFill>
              <a:schemeClr val="accent1"/>
            </a:solidFill>
            <a:ln>
              <a:noFill/>
            </a:ln>
            <a:effectLst/>
          </c:spPr>
          <c:cat>
            <c:strRef>
              <c:f>Pivottable!$A$44:$A$54</c:f>
              <c:strCache>
                <c:ptCount val="10"/>
                <c:pt idx="0">
                  <c:v>Computers&amp;Accessories|Accessories&amp;Peripherals|Cables&amp;Accessories|Cables|USBCables</c:v>
                </c:pt>
                <c:pt idx="1">
                  <c:v>Electronics|WearableTechnology|SmartWatches</c:v>
                </c:pt>
                <c:pt idx="2">
                  <c:v>Electronics|Mobiles&amp;Accessories|Smartphones&amp;BasicMobiles|Smartphones</c:v>
                </c:pt>
                <c:pt idx="3">
                  <c:v>Electronics|HomeTheater,TV&amp;Video|Televisions|SmartTelevisions</c:v>
                </c:pt>
                <c:pt idx="4">
                  <c:v>Electronics|Headphones,Earbuds&amp;Accessories|Headphones|In-Ear</c:v>
                </c:pt>
                <c:pt idx="5">
                  <c:v>Electronics|HomeTheater,TV&amp;Video|Accessories|RemoteControls</c:v>
                </c:pt>
                <c:pt idx="6">
                  <c:v>Home&amp;Kitchen|Kitchen&amp;HomeAppliances|SmallKitchenAppliances|MixerGrinders</c:v>
                </c:pt>
                <c:pt idx="7">
                  <c:v>Home&amp;Kitchen|Kitchen&amp;HomeAppliances|Vacuum,Cleaning&amp;Ironing|Irons,Steamers&amp;Accessories|Irons|DryIrons</c:v>
                </c:pt>
                <c:pt idx="8">
                  <c:v>Computers&amp;Accessories|Accessories&amp;Peripherals|Keyboards,Mice&amp;InputDevices|Mice</c:v>
                </c:pt>
                <c:pt idx="9">
                  <c:v>Electronics|HomeTheater,TV&amp;Video|Accessories|Cables|HDMICables</c:v>
                </c:pt>
              </c:strCache>
            </c:strRef>
          </c:cat>
          <c:val>
            <c:numRef>
              <c:f>Pivottable!$B$44:$B$54</c:f>
              <c:numCache>
                <c:formatCode>0.00</c:formatCode>
                <c:ptCount val="10"/>
                <c:pt idx="0">
                  <c:v>4.1519313304721015</c:v>
                </c:pt>
                <c:pt idx="1">
                  <c:v>4.0250000000000012</c:v>
                </c:pt>
                <c:pt idx="2">
                  <c:v>4.1000000000000005</c:v>
                </c:pt>
                <c:pt idx="3">
                  <c:v>4.2095238095238123</c:v>
                </c:pt>
                <c:pt idx="4">
                  <c:v>3.8980769230769221</c:v>
                </c:pt>
                <c:pt idx="5">
                  <c:v>3.8000000000000007</c:v>
                </c:pt>
                <c:pt idx="6">
                  <c:v>4.0111111111111111</c:v>
                </c:pt>
                <c:pt idx="7">
                  <c:v>4.1291666666666673</c:v>
                </c:pt>
                <c:pt idx="8">
                  <c:v>4.2875000000000005</c:v>
                </c:pt>
                <c:pt idx="9">
                  <c:v>4.2541666666666682</c:v>
                </c:pt>
              </c:numCache>
            </c:numRef>
          </c:val>
          <c:extLst>
            <c:ext xmlns:c16="http://schemas.microsoft.com/office/drawing/2014/chart" uri="{C3380CC4-5D6E-409C-BE32-E72D297353CC}">
              <c16:uniqueId val="{00000000-C1F1-4E79-87B3-622AA00B91E5}"/>
            </c:ext>
          </c:extLst>
        </c:ser>
        <c:ser>
          <c:idx val="1"/>
          <c:order val="1"/>
          <c:tx>
            <c:strRef>
              <c:f>Pivottable!$C$43</c:f>
              <c:strCache>
                <c:ptCount val="1"/>
                <c:pt idx="0">
                  <c:v>Count of product_id</c:v>
                </c:pt>
              </c:strCache>
            </c:strRef>
          </c:tx>
          <c:spPr>
            <a:solidFill>
              <a:schemeClr val="accent2"/>
            </a:solidFill>
            <a:ln>
              <a:noFill/>
            </a:ln>
            <a:effectLst/>
          </c:spPr>
          <c:cat>
            <c:strRef>
              <c:f>Pivottable!$A$44:$A$54</c:f>
              <c:strCache>
                <c:ptCount val="10"/>
                <c:pt idx="0">
                  <c:v>Computers&amp;Accessories|Accessories&amp;Peripherals|Cables&amp;Accessories|Cables|USBCables</c:v>
                </c:pt>
                <c:pt idx="1">
                  <c:v>Electronics|WearableTechnology|SmartWatches</c:v>
                </c:pt>
                <c:pt idx="2">
                  <c:v>Electronics|Mobiles&amp;Accessories|Smartphones&amp;BasicMobiles|Smartphones</c:v>
                </c:pt>
                <c:pt idx="3">
                  <c:v>Electronics|HomeTheater,TV&amp;Video|Televisions|SmartTelevisions</c:v>
                </c:pt>
                <c:pt idx="4">
                  <c:v>Electronics|Headphones,Earbuds&amp;Accessories|Headphones|In-Ear</c:v>
                </c:pt>
                <c:pt idx="5">
                  <c:v>Electronics|HomeTheater,TV&amp;Video|Accessories|RemoteControls</c:v>
                </c:pt>
                <c:pt idx="6">
                  <c:v>Home&amp;Kitchen|Kitchen&amp;HomeAppliances|SmallKitchenAppliances|MixerGrinders</c:v>
                </c:pt>
                <c:pt idx="7">
                  <c:v>Home&amp;Kitchen|Kitchen&amp;HomeAppliances|Vacuum,Cleaning&amp;Ironing|Irons,Steamers&amp;Accessories|Irons|DryIrons</c:v>
                </c:pt>
                <c:pt idx="8">
                  <c:v>Computers&amp;Accessories|Accessories&amp;Peripherals|Keyboards,Mice&amp;InputDevices|Mice</c:v>
                </c:pt>
                <c:pt idx="9">
                  <c:v>Electronics|HomeTheater,TV&amp;Video|Accessories|Cables|HDMICables</c:v>
                </c:pt>
              </c:strCache>
            </c:strRef>
          </c:cat>
          <c:val>
            <c:numRef>
              <c:f>Pivottable!$C$44:$C$54</c:f>
              <c:numCache>
                <c:formatCode>General</c:formatCode>
                <c:ptCount val="10"/>
                <c:pt idx="0">
                  <c:v>233</c:v>
                </c:pt>
                <c:pt idx="1">
                  <c:v>76</c:v>
                </c:pt>
                <c:pt idx="2">
                  <c:v>68</c:v>
                </c:pt>
                <c:pt idx="3">
                  <c:v>63</c:v>
                </c:pt>
                <c:pt idx="4">
                  <c:v>52</c:v>
                </c:pt>
                <c:pt idx="5">
                  <c:v>49</c:v>
                </c:pt>
                <c:pt idx="6">
                  <c:v>27</c:v>
                </c:pt>
                <c:pt idx="7">
                  <c:v>24</c:v>
                </c:pt>
                <c:pt idx="8">
                  <c:v>24</c:v>
                </c:pt>
                <c:pt idx="9">
                  <c:v>24</c:v>
                </c:pt>
              </c:numCache>
            </c:numRef>
          </c:val>
          <c:extLst>
            <c:ext xmlns:c16="http://schemas.microsoft.com/office/drawing/2014/chart" uri="{C3380CC4-5D6E-409C-BE32-E72D297353CC}">
              <c16:uniqueId val="{00000001-C1F1-4E79-87B3-622AA00B91E5}"/>
            </c:ext>
          </c:extLst>
        </c:ser>
        <c:dLbls>
          <c:showLegendKey val="0"/>
          <c:showVal val="0"/>
          <c:showCatName val="0"/>
          <c:showSerName val="0"/>
          <c:showPercent val="0"/>
          <c:showBubbleSize val="0"/>
        </c:dLbls>
        <c:axId val="157436399"/>
        <c:axId val="138972591"/>
      </c:areaChart>
      <c:catAx>
        <c:axId val="157436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VG"/>
          </a:p>
        </c:txPr>
        <c:crossAx val="138972591"/>
        <c:crosses val="autoZero"/>
        <c:auto val="1"/>
        <c:lblAlgn val="ctr"/>
        <c:lblOffset val="100"/>
        <c:noMultiLvlLbl val="0"/>
      </c:catAx>
      <c:valAx>
        <c:axId val="1389725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574363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[amazon.xlsx]Pivottable!PivotTable6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G" sz="1100" b="0" i="0" u="none" strike="noStrike" baseline="0"/>
              <a:t>Average Product Rating by Discount Band</a:t>
            </a:r>
            <a:r>
              <a:rPr lang="en-VG" sz="1400" b="0" i="0" u="none" strike="noStrike"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Pivottable!$I$39</c:f>
              <c:strCache>
                <c:ptCount val="1"/>
                <c:pt idx="0">
                  <c:v>Count of product_id</c:v>
                </c:pt>
              </c:strCache>
            </c:strRef>
          </c:tx>
          <c:spPr>
            <a:solidFill>
              <a:schemeClr val="accent1"/>
            </a:solidFill>
            <a:ln>
              <a:noFill/>
            </a:ln>
            <a:effectLst/>
          </c:spPr>
          <c:invertIfNegative val="0"/>
          <c:cat>
            <c:strRef>
              <c:f>Pivottable!$H$40:$H$50</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Pivottable!$I$40:$I$50</c:f>
              <c:numCache>
                <c:formatCode>General</c:formatCode>
                <c:ptCount val="10"/>
                <c:pt idx="0">
                  <c:v>48</c:v>
                </c:pt>
                <c:pt idx="1">
                  <c:v>62</c:v>
                </c:pt>
                <c:pt idx="2">
                  <c:v>85</c:v>
                </c:pt>
                <c:pt idx="3">
                  <c:v>83</c:v>
                </c:pt>
                <c:pt idx="4">
                  <c:v>113</c:v>
                </c:pt>
                <c:pt idx="5">
                  <c:v>157</c:v>
                </c:pt>
                <c:pt idx="6">
                  <c:v>170</c:v>
                </c:pt>
                <c:pt idx="7">
                  <c:v>254</c:v>
                </c:pt>
                <c:pt idx="8">
                  <c:v>454</c:v>
                </c:pt>
                <c:pt idx="9">
                  <c:v>39</c:v>
                </c:pt>
              </c:numCache>
            </c:numRef>
          </c:val>
          <c:extLst>
            <c:ext xmlns:c16="http://schemas.microsoft.com/office/drawing/2014/chart" uri="{C3380CC4-5D6E-409C-BE32-E72D297353CC}">
              <c16:uniqueId val="{00000000-18B9-4547-A222-27884A5C075A}"/>
            </c:ext>
          </c:extLst>
        </c:ser>
        <c:ser>
          <c:idx val="1"/>
          <c:order val="1"/>
          <c:tx>
            <c:strRef>
              <c:f>Pivottable!$J$39</c:f>
              <c:strCache>
                <c:ptCount val="1"/>
                <c:pt idx="0">
                  <c:v>Average of rating</c:v>
                </c:pt>
              </c:strCache>
            </c:strRef>
          </c:tx>
          <c:spPr>
            <a:solidFill>
              <a:schemeClr val="accent2"/>
            </a:solidFill>
            <a:ln>
              <a:noFill/>
            </a:ln>
            <a:effectLst/>
          </c:spPr>
          <c:invertIfNegative val="0"/>
          <c:cat>
            <c:strRef>
              <c:f>Pivottable!$H$40:$H$50</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Pivottable!$J$40:$J$50</c:f>
              <c:numCache>
                <c:formatCode>0.00</c:formatCode>
                <c:ptCount val="10"/>
                <c:pt idx="0">
                  <c:v>4.0958333333333341</c:v>
                </c:pt>
                <c:pt idx="1">
                  <c:v>4.1112903225806452</c:v>
                </c:pt>
                <c:pt idx="2">
                  <c:v>4.1141176470588254</c:v>
                </c:pt>
                <c:pt idx="3">
                  <c:v>4.0638554216867471</c:v>
                </c:pt>
                <c:pt idx="4">
                  <c:v>4.0991150442477879</c:v>
                </c:pt>
                <c:pt idx="5">
                  <c:v>4.1229299363057335</c:v>
                </c:pt>
                <c:pt idx="6">
                  <c:v>4.1282352941176494</c:v>
                </c:pt>
                <c:pt idx="7">
                  <c:v>4.0866141732283463</c:v>
                </c:pt>
                <c:pt idx="8">
                  <c:v>4.0806167400880993</c:v>
                </c:pt>
                <c:pt idx="9">
                  <c:v>4.0256410256410247</c:v>
                </c:pt>
              </c:numCache>
            </c:numRef>
          </c:val>
          <c:extLst>
            <c:ext xmlns:c16="http://schemas.microsoft.com/office/drawing/2014/chart" uri="{C3380CC4-5D6E-409C-BE32-E72D297353CC}">
              <c16:uniqueId val="{00000001-18B9-4547-A222-27884A5C075A}"/>
            </c:ext>
          </c:extLst>
        </c:ser>
        <c:dLbls>
          <c:showLegendKey val="0"/>
          <c:showVal val="0"/>
          <c:showCatName val="0"/>
          <c:showSerName val="0"/>
          <c:showPercent val="0"/>
          <c:showBubbleSize val="0"/>
        </c:dLbls>
        <c:gapWidth val="219"/>
        <c:overlap val="-27"/>
        <c:axId val="154121839"/>
        <c:axId val="1751605679"/>
      </c:barChart>
      <c:catAx>
        <c:axId val="15412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751605679"/>
        <c:crosses val="autoZero"/>
        <c:auto val="1"/>
        <c:lblAlgn val="ctr"/>
        <c:lblOffset val="100"/>
        <c:noMultiLvlLbl val="0"/>
      </c:catAx>
      <c:valAx>
        <c:axId val="175160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5412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G" sz="1400" b="0" i="0" u="none" strike="noStrike" baseline="0"/>
              <a:t>Amazon Product Rating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336150630040284E-2"/>
          <c:y val="0.19514001096053732"/>
          <c:w val="0.91466900958368991"/>
          <c:h val="0.60162093959410801"/>
        </c:manualLayout>
      </c:layout>
      <c:barChart>
        <c:barDir val="col"/>
        <c:grouping val="clustered"/>
        <c:varyColors val="0"/>
        <c:ser>
          <c:idx val="0"/>
          <c:order val="0"/>
          <c:tx>
            <c:strRef>
              <c:f>Pivottable!$I$2</c:f>
              <c:strCache>
                <c:ptCount val="1"/>
                <c:pt idx="0">
                  <c:v>Count of rating</c:v>
                </c:pt>
              </c:strCache>
            </c:strRef>
          </c:tx>
          <c:spPr>
            <a:solidFill>
              <a:schemeClr val="accent1"/>
            </a:solidFill>
            <a:ln>
              <a:noFill/>
            </a:ln>
            <a:effectLst/>
          </c:spPr>
          <c:invertIfNegative val="0"/>
          <c:cat>
            <c:strRef>
              <c:f>Pivottable!$H$3:$H$7</c:f>
              <c:strCache>
                <c:ptCount val="4"/>
                <c:pt idx="0">
                  <c:v>4-5</c:v>
                </c:pt>
                <c:pt idx="1">
                  <c:v>3-4</c:v>
                </c:pt>
                <c:pt idx="2">
                  <c:v>2-3</c:v>
                </c:pt>
                <c:pt idx="3">
                  <c:v>&lt;2</c:v>
                </c:pt>
              </c:strCache>
            </c:strRef>
          </c:cat>
          <c:val>
            <c:numRef>
              <c:f>Pivottable!$I$3:$I$7</c:f>
              <c:numCache>
                <c:formatCode>General</c:formatCode>
                <c:ptCount val="4"/>
                <c:pt idx="0">
                  <c:v>1110</c:v>
                </c:pt>
                <c:pt idx="1">
                  <c:v>348</c:v>
                </c:pt>
                <c:pt idx="2">
                  <c:v>6</c:v>
                </c:pt>
                <c:pt idx="3">
                  <c:v>1</c:v>
                </c:pt>
              </c:numCache>
            </c:numRef>
          </c:val>
          <c:extLst>
            <c:ext xmlns:c16="http://schemas.microsoft.com/office/drawing/2014/chart" uri="{C3380CC4-5D6E-409C-BE32-E72D297353CC}">
              <c16:uniqueId val="{00000000-9EBE-4393-934C-83896F14E1B7}"/>
            </c:ext>
          </c:extLst>
        </c:ser>
        <c:ser>
          <c:idx val="1"/>
          <c:order val="1"/>
          <c:tx>
            <c:strRef>
              <c:f>Pivottable!$J$2</c:f>
              <c:strCache>
                <c:ptCount val="1"/>
                <c:pt idx="0">
                  <c:v>Average of rating2</c:v>
                </c:pt>
              </c:strCache>
            </c:strRef>
          </c:tx>
          <c:spPr>
            <a:solidFill>
              <a:schemeClr val="accent2"/>
            </a:solidFill>
            <a:ln>
              <a:noFill/>
            </a:ln>
            <a:effectLst/>
          </c:spPr>
          <c:invertIfNegative val="0"/>
          <c:cat>
            <c:strRef>
              <c:f>Pivottable!$H$3:$H$7</c:f>
              <c:strCache>
                <c:ptCount val="4"/>
                <c:pt idx="0">
                  <c:v>4-5</c:v>
                </c:pt>
                <c:pt idx="1">
                  <c:v>3-4</c:v>
                </c:pt>
                <c:pt idx="2">
                  <c:v>2-3</c:v>
                </c:pt>
                <c:pt idx="3">
                  <c:v>&lt;2</c:v>
                </c:pt>
              </c:strCache>
            </c:strRef>
          </c:cat>
          <c:val>
            <c:numRef>
              <c:f>Pivottable!$J$3:$J$7</c:f>
              <c:numCache>
                <c:formatCode>General</c:formatCode>
                <c:ptCount val="4"/>
                <c:pt idx="0">
                  <c:v>4.2211711711711715</c:v>
                </c:pt>
                <c:pt idx="1">
                  <c:v>3.7255747126436742</c:v>
                </c:pt>
                <c:pt idx="2">
                  <c:v>2.5666666666666664</c:v>
                </c:pt>
                <c:pt idx="3">
                  <c:v>1</c:v>
                </c:pt>
              </c:numCache>
            </c:numRef>
          </c:val>
          <c:extLst>
            <c:ext xmlns:c16="http://schemas.microsoft.com/office/drawing/2014/chart" uri="{C3380CC4-5D6E-409C-BE32-E72D297353CC}">
              <c16:uniqueId val="{00000001-9EBE-4393-934C-83896F14E1B7}"/>
            </c:ext>
          </c:extLst>
        </c:ser>
        <c:dLbls>
          <c:showLegendKey val="0"/>
          <c:showVal val="0"/>
          <c:showCatName val="0"/>
          <c:showSerName val="0"/>
          <c:showPercent val="0"/>
          <c:showBubbleSize val="0"/>
        </c:dLbls>
        <c:gapWidth val="219"/>
        <c:overlap val="-27"/>
        <c:axId val="127734783"/>
        <c:axId val="1751725199"/>
      </c:barChart>
      <c:catAx>
        <c:axId val="12773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751725199"/>
        <c:crosses val="autoZero"/>
        <c:auto val="1"/>
        <c:lblAlgn val="ctr"/>
        <c:lblOffset val="100"/>
        <c:noMultiLvlLbl val="0"/>
      </c:catAx>
      <c:valAx>
        <c:axId val="1751725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2773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G" sz="1400" b="0" i="0" u="none" strike="noStrike" baseline="0"/>
              <a:t>Amazon Product Rating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Pivottable!$I$2</c:f>
              <c:strCache>
                <c:ptCount val="1"/>
                <c:pt idx="0">
                  <c:v>Count of rating</c:v>
                </c:pt>
              </c:strCache>
            </c:strRef>
          </c:tx>
          <c:spPr>
            <a:solidFill>
              <a:schemeClr val="accent1"/>
            </a:solidFill>
            <a:ln>
              <a:noFill/>
            </a:ln>
            <a:effectLst/>
          </c:spPr>
          <c:invertIfNegative val="0"/>
          <c:cat>
            <c:strRef>
              <c:f>Pivottable!$H$3:$H$7</c:f>
              <c:strCache>
                <c:ptCount val="4"/>
                <c:pt idx="0">
                  <c:v>4-5</c:v>
                </c:pt>
                <c:pt idx="1">
                  <c:v>3-4</c:v>
                </c:pt>
                <c:pt idx="2">
                  <c:v>2-3</c:v>
                </c:pt>
                <c:pt idx="3">
                  <c:v>&lt;2</c:v>
                </c:pt>
              </c:strCache>
            </c:strRef>
          </c:cat>
          <c:val>
            <c:numRef>
              <c:f>Pivottable!$I$3:$I$7</c:f>
              <c:numCache>
                <c:formatCode>General</c:formatCode>
                <c:ptCount val="4"/>
                <c:pt idx="0">
                  <c:v>1110</c:v>
                </c:pt>
                <c:pt idx="1">
                  <c:v>348</c:v>
                </c:pt>
                <c:pt idx="2">
                  <c:v>6</c:v>
                </c:pt>
                <c:pt idx="3">
                  <c:v>1</c:v>
                </c:pt>
              </c:numCache>
            </c:numRef>
          </c:val>
          <c:extLst>
            <c:ext xmlns:c16="http://schemas.microsoft.com/office/drawing/2014/chart" uri="{C3380CC4-5D6E-409C-BE32-E72D297353CC}">
              <c16:uniqueId val="{00000000-1812-4353-B87C-E89B0E292B99}"/>
            </c:ext>
          </c:extLst>
        </c:ser>
        <c:ser>
          <c:idx val="1"/>
          <c:order val="1"/>
          <c:tx>
            <c:strRef>
              <c:f>Pivottable!$J$2</c:f>
              <c:strCache>
                <c:ptCount val="1"/>
                <c:pt idx="0">
                  <c:v>Average of rating2</c:v>
                </c:pt>
              </c:strCache>
            </c:strRef>
          </c:tx>
          <c:spPr>
            <a:solidFill>
              <a:schemeClr val="accent2"/>
            </a:solidFill>
            <a:ln>
              <a:noFill/>
            </a:ln>
            <a:effectLst/>
          </c:spPr>
          <c:invertIfNegative val="0"/>
          <c:cat>
            <c:strRef>
              <c:f>Pivottable!$H$3:$H$7</c:f>
              <c:strCache>
                <c:ptCount val="4"/>
                <c:pt idx="0">
                  <c:v>4-5</c:v>
                </c:pt>
                <c:pt idx="1">
                  <c:v>3-4</c:v>
                </c:pt>
                <c:pt idx="2">
                  <c:v>2-3</c:v>
                </c:pt>
                <c:pt idx="3">
                  <c:v>&lt;2</c:v>
                </c:pt>
              </c:strCache>
            </c:strRef>
          </c:cat>
          <c:val>
            <c:numRef>
              <c:f>Pivottable!$J$3:$J$7</c:f>
              <c:numCache>
                <c:formatCode>General</c:formatCode>
                <c:ptCount val="4"/>
                <c:pt idx="0">
                  <c:v>4.2211711711711715</c:v>
                </c:pt>
                <c:pt idx="1">
                  <c:v>3.7255747126436742</c:v>
                </c:pt>
                <c:pt idx="2">
                  <c:v>2.5666666666666664</c:v>
                </c:pt>
                <c:pt idx="3">
                  <c:v>1</c:v>
                </c:pt>
              </c:numCache>
            </c:numRef>
          </c:val>
          <c:extLst>
            <c:ext xmlns:c16="http://schemas.microsoft.com/office/drawing/2014/chart" uri="{C3380CC4-5D6E-409C-BE32-E72D297353CC}">
              <c16:uniqueId val="{00000001-1812-4353-B87C-E89B0E292B99}"/>
            </c:ext>
          </c:extLst>
        </c:ser>
        <c:dLbls>
          <c:showLegendKey val="0"/>
          <c:showVal val="0"/>
          <c:showCatName val="0"/>
          <c:showSerName val="0"/>
          <c:showPercent val="0"/>
          <c:showBubbleSize val="0"/>
        </c:dLbls>
        <c:gapWidth val="219"/>
        <c:overlap val="-27"/>
        <c:axId val="127734783"/>
        <c:axId val="1751725199"/>
      </c:barChart>
      <c:catAx>
        <c:axId val="12773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751725199"/>
        <c:crosses val="autoZero"/>
        <c:auto val="1"/>
        <c:lblAlgn val="ctr"/>
        <c:lblOffset val="100"/>
        <c:noMultiLvlLbl val="0"/>
      </c:catAx>
      <c:valAx>
        <c:axId val="1751725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2773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G" sz="1400" b="0" i="0" u="none" strike="noStrike" baseline="0"/>
              <a:t>Average Product Rating by Discount Band.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Pivottable!$I$39</c:f>
              <c:strCache>
                <c:ptCount val="1"/>
                <c:pt idx="0">
                  <c:v>Count of product_id</c:v>
                </c:pt>
              </c:strCache>
            </c:strRef>
          </c:tx>
          <c:spPr>
            <a:solidFill>
              <a:schemeClr val="accent1"/>
            </a:solidFill>
            <a:ln>
              <a:noFill/>
            </a:ln>
            <a:effectLst/>
          </c:spPr>
          <c:invertIfNegative val="0"/>
          <c:cat>
            <c:strRef>
              <c:f>Pivottable!$H$40:$H$50</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Pivottable!$I$40:$I$50</c:f>
              <c:numCache>
                <c:formatCode>General</c:formatCode>
                <c:ptCount val="10"/>
                <c:pt idx="0">
                  <c:v>48</c:v>
                </c:pt>
                <c:pt idx="1">
                  <c:v>62</c:v>
                </c:pt>
                <c:pt idx="2">
                  <c:v>85</c:v>
                </c:pt>
                <c:pt idx="3">
                  <c:v>83</c:v>
                </c:pt>
                <c:pt idx="4">
                  <c:v>113</c:v>
                </c:pt>
                <c:pt idx="5">
                  <c:v>157</c:v>
                </c:pt>
                <c:pt idx="6">
                  <c:v>170</c:v>
                </c:pt>
                <c:pt idx="7">
                  <c:v>254</c:v>
                </c:pt>
                <c:pt idx="8">
                  <c:v>454</c:v>
                </c:pt>
                <c:pt idx="9">
                  <c:v>39</c:v>
                </c:pt>
              </c:numCache>
            </c:numRef>
          </c:val>
          <c:extLst>
            <c:ext xmlns:c16="http://schemas.microsoft.com/office/drawing/2014/chart" uri="{C3380CC4-5D6E-409C-BE32-E72D297353CC}">
              <c16:uniqueId val="{00000000-61A9-4D3D-AEE1-E786BB263103}"/>
            </c:ext>
          </c:extLst>
        </c:ser>
        <c:ser>
          <c:idx val="1"/>
          <c:order val="1"/>
          <c:tx>
            <c:strRef>
              <c:f>Pivottable!$J$39</c:f>
              <c:strCache>
                <c:ptCount val="1"/>
                <c:pt idx="0">
                  <c:v>Average of rating</c:v>
                </c:pt>
              </c:strCache>
            </c:strRef>
          </c:tx>
          <c:spPr>
            <a:solidFill>
              <a:schemeClr val="accent2"/>
            </a:solidFill>
            <a:ln>
              <a:noFill/>
            </a:ln>
            <a:effectLst/>
          </c:spPr>
          <c:invertIfNegative val="0"/>
          <c:cat>
            <c:strRef>
              <c:f>Pivottable!$H$40:$H$50</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Pivottable!$J$40:$J$50</c:f>
              <c:numCache>
                <c:formatCode>0.00</c:formatCode>
                <c:ptCount val="10"/>
                <c:pt idx="0">
                  <c:v>4.0958333333333341</c:v>
                </c:pt>
                <c:pt idx="1">
                  <c:v>4.1112903225806452</c:v>
                </c:pt>
                <c:pt idx="2">
                  <c:v>4.1141176470588254</c:v>
                </c:pt>
                <c:pt idx="3">
                  <c:v>4.0638554216867471</c:v>
                </c:pt>
                <c:pt idx="4">
                  <c:v>4.0991150442477879</c:v>
                </c:pt>
                <c:pt idx="5">
                  <c:v>4.1229299363057335</c:v>
                </c:pt>
                <c:pt idx="6">
                  <c:v>4.1282352941176494</c:v>
                </c:pt>
                <c:pt idx="7">
                  <c:v>4.0866141732283463</c:v>
                </c:pt>
                <c:pt idx="8">
                  <c:v>4.0806167400880993</c:v>
                </c:pt>
                <c:pt idx="9">
                  <c:v>4.0256410256410247</c:v>
                </c:pt>
              </c:numCache>
            </c:numRef>
          </c:val>
          <c:extLst>
            <c:ext xmlns:c16="http://schemas.microsoft.com/office/drawing/2014/chart" uri="{C3380CC4-5D6E-409C-BE32-E72D297353CC}">
              <c16:uniqueId val="{00000001-61A9-4D3D-AEE1-E786BB263103}"/>
            </c:ext>
          </c:extLst>
        </c:ser>
        <c:dLbls>
          <c:showLegendKey val="0"/>
          <c:showVal val="0"/>
          <c:showCatName val="0"/>
          <c:showSerName val="0"/>
          <c:showPercent val="0"/>
          <c:showBubbleSize val="0"/>
        </c:dLbls>
        <c:gapWidth val="219"/>
        <c:overlap val="-27"/>
        <c:axId val="154121839"/>
        <c:axId val="1751605679"/>
      </c:barChart>
      <c:catAx>
        <c:axId val="15412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751605679"/>
        <c:crosses val="autoZero"/>
        <c:auto val="1"/>
        <c:lblAlgn val="ctr"/>
        <c:lblOffset val="100"/>
        <c:noMultiLvlLbl val="0"/>
      </c:catAx>
      <c:valAx>
        <c:axId val="175160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5412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[amazon.xlsx]Pivottable!PivotTable10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G" sz="1400" b="0" i="0" u="none" strike="noStrike" baseline="0"/>
              <a:t>Average Product Ratings by Top 10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Pivottable!$B$43</c:f>
              <c:strCache>
                <c:ptCount val="1"/>
                <c:pt idx="0">
                  <c:v>Average of rating</c:v>
                </c:pt>
              </c:strCache>
            </c:strRef>
          </c:tx>
          <c:spPr>
            <a:solidFill>
              <a:schemeClr val="accent1"/>
            </a:solidFill>
            <a:ln>
              <a:noFill/>
            </a:ln>
            <a:effectLst/>
          </c:spPr>
          <c:cat>
            <c:strRef>
              <c:f>Pivottable!$A$44:$A$54</c:f>
              <c:strCache>
                <c:ptCount val="10"/>
                <c:pt idx="0">
                  <c:v>Computers&amp;Accessories|Accessories&amp;Peripherals|Cables&amp;Accessories|Cables|USBCables</c:v>
                </c:pt>
                <c:pt idx="1">
                  <c:v>Electronics|WearableTechnology|SmartWatches</c:v>
                </c:pt>
                <c:pt idx="2">
                  <c:v>Electronics|Mobiles&amp;Accessories|Smartphones&amp;BasicMobiles|Smartphones</c:v>
                </c:pt>
                <c:pt idx="3">
                  <c:v>Electronics|HomeTheater,TV&amp;Video|Televisions|SmartTelevisions</c:v>
                </c:pt>
                <c:pt idx="4">
                  <c:v>Electronics|Headphones,Earbuds&amp;Accessories|Headphones|In-Ear</c:v>
                </c:pt>
                <c:pt idx="5">
                  <c:v>Electronics|HomeTheater,TV&amp;Video|Accessories|RemoteControls</c:v>
                </c:pt>
                <c:pt idx="6">
                  <c:v>Home&amp;Kitchen|Kitchen&amp;HomeAppliances|SmallKitchenAppliances|MixerGrinders</c:v>
                </c:pt>
                <c:pt idx="7">
                  <c:v>Home&amp;Kitchen|Kitchen&amp;HomeAppliances|Vacuum,Cleaning&amp;Ironing|Irons,Steamers&amp;Accessories|Irons|DryIrons</c:v>
                </c:pt>
                <c:pt idx="8">
                  <c:v>Computers&amp;Accessories|Accessories&amp;Peripherals|Keyboards,Mice&amp;InputDevices|Mice</c:v>
                </c:pt>
                <c:pt idx="9">
                  <c:v>Electronics|HomeTheater,TV&amp;Video|Accessories|Cables|HDMICables</c:v>
                </c:pt>
              </c:strCache>
            </c:strRef>
          </c:cat>
          <c:val>
            <c:numRef>
              <c:f>Pivottable!$B$44:$B$54</c:f>
              <c:numCache>
                <c:formatCode>0.00</c:formatCode>
                <c:ptCount val="10"/>
                <c:pt idx="0">
                  <c:v>4.1519313304721015</c:v>
                </c:pt>
                <c:pt idx="1">
                  <c:v>4.0250000000000012</c:v>
                </c:pt>
                <c:pt idx="2">
                  <c:v>4.1000000000000005</c:v>
                </c:pt>
                <c:pt idx="3">
                  <c:v>4.2095238095238123</c:v>
                </c:pt>
                <c:pt idx="4">
                  <c:v>3.8980769230769221</c:v>
                </c:pt>
                <c:pt idx="5">
                  <c:v>3.8000000000000007</c:v>
                </c:pt>
                <c:pt idx="6">
                  <c:v>4.0111111111111111</c:v>
                </c:pt>
                <c:pt idx="7">
                  <c:v>4.1291666666666673</c:v>
                </c:pt>
                <c:pt idx="8">
                  <c:v>4.2875000000000005</c:v>
                </c:pt>
                <c:pt idx="9">
                  <c:v>4.2541666666666682</c:v>
                </c:pt>
              </c:numCache>
            </c:numRef>
          </c:val>
          <c:extLst>
            <c:ext xmlns:c16="http://schemas.microsoft.com/office/drawing/2014/chart" uri="{C3380CC4-5D6E-409C-BE32-E72D297353CC}">
              <c16:uniqueId val="{00000000-A65C-44FA-A0DC-6939078CD929}"/>
            </c:ext>
          </c:extLst>
        </c:ser>
        <c:ser>
          <c:idx val="1"/>
          <c:order val="1"/>
          <c:tx>
            <c:strRef>
              <c:f>Pivottable!$C$43</c:f>
              <c:strCache>
                <c:ptCount val="1"/>
                <c:pt idx="0">
                  <c:v>Count of product_id</c:v>
                </c:pt>
              </c:strCache>
            </c:strRef>
          </c:tx>
          <c:spPr>
            <a:solidFill>
              <a:schemeClr val="accent2"/>
            </a:solidFill>
            <a:ln>
              <a:noFill/>
            </a:ln>
            <a:effectLst/>
          </c:spPr>
          <c:cat>
            <c:strRef>
              <c:f>Pivottable!$A$44:$A$54</c:f>
              <c:strCache>
                <c:ptCount val="10"/>
                <c:pt idx="0">
                  <c:v>Computers&amp;Accessories|Accessories&amp;Peripherals|Cables&amp;Accessories|Cables|USBCables</c:v>
                </c:pt>
                <c:pt idx="1">
                  <c:v>Electronics|WearableTechnology|SmartWatches</c:v>
                </c:pt>
                <c:pt idx="2">
                  <c:v>Electronics|Mobiles&amp;Accessories|Smartphones&amp;BasicMobiles|Smartphones</c:v>
                </c:pt>
                <c:pt idx="3">
                  <c:v>Electronics|HomeTheater,TV&amp;Video|Televisions|SmartTelevisions</c:v>
                </c:pt>
                <c:pt idx="4">
                  <c:v>Electronics|Headphones,Earbuds&amp;Accessories|Headphones|In-Ear</c:v>
                </c:pt>
                <c:pt idx="5">
                  <c:v>Electronics|HomeTheater,TV&amp;Video|Accessories|RemoteControls</c:v>
                </c:pt>
                <c:pt idx="6">
                  <c:v>Home&amp;Kitchen|Kitchen&amp;HomeAppliances|SmallKitchenAppliances|MixerGrinders</c:v>
                </c:pt>
                <c:pt idx="7">
                  <c:v>Home&amp;Kitchen|Kitchen&amp;HomeAppliances|Vacuum,Cleaning&amp;Ironing|Irons,Steamers&amp;Accessories|Irons|DryIrons</c:v>
                </c:pt>
                <c:pt idx="8">
                  <c:v>Computers&amp;Accessories|Accessories&amp;Peripherals|Keyboards,Mice&amp;InputDevices|Mice</c:v>
                </c:pt>
                <c:pt idx="9">
                  <c:v>Electronics|HomeTheater,TV&amp;Video|Accessories|Cables|HDMICables</c:v>
                </c:pt>
              </c:strCache>
            </c:strRef>
          </c:cat>
          <c:val>
            <c:numRef>
              <c:f>Pivottable!$C$44:$C$54</c:f>
              <c:numCache>
                <c:formatCode>General</c:formatCode>
                <c:ptCount val="10"/>
                <c:pt idx="0">
                  <c:v>233</c:v>
                </c:pt>
                <c:pt idx="1">
                  <c:v>76</c:v>
                </c:pt>
                <c:pt idx="2">
                  <c:v>68</c:v>
                </c:pt>
                <c:pt idx="3">
                  <c:v>63</c:v>
                </c:pt>
                <c:pt idx="4">
                  <c:v>52</c:v>
                </c:pt>
                <c:pt idx="5">
                  <c:v>49</c:v>
                </c:pt>
                <c:pt idx="6">
                  <c:v>27</c:v>
                </c:pt>
                <c:pt idx="7">
                  <c:v>24</c:v>
                </c:pt>
                <c:pt idx="8">
                  <c:v>24</c:v>
                </c:pt>
                <c:pt idx="9">
                  <c:v>24</c:v>
                </c:pt>
              </c:numCache>
            </c:numRef>
          </c:val>
          <c:extLst>
            <c:ext xmlns:c16="http://schemas.microsoft.com/office/drawing/2014/chart" uri="{C3380CC4-5D6E-409C-BE32-E72D297353CC}">
              <c16:uniqueId val="{00000001-A65C-44FA-A0DC-6939078CD929}"/>
            </c:ext>
          </c:extLst>
        </c:ser>
        <c:dLbls>
          <c:showLegendKey val="0"/>
          <c:showVal val="0"/>
          <c:showCatName val="0"/>
          <c:showSerName val="0"/>
          <c:showPercent val="0"/>
          <c:showBubbleSize val="0"/>
        </c:dLbls>
        <c:axId val="157436399"/>
        <c:axId val="138972591"/>
      </c:areaChart>
      <c:catAx>
        <c:axId val="157436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VG"/>
          </a:p>
        </c:txPr>
        <c:crossAx val="138972591"/>
        <c:crosses val="autoZero"/>
        <c:auto val="1"/>
        <c:lblAlgn val="ctr"/>
        <c:lblOffset val="100"/>
        <c:noMultiLvlLbl val="0"/>
      </c:catAx>
      <c:valAx>
        <c:axId val="1389725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574363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[amazon.xlsx]Pivottable!PivotTable14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VG" sz="1400" b="0" i="0" u="none" strike="noStrike" baseline="0"/>
              <a:t>Average Customer Rating Count by Discount Band.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Pivottable!$M$55</c:f>
              <c:strCache>
                <c:ptCount val="1"/>
                <c:pt idx="0">
                  <c:v>Average of rating_count</c:v>
                </c:pt>
              </c:strCache>
            </c:strRef>
          </c:tx>
          <c:spPr>
            <a:solidFill>
              <a:schemeClr val="accent1"/>
            </a:solidFill>
            <a:ln>
              <a:noFill/>
            </a:ln>
            <a:effectLst/>
          </c:spPr>
          <c:invertIfNegative val="0"/>
          <c:cat>
            <c:strRef>
              <c:f>Pivottable!$L$56:$L$66</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Pivottable!$M$56:$M$66</c:f>
              <c:numCache>
                <c:formatCode>General</c:formatCode>
                <c:ptCount val="10"/>
                <c:pt idx="0">
                  <c:v>9890.8958333333339</c:v>
                </c:pt>
                <c:pt idx="1">
                  <c:v>9734.6101694915251</c:v>
                </c:pt>
                <c:pt idx="2">
                  <c:v>12425.975</c:v>
                </c:pt>
                <c:pt idx="3">
                  <c:v>12786.74358974359</c:v>
                </c:pt>
                <c:pt idx="4">
                  <c:v>11712.18918918919</c:v>
                </c:pt>
                <c:pt idx="5">
                  <c:v>14018.761589403974</c:v>
                </c:pt>
                <c:pt idx="6">
                  <c:v>11045.595238095239</c:v>
                </c:pt>
                <c:pt idx="7">
                  <c:v>11646.708000000001</c:v>
                </c:pt>
                <c:pt idx="8">
                  <c:v>12709.381944444445</c:v>
                </c:pt>
                <c:pt idx="9">
                  <c:v>5115.2564102564102</c:v>
                </c:pt>
              </c:numCache>
            </c:numRef>
          </c:val>
          <c:extLst>
            <c:ext xmlns:c16="http://schemas.microsoft.com/office/drawing/2014/chart" uri="{C3380CC4-5D6E-409C-BE32-E72D297353CC}">
              <c16:uniqueId val="{00000000-80F0-4BC1-8F9C-AAB05DF3F7C6}"/>
            </c:ext>
          </c:extLst>
        </c:ser>
        <c:ser>
          <c:idx val="1"/>
          <c:order val="1"/>
          <c:tx>
            <c:strRef>
              <c:f>Pivottable!$N$55</c:f>
              <c:strCache>
                <c:ptCount val="1"/>
                <c:pt idx="0">
                  <c:v>Count of product_id</c:v>
                </c:pt>
              </c:strCache>
            </c:strRef>
          </c:tx>
          <c:spPr>
            <a:solidFill>
              <a:schemeClr val="accent2"/>
            </a:solidFill>
            <a:ln>
              <a:noFill/>
            </a:ln>
            <a:effectLst/>
          </c:spPr>
          <c:invertIfNegative val="0"/>
          <c:cat>
            <c:strRef>
              <c:f>Pivottable!$L$56:$L$66</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Pivottable!$N$56:$N$66</c:f>
              <c:numCache>
                <c:formatCode>General</c:formatCode>
                <c:ptCount val="10"/>
                <c:pt idx="0">
                  <c:v>48</c:v>
                </c:pt>
                <c:pt idx="1">
                  <c:v>62</c:v>
                </c:pt>
                <c:pt idx="2">
                  <c:v>85</c:v>
                </c:pt>
                <c:pt idx="3">
                  <c:v>83</c:v>
                </c:pt>
                <c:pt idx="4">
                  <c:v>113</c:v>
                </c:pt>
                <c:pt idx="5">
                  <c:v>157</c:v>
                </c:pt>
                <c:pt idx="6">
                  <c:v>170</c:v>
                </c:pt>
                <c:pt idx="7">
                  <c:v>254</c:v>
                </c:pt>
                <c:pt idx="8">
                  <c:v>454</c:v>
                </c:pt>
                <c:pt idx="9">
                  <c:v>39</c:v>
                </c:pt>
              </c:numCache>
            </c:numRef>
          </c:val>
          <c:extLst>
            <c:ext xmlns:c16="http://schemas.microsoft.com/office/drawing/2014/chart" uri="{C3380CC4-5D6E-409C-BE32-E72D297353CC}">
              <c16:uniqueId val="{00000001-80F0-4BC1-8F9C-AAB05DF3F7C6}"/>
            </c:ext>
          </c:extLst>
        </c:ser>
        <c:dLbls>
          <c:showLegendKey val="0"/>
          <c:showVal val="0"/>
          <c:showCatName val="0"/>
          <c:showSerName val="0"/>
          <c:showPercent val="0"/>
          <c:showBubbleSize val="0"/>
        </c:dLbls>
        <c:gapWidth val="150"/>
        <c:overlap val="100"/>
        <c:axId val="115797887"/>
        <c:axId val="138893391"/>
      </c:barChart>
      <c:catAx>
        <c:axId val="11579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38893391"/>
        <c:crosses val="autoZero"/>
        <c:auto val="1"/>
        <c:lblAlgn val="ctr"/>
        <c:lblOffset val="100"/>
        <c:noMultiLvlLbl val="0"/>
      </c:catAx>
      <c:valAx>
        <c:axId val="13889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1579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3</xdr:col>
      <xdr:colOff>584200</xdr:colOff>
      <xdr:row>3</xdr:row>
      <xdr:rowOff>107950</xdr:rowOff>
    </xdr:from>
    <xdr:to>
      <xdr:col>5</xdr:col>
      <xdr:colOff>450850</xdr:colOff>
      <xdr:row>6</xdr:row>
      <xdr:rowOff>114300</xdr:rowOff>
    </xdr:to>
    <xdr:sp macro="" textlink="">
      <xdr:nvSpPr>
        <xdr:cNvPr id="2" name="Rectangle: Rounded Corners 1">
          <a:extLst>
            <a:ext uri="{FF2B5EF4-FFF2-40B4-BE49-F238E27FC236}">
              <a16:creationId xmlns:a16="http://schemas.microsoft.com/office/drawing/2014/main" id="{60454C62-289B-4F78-8DBC-E1C57AF35FC6}"/>
            </a:ext>
          </a:extLst>
        </xdr:cNvPr>
        <xdr:cNvSpPr/>
      </xdr:nvSpPr>
      <xdr:spPr>
        <a:xfrm>
          <a:off x="2413000" y="806450"/>
          <a:ext cx="1085850" cy="558800"/>
        </a:xfrm>
        <a:prstGeom prst="round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VG" sz="1100" b="1">
              <a:solidFill>
                <a:schemeClr val="bg1"/>
              </a:solidFill>
            </a:rPr>
            <a:t>Total records: 1,465</a:t>
          </a:r>
        </a:p>
      </xdr:txBody>
    </xdr:sp>
    <xdr:clientData/>
  </xdr:twoCellAnchor>
  <xdr:twoCellAnchor>
    <xdr:from>
      <xdr:col>6</xdr:col>
      <xdr:colOff>203200</xdr:colOff>
      <xdr:row>3</xdr:row>
      <xdr:rowOff>107950</xdr:rowOff>
    </xdr:from>
    <xdr:to>
      <xdr:col>8</xdr:col>
      <xdr:colOff>222250</xdr:colOff>
      <xdr:row>6</xdr:row>
      <xdr:rowOff>139700</xdr:rowOff>
    </xdr:to>
    <xdr:sp macro="" textlink="">
      <xdr:nvSpPr>
        <xdr:cNvPr id="3" name="Rectangle: Rounded Corners 2">
          <a:extLst>
            <a:ext uri="{FF2B5EF4-FFF2-40B4-BE49-F238E27FC236}">
              <a16:creationId xmlns:a16="http://schemas.microsoft.com/office/drawing/2014/main" id="{FDA81835-A14E-4797-A85A-DBF957AA6D22}"/>
            </a:ext>
          </a:extLst>
        </xdr:cNvPr>
        <xdr:cNvSpPr/>
      </xdr:nvSpPr>
      <xdr:spPr>
        <a:xfrm>
          <a:off x="3860800" y="806450"/>
          <a:ext cx="1238250" cy="584200"/>
        </a:xfrm>
        <a:prstGeom prst="round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VG" sz="1200" b="1">
              <a:solidFill>
                <a:schemeClr val="bg1"/>
              </a:solidFill>
            </a:rPr>
            <a:t>Average rating: 4.09/5</a:t>
          </a:r>
        </a:p>
      </xdr:txBody>
    </xdr:sp>
    <xdr:clientData/>
  </xdr:twoCellAnchor>
  <xdr:twoCellAnchor>
    <xdr:from>
      <xdr:col>9</xdr:col>
      <xdr:colOff>0</xdr:colOff>
      <xdr:row>3</xdr:row>
      <xdr:rowOff>114300</xdr:rowOff>
    </xdr:from>
    <xdr:to>
      <xdr:col>12</xdr:col>
      <xdr:colOff>31750</xdr:colOff>
      <xdr:row>6</xdr:row>
      <xdr:rowOff>146050</xdr:rowOff>
    </xdr:to>
    <xdr:sp macro="" textlink="">
      <xdr:nvSpPr>
        <xdr:cNvPr id="4" name="Rectangle: Rounded Corners 3">
          <a:extLst>
            <a:ext uri="{FF2B5EF4-FFF2-40B4-BE49-F238E27FC236}">
              <a16:creationId xmlns:a16="http://schemas.microsoft.com/office/drawing/2014/main" id="{583A7B82-2659-4BFA-A2F1-2C575524CFBE}"/>
            </a:ext>
          </a:extLst>
        </xdr:cNvPr>
        <xdr:cNvSpPr/>
      </xdr:nvSpPr>
      <xdr:spPr>
        <a:xfrm>
          <a:off x="5486400" y="812800"/>
          <a:ext cx="1860550" cy="584200"/>
        </a:xfrm>
        <a:prstGeom prst="round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VG" sz="1200" b="1"/>
            <a:t>Average listed discount: 48%</a:t>
          </a:r>
          <a:endParaRPr lang="en-VG" sz="1200" b="1">
            <a:solidFill>
              <a:schemeClr val="bg1"/>
            </a:solidFill>
          </a:endParaRPr>
        </a:p>
      </xdr:txBody>
    </xdr:sp>
    <xdr:clientData/>
  </xdr:twoCellAnchor>
  <xdr:twoCellAnchor>
    <xdr:from>
      <xdr:col>12</xdr:col>
      <xdr:colOff>419100</xdr:colOff>
      <xdr:row>3</xdr:row>
      <xdr:rowOff>107950</xdr:rowOff>
    </xdr:from>
    <xdr:to>
      <xdr:col>15</xdr:col>
      <xdr:colOff>450850</xdr:colOff>
      <xdr:row>6</xdr:row>
      <xdr:rowOff>139700</xdr:rowOff>
    </xdr:to>
    <xdr:sp macro="" textlink="">
      <xdr:nvSpPr>
        <xdr:cNvPr id="5" name="Rectangle: Rounded Corners 4">
          <a:extLst>
            <a:ext uri="{FF2B5EF4-FFF2-40B4-BE49-F238E27FC236}">
              <a16:creationId xmlns:a16="http://schemas.microsoft.com/office/drawing/2014/main" id="{BD169CE6-D0B1-F021-62F7-2C7189559713}"/>
            </a:ext>
          </a:extLst>
        </xdr:cNvPr>
        <xdr:cNvSpPr/>
      </xdr:nvSpPr>
      <xdr:spPr>
        <a:xfrm>
          <a:off x="7734300" y="806450"/>
          <a:ext cx="1860550" cy="584200"/>
        </a:xfrm>
        <a:prstGeom prst="round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VG" sz="1200" b="1">
              <a:solidFill>
                <a:schemeClr val="bg1"/>
              </a:solidFill>
            </a:rPr>
            <a:t>Distinct category values: 211</a:t>
          </a:r>
        </a:p>
      </xdr:txBody>
    </xdr:sp>
    <xdr:clientData/>
  </xdr:twoCellAnchor>
  <xdr:twoCellAnchor>
    <xdr:from>
      <xdr:col>45</xdr:col>
      <xdr:colOff>451968</xdr:colOff>
      <xdr:row>12</xdr:row>
      <xdr:rowOff>0</xdr:rowOff>
    </xdr:from>
    <xdr:to>
      <xdr:col>56</xdr:col>
      <xdr:colOff>258241</xdr:colOff>
      <xdr:row>29</xdr:row>
      <xdr:rowOff>30413</xdr:rowOff>
    </xdr:to>
    <xdr:graphicFrame macro="">
      <xdr:nvGraphicFramePr>
        <xdr:cNvPr id="6" name="Chart 5">
          <a:extLst>
            <a:ext uri="{FF2B5EF4-FFF2-40B4-BE49-F238E27FC236}">
              <a16:creationId xmlns:a16="http://schemas.microsoft.com/office/drawing/2014/main" id="{1D597037-CC97-44FF-8C8E-EB081404B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45</xdr:col>
      <xdr:colOff>469844</xdr:colOff>
      <xdr:row>74</xdr:row>
      <xdr:rowOff>140285</xdr:rowOff>
    </xdr:from>
    <xdr:to>
      <xdr:col>56</xdr:col>
      <xdr:colOff>311870</xdr:colOff>
      <xdr:row>102</xdr:row>
      <xdr:rowOff>38710</xdr:rowOff>
    </xdr:to>
    <xdr:graphicFrame macro="">
      <xdr:nvGraphicFramePr>
        <xdr:cNvPr id="7" name="Chart 6">
          <a:extLst>
            <a:ext uri="{FF2B5EF4-FFF2-40B4-BE49-F238E27FC236}">
              <a16:creationId xmlns:a16="http://schemas.microsoft.com/office/drawing/2014/main" id="{C1569826-D847-494A-A942-AF796EEFF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111</xdr:row>
      <xdr:rowOff>20388</xdr:rowOff>
    </xdr:from>
    <xdr:to>
      <xdr:col>11</xdr:col>
      <xdr:colOff>304800</xdr:colOff>
      <xdr:row>120</xdr:row>
      <xdr:rowOff>145294</xdr:rowOff>
    </xdr:to>
    <xdr:graphicFrame macro="">
      <xdr:nvGraphicFramePr>
        <xdr:cNvPr id="8" name="Chart 7">
          <a:extLst>
            <a:ext uri="{FF2B5EF4-FFF2-40B4-BE49-F238E27FC236}">
              <a16:creationId xmlns:a16="http://schemas.microsoft.com/office/drawing/2014/main" id="{872E75E4-05D4-4258-A35C-C36A2B0A5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46</xdr:col>
      <xdr:colOff>47623</xdr:colOff>
      <xdr:row>124</xdr:row>
      <xdr:rowOff>23707</xdr:rowOff>
    </xdr:from>
    <xdr:to>
      <xdr:col>53</xdr:col>
      <xdr:colOff>341483</xdr:colOff>
      <xdr:row>140</xdr:row>
      <xdr:rowOff>23665</xdr:rowOff>
    </xdr:to>
    <xdr:graphicFrame macro="">
      <xdr:nvGraphicFramePr>
        <xdr:cNvPr id="9" name="Chart 8">
          <a:extLst>
            <a:ext uri="{FF2B5EF4-FFF2-40B4-BE49-F238E27FC236}">
              <a16:creationId xmlns:a16="http://schemas.microsoft.com/office/drawing/2014/main" id="{9C16DFEF-0DCC-44DC-B29A-6B2A15F45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46</xdr:col>
      <xdr:colOff>32573</xdr:colOff>
      <xdr:row>12</xdr:row>
      <xdr:rowOff>81664</xdr:rowOff>
    </xdr:from>
    <xdr:to>
      <xdr:col>56</xdr:col>
      <xdr:colOff>489794</xdr:colOff>
      <xdr:row>30</xdr:row>
      <xdr:rowOff>52860</xdr:rowOff>
    </xdr:to>
    <xdr:graphicFrame macro="">
      <xdr:nvGraphicFramePr>
        <xdr:cNvPr id="10" name="Chart 9">
          <a:extLst>
            <a:ext uri="{FF2B5EF4-FFF2-40B4-BE49-F238E27FC236}">
              <a16:creationId xmlns:a16="http://schemas.microsoft.com/office/drawing/2014/main" id="{DD757E23-24E6-467E-A5D6-01D0BE3D5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50449</xdr:colOff>
      <xdr:row>77</xdr:row>
      <xdr:rowOff>120644</xdr:rowOff>
    </xdr:from>
    <xdr:to>
      <xdr:col>56</xdr:col>
      <xdr:colOff>543423</xdr:colOff>
      <xdr:row>106</xdr:row>
      <xdr:rowOff>36200</xdr:rowOff>
    </xdr:to>
    <xdr:graphicFrame macro="">
      <xdr:nvGraphicFramePr>
        <xdr:cNvPr id="11" name="Chart 10">
          <a:extLst>
            <a:ext uri="{FF2B5EF4-FFF2-40B4-BE49-F238E27FC236}">
              <a16:creationId xmlns:a16="http://schemas.microsoft.com/office/drawing/2014/main" id="{D9EBB3BC-0539-4BF1-ADBB-F8F10AE08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16540</xdr:colOff>
      <xdr:row>115</xdr:row>
      <xdr:rowOff>80344</xdr:rowOff>
    </xdr:from>
    <xdr:to>
      <xdr:col>11</xdr:col>
      <xdr:colOff>350284</xdr:colOff>
      <xdr:row>125</xdr:row>
      <xdr:rowOff>90507</xdr:rowOff>
    </xdr:to>
    <xdr:graphicFrame macro="">
      <xdr:nvGraphicFramePr>
        <xdr:cNvPr id="12" name="Chart 11">
          <a:extLst>
            <a:ext uri="{FF2B5EF4-FFF2-40B4-BE49-F238E27FC236}">
              <a16:creationId xmlns:a16="http://schemas.microsoft.com/office/drawing/2014/main" id="{7D7F0AC0-57E6-46C5-A35C-FB91A3F50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46</xdr:col>
      <xdr:colOff>237828</xdr:colOff>
      <xdr:row>128</xdr:row>
      <xdr:rowOff>173892</xdr:rowOff>
    </xdr:from>
    <xdr:to>
      <xdr:col>53</xdr:col>
      <xdr:colOff>560632</xdr:colOff>
      <xdr:row>145</xdr:row>
      <xdr:rowOff>107692</xdr:rowOff>
    </xdr:to>
    <xdr:graphicFrame macro="">
      <xdr:nvGraphicFramePr>
        <xdr:cNvPr id="13" name="Chart 12">
          <a:extLst>
            <a:ext uri="{FF2B5EF4-FFF2-40B4-BE49-F238E27FC236}">
              <a16:creationId xmlns:a16="http://schemas.microsoft.com/office/drawing/2014/main" id="{83873E7D-A7F8-4CDA-AAD9-6711301D4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46</xdr:col>
      <xdr:colOff>16033</xdr:colOff>
      <xdr:row>17</xdr:row>
      <xdr:rowOff>0</xdr:rowOff>
    </xdr:from>
    <xdr:to>
      <xdr:col>56</xdr:col>
      <xdr:colOff>473254</xdr:colOff>
      <xdr:row>34</xdr:row>
      <xdr:rowOff>148405</xdr:rowOff>
    </xdr:to>
    <xdr:graphicFrame macro="">
      <xdr:nvGraphicFramePr>
        <xdr:cNvPr id="14" name="Chart 13">
          <a:extLst>
            <a:ext uri="{FF2B5EF4-FFF2-40B4-BE49-F238E27FC236}">
              <a16:creationId xmlns:a16="http://schemas.microsoft.com/office/drawing/2014/main" id="{1744AC15-7CDD-420F-A702-1D3B1B74C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46</xdr:col>
      <xdr:colOff>33909</xdr:colOff>
      <xdr:row>82</xdr:row>
      <xdr:rowOff>38981</xdr:rowOff>
    </xdr:from>
    <xdr:to>
      <xdr:col>56</xdr:col>
      <xdr:colOff>526883</xdr:colOff>
      <xdr:row>110</xdr:row>
      <xdr:rowOff>131745</xdr:rowOff>
    </xdr:to>
    <xdr:graphicFrame macro="">
      <xdr:nvGraphicFramePr>
        <xdr:cNvPr id="15" name="Chart 14">
          <a:extLst>
            <a:ext uri="{FF2B5EF4-FFF2-40B4-BE49-F238E27FC236}">
              <a16:creationId xmlns:a16="http://schemas.microsoft.com/office/drawing/2014/main" id="{916680A5-E24A-4C49-B418-9297B4DD4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0</xdr:colOff>
      <xdr:row>119</xdr:row>
      <xdr:rowOff>175890</xdr:rowOff>
    </xdr:from>
    <xdr:to>
      <xdr:col>11</xdr:col>
      <xdr:colOff>333744</xdr:colOff>
      <xdr:row>130</xdr:row>
      <xdr:rowOff>8843</xdr:rowOff>
    </xdr:to>
    <xdr:graphicFrame macro="">
      <xdr:nvGraphicFramePr>
        <xdr:cNvPr id="16" name="Chart 15">
          <a:extLst>
            <a:ext uri="{FF2B5EF4-FFF2-40B4-BE49-F238E27FC236}">
              <a16:creationId xmlns:a16="http://schemas.microsoft.com/office/drawing/2014/main" id="{17C3D57B-F15C-4B0F-8B23-DB87E437C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46</xdr:col>
      <xdr:colOff>221288</xdr:colOff>
      <xdr:row>133</xdr:row>
      <xdr:rowOff>92228</xdr:rowOff>
    </xdr:from>
    <xdr:to>
      <xdr:col>53</xdr:col>
      <xdr:colOff>544092</xdr:colOff>
      <xdr:row>150</xdr:row>
      <xdr:rowOff>26028</xdr:rowOff>
    </xdr:to>
    <xdr:graphicFrame macro="">
      <xdr:nvGraphicFramePr>
        <xdr:cNvPr id="17" name="Chart 16">
          <a:extLst>
            <a:ext uri="{FF2B5EF4-FFF2-40B4-BE49-F238E27FC236}">
              <a16:creationId xmlns:a16="http://schemas.microsoft.com/office/drawing/2014/main" id="{40F5CF5D-AB09-484B-949F-AE5A7915D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185768</xdr:colOff>
      <xdr:row>20</xdr:row>
      <xdr:rowOff>49805</xdr:rowOff>
    </xdr:from>
    <xdr:to>
      <xdr:col>9</xdr:col>
      <xdr:colOff>496955</xdr:colOff>
      <xdr:row>31</xdr:row>
      <xdr:rowOff>119638</xdr:rowOff>
    </xdr:to>
    <xdr:graphicFrame macro="">
      <xdr:nvGraphicFramePr>
        <xdr:cNvPr id="18" name="Chart 17">
          <a:extLst>
            <a:ext uri="{FF2B5EF4-FFF2-40B4-BE49-F238E27FC236}">
              <a16:creationId xmlns:a16="http://schemas.microsoft.com/office/drawing/2014/main" id="{969FBAD0-D139-45A4-9044-92D5C0E27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597648</xdr:colOff>
      <xdr:row>7</xdr:row>
      <xdr:rowOff>136959</xdr:rowOff>
    </xdr:from>
    <xdr:to>
      <xdr:col>18</xdr:col>
      <xdr:colOff>522941</xdr:colOff>
      <xdr:row>20</xdr:row>
      <xdr:rowOff>24901</xdr:rowOff>
    </xdr:to>
    <xdr:graphicFrame macro="">
      <xdr:nvGraphicFramePr>
        <xdr:cNvPr id="19" name="Chart 18">
          <a:extLst>
            <a:ext uri="{FF2B5EF4-FFF2-40B4-BE49-F238E27FC236}">
              <a16:creationId xmlns:a16="http://schemas.microsoft.com/office/drawing/2014/main" id="{1367DC50-6E94-4835-9D9A-76E856934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572745</xdr:colOff>
      <xdr:row>20</xdr:row>
      <xdr:rowOff>87156</xdr:rowOff>
    </xdr:from>
    <xdr:to>
      <xdr:col>18</xdr:col>
      <xdr:colOff>572745</xdr:colOff>
      <xdr:row>31</xdr:row>
      <xdr:rowOff>161862</xdr:rowOff>
    </xdr:to>
    <xdr:graphicFrame macro="">
      <xdr:nvGraphicFramePr>
        <xdr:cNvPr id="20" name="Chart 19">
          <a:extLst>
            <a:ext uri="{FF2B5EF4-FFF2-40B4-BE49-F238E27FC236}">
              <a16:creationId xmlns:a16="http://schemas.microsoft.com/office/drawing/2014/main" id="{CE65B608-14C9-4E2E-9048-0BF09EFB8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161863</xdr:colOff>
      <xdr:row>7</xdr:row>
      <xdr:rowOff>136960</xdr:rowOff>
    </xdr:from>
    <xdr:to>
      <xdr:col>9</xdr:col>
      <xdr:colOff>506159</xdr:colOff>
      <xdr:row>19</xdr:row>
      <xdr:rowOff>165652</xdr:rowOff>
    </xdr:to>
    <xdr:graphicFrame macro="">
      <xdr:nvGraphicFramePr>
        <xdr:cNvPr id="21" name="Chart 20">
          <a:extLst>
            <a:ext uri="{FF2B5EF4-FFF2-40B4-BE49-F238E27FC236}">
              <a16:creationId xmlns:a16="http://schemas.microsoft.com/office/drawing/2014/main" id="{CA4387A5-F26B-4DF0-8757-7FD77E35C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354264</xdr:colOff>
      <xdr:row>0</xdr:row>
      <xdr:rowOff>82216</xdr:rowOff>
    </xdr:from>
    <xdr:to>
      <xdr:col>18</xdr:col>
      <xdr:colOff>46790</xdr:colOff>
      <xdr:row>10</xdr:row>
      <xdr:rowOff>68179</xdr:rowOff>
    </xdr:to>
    <xdr:graphicFrame macro="">
      <xdr:nvGraphicFramePr>
        <xdr:cNvPr id="2" name="Chart 1">
          <a:extLst>
            <a:ext uri="{FF2B5EF4-FFF2-40B4-BE49-F238E27FC236}">
              <a16:creationId xmlns:a16="http://schemas.microsoft.com/office/drawing/2014/main" id="{A58C1FDA-0AAD-BDAB-F40D-C9EFF0B25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372140</xdr:colOff>
      <xdr:row>35</xdr:row>
      <xdr:rowOff>16540</xdr:rowOff>
    </xdr:from>
    <xdr:to>
      <xdr:col>18</xdr:col>
      <xdr:colOff>100419</xdr:colOff>
      <xdr:row>50</xdr:row>
      <xdr:rowOff>101600</xdr:rowOff>
    </xdr:to>
    <xdr:graphicFrame macro="">
      <xdr:nvGraphicFramePr>
        <xdr:cNvPr id="3" name="Chart 2">
          <a:extLst>
            <a:ext uri="{FF2B5EF4-FFF2-40B4-BE49-F238E27FC236}">
              <a16:creationId xmlns:a16="http://schemas.microsoft.com/office/drawing/2014/main" id="{8EBA06E2-3C4F-D93A-787C-F75D25D7D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529566</xdr:colOff>
      <xdr:row>55</xdr:row>
      <xdr:rowOff>84106</xdr:rowOff>
    </xdr:from>
    <xdr:to>
      <xdr:col>0</xdr:col>
      <xdr:colOff>5101566</xdr:colOff>
      <xdr:row>63</xdr:row>
      <xdr:rowOff>239382</xdr:rowOff>
    </xdr:to>
    <xdr:graphicFrame macro="">
      <xdr:nvGraphicFramePr>
        <xdr:cNvPr id="7" name="Chart 6">
          <a:extLst>
            <a:ext uri="{FF2B5EF4-FFF2-40B4-BE49-F238E27FC236}">
              <a16:creationId xmlns:a16="http://schemas.microsoft.com/office/drawing/2014/main" id="{7F925C67-05D0-D02D-C313-0F3F40F26B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559519</xdr:colOff>
      <xdr:row>67</xdr:row>
      <xdr:rowOff>24201</xdr:rowOff>
    </xdr:from>
    <xdr:to>
      <xdr:col>15</xdr:col>
      <xdr:colOff>123406</xdr:colOff>
      <xdr:row>82</xdr:row>
      <xdr:rowOff>71646</xdr:rowOff>
    </xdr:to>
    <xdr:graphicFrame macro="">
      <xdr:nvGraphicFramePr>
        <xdr:cNvPr id="8" name="Chart 7">
          <a:extLst>
            <a:ext uri="{FF2B5EF4-FFF2-40B4-BE49-F238E27FC236}">
              <a16:creationId xmlns:a16="http://schemas.microsoft.com/office/drawing/2014/main" id="{5831FB26-D2BD-8E7D-E9D6-E385BBB2AD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is Okesola" refreshedDate="46322.635820370371" createdVersion="8" refreshedVersion="8" minRefreshableVersion="3" recordCount="1465" xr:uid="{1D425F0E-5D6B-40D8-BA53-7069DFD92F24}">
  <cacheSource type="worksheet">
    <worksheetSource ref="A1:P1466" sheet="amazon"/>
  </cacheSource>
  <cacheFields count="16">
    <cacheField name="product_id" numFmtId="0">
      <sharedItems/>
    </cacheField>
    <cacheField name="product_name" numFmtId="0">
      <sharedItems count="1337" longText="1">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 Red, 1 Meter"/>
        <s v="OnePlus 126 cm (50 inches) Y Series 4K Ultra HD Smart Android LED TV 50Y1S Pro (Black)"/>
        <s v="Duracell Type C To Type C 5A (100W) Braided Sync &amp; Fast Charging Cable, 3.9 Feet (1.2M). USB C to C Cable, Supports PD &amp; QC 3.0 Charging, 5 GBPS Data Transmission ���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32F53 (Black)"/>
        <s v="7SEVEN��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 Compatible for Tata Sky Remote Original Set Top��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s, Universal Fixed TV Wall Mount Stand (M452)"/>
        <s v="Smashtronics��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 Compatible for Mi tv Remote Control Original Suitable with Smart Android 4K LED Non Voice Command Xiaomi Redmi Remote of 4A Model 32 43 55 65 inches"/>
        <s v="7SEVEN��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 ��� 1 Meter"/>
        <s v="Mi 100 cm (40 inches) Horizon Edition Full HD Android LED TV 4A | L40M6-EI (Black)"/>
        <s v="Astigo Compatible Remote Control for Mi Smart LED 4A (43&quot;/32&quot;)"/>
        <s v="Toshiba 108 cm (43 inches) V Series Full HD Smart Android LED TV 43V35KP (Silver)"/>
        <s v="Lenovo USB A to Type-C Tangle-free����Aramid fiber braided��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4K@120HZ���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 Suitable Sony Tv Remote Original Bravia for Smart Android Television Compatible for Any Model of LCD LED OLED UHD 4K Universal Sony Remote Control"/>
        <s v="PROLEGEND��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 Protective Case Compatible with JIO Settop Box Remote Control,PU Leather Cover Holder (Before Placing Order,Please Compare The Dimensions of The Product with Your Remote)"/>
        <s v="7SEVEN��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 microSDXC���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 microSDXC���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 HD Display with 550 NITS &amp; 70% Color Gamut, 150+ Watch Faces, Multi-Sport Modes, HR, SpO2, IP68(Mauve)"/>
        <s v="iQOO Neo 6 5G (Dark Nova, 8GB RAM, 128GB Storage) | Snapdragon�� 870 5G | 80W FlashCharge"/>
        <s v="boAt Xtend Smartwatch with Alexa Built-in, 1.69���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 HD Display, Multiple Watch Faces, Stress Monitor, Heart &amp; SpO2 Monitoring, 14 Sports Modes, Sleep Monitor, 5 ATM &amp; 7 Days Battery(Pitch Black)"/>
        <s v="boAt Wave Call Smart Watch, Smart Talk with Advanced Dedicated Bluetooth Calling Chip, 1.69���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 Snapdragon���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 Rotational, Strong Suction Cup,Compatible with 4 to 6 Inch Devices, Wildshield and Dashboard Mobile Holder for Car, and Use"/>
        <s v="HP 32GB Class 10 MicroSD Memory Card (U1 TF Card��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 Snapdragon���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 microSDXC��� UHS-I Card, 256GB, 150MB/s R, 10 Y Warranty, for Smartphones"/>
        <s v="Redmi Note 11 (Space Black, 6GB RAM, 64GB Storage) | 90Hz FHD+ AMOLED Display | Qualcomm�� Snapdragon���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 Rotation Bicycle Phone Mount"/>
        <s v="Sounce 360 Adjustable Mobile Phone Holder, Universal Phone Holder Clip Lazy Bracket Flexible Gooseneck Clamp Long Arms Mount for Mobile Tabletop Stand for Bedroom, Office, Bathroom, White"/>
        <s v="OpenTech��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x 7.9���, Multicolored"/>
        <s v="Epson 003 65 ml for EcoTank L1110/L3100/L3101/L3110/L3115/L3116/L3150/L3151/L3152/L3156/L5190 Black Ink Bottle"/>
        <s v="ZEBRONICS Zeb-Thunder Bluetooth Wireless Over Ear Headphone FM, mSD, 9 hrs Playback with Mic (Black)"/>
        <s v="Quantum QHM-7406 Full-Sized Keyboard with (���)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 Type C Fast Charging (10 Min=100Mins), BoomX���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 Tech Equipped Quad Mics, Beast��� Mode(Low Latency- 65ms) for Gaming, 2x6mm Dual Drivers, 30H Playtime, IPX5, IWP���,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 &amp; MB Air 11��� (14.5 V, 3.1 A) Connector: MG2 (T Tip Connector)"/>
        <s v="Imou 360��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Multicolour)"/>
        <s v="Havells Glaze 74W Pearl Ivory Gold Ceiling Fan, Sweep: 1200 Mm"/>
        <s v="Pick Ur Needs��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amp;105���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 EvenCrisp���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haredItems>
    </cacheField>
    <cacheField name="category" numFmtId="0">
      <sharedItems count="211">
        <s v="Computers&amp;Accessories|Accessories&amp;Peripherals|Cables&amp;Accessories|Cables|USBCables"/>
        <s v="Computers&amp;Accessories|NetworkingDevices|NetworkAdapters|WirelessUSBAdapters"/>
        <s v="Electronics|HomeTheater,TV&amp;Video|Accessories|Cables|HDMICables"/>
        <s v="Electronics|HomeTheater,TV&amp;Video|Televisions|SmartTelevisions"/>
        <s v="Electronics|HomeTheater,TV&amp;Video|Accessories|RemoteControls"/>
        <s v="Electronics|HomeTheater,TV&amp;Video|Televisions|StandardTelevisions"/>
        <s v="Electronics|HomeTheater,TV&amp;Video|Accessories|TVMounts,Stands&amp;Turntables|TVWall&amp;CeilingMounts"/>
        <s v="Electronics|HomeTheater,TV&amp;Video|Accessories|Cables|RCACables"/>
        <s v="Electronics|HomeAudio|Accessories|SpeakerAccessories|Mounts"/>
        <s v="Electronics|HomeTheater,TV&amp;Video|Accessories|Cables|OpticalCables"/>
        <s v="Electronics|HomeTheater,TV&amp;Video|Projectors"/>
        <s v="Electronics|HomeAudio|Accessories|Adapters"/>
        <s v="Electronics|HomeTheater,TV&amp;Video|SatelliteEquipment|SatelliteReceivers"/>
        <s v="Computers&amp;Accessories|Accessories&amp;Peripherals|Cables&amp;Accessories|Cables|DVICables"/>
        <s v="Electronics|HomeTheater,TV&amp;Video|Accessories|Cables|SpeakerCables"/>
        <s v="Electronics|HomeAudio|MediaStreamingDevices|StreamingClients"/>
        <s v="Electronics|HomeTheater,TV&amp;Video|AVReceivers&amp;Amplifiers"/>
        <s v="Electronics|HomeAudio|Speakers|TowerSpeakers"/>
        <s v="Electronics|HomeTheater,TV&amp;Video|Accessories|3DGlasses"/>
        <s v="Electronics|WearableTechnology|SmartWatches"/>
        <s v="Electronics|Mobiles&amp;Accessories|MobileAccessories|Chargers|PowerBanks"/>
        <s v="Electronics|Mobiles&amp;Accessories|Smartphones&amp;BasicMobiles|Smartphones"/>
        <s v="Electronics|Accessories|MemoryCards|MicroSD"/>
        <s v="Electronics|Mobiles&amp;Accessories|Smartphones&amp;BasicMobiles|BasicMobiles"/>
        <s v="Electronics|Headphones,Earbuds&amp;Accessories|Headphones|In-Ear"/>
        <s v="Electronics|Mobiles&amp;Accessories|MobileAccessories|Chargers|AutomobileChargers"/>
        <s v="Electronics|Mobiles&amp;Accessories|MobileAccessories|AutomobileAccessories|Cradles"/>
        <s v="Electronics|Mobiles&amp;Accessories|MobileAccessories|Chargers|WallChargers"/>
        <s v="Electronics|Mobiles&amp;Accessories|MobileAccessories|Cables&amp;Adapters|OTGAdapters"/>
        <s v="Electronics|Mobiles&amp;Accessories|MobileAccessories|Photo&amp;VideoAccessories|Tripods"/>
        <s v="Electronics|Mobiles&amp;Accessories|MobileAccessories|Photo&amp;VideoAccessories|SelfieSticks"/>
        <s v="Electronics|Mobiles&amp;Accessories|MobileAccessories|Stands"/>
        <s v="Computers&amp;Accessories|Accessories&amp;Peripherals|Cables&amp;Accessories|CableConnectionProtectors"/>
        <s v="Electronics|Mobiles&amp;Accessories|MobileAccessories|D��cor"/>
        <s v="Electronics|Mobiles&amp;Accessories|MobileAccessories|Maintenance,Upkeep&amp;Repairs|ScreenProtectors"/>
        <s v="Electronics|Mobiles&amp;Accessories|MobileAccessories|StylusPens"/>
        <s v="Electronics|Mobiles&amp;Accessories|MobileAccessories|Mounts|Bedstand&amp;DeskMounts"/>
        <s v="Electronics|Mobiles&amp;Accessories|MobileAccessories|Cases&amp;Covers|BasicCases"/>
        <s v="Electronics|Mobiles&amp;Accessories|MobileAccessories|Mounts|HandlebarMounts"/>
        <s v="Electronics|Headphones,Earbuds&amp;Accessories|Headphones|On-Ear"/>
        <s v="Computers&amp;Accessories|Accessories&amp;Peripherals|LaptopAccessories|CameraPrivacyCovers"/>
        <s v="Electronics|Headphones,Earbuds&amp;Accessories|Adapters"/>
        <s v="Electronics|Mobiles&amp;Accessories|MobileAccessories|D��cor|PhoneCharms"/>
        <s v="Electronics|Mobiles&amp;Accessories|MobileAccessories|Mounts|Shower&amp;WallMounts"/>
        <s v="Computers&amp;Accessories|ExternalDevices&amp;DataStorage|PenDrives"/>
        <s v="Computers&amp;Accessories|Accessories&amp;Peripherals|Keyboards,Mice&amp;InputDevices|Mice"/>
        <s v="Computers&amp;Accessories|Accessories&amp;Peripherals|Keyboards,Mice&amp;InputDevices|GraphicTablets"/>
        <s v="Computers&amp;Accessories|Accessories&amp;Peripherals|LaptopAccessories|Lapdesks"/>
        <s v="Computers&amp;Accessories|Accessories&amp;Peripherals|LaptopAccessories|NotebookComputerStands"/>
        <s v="Computers&amp;Accessories|Accessories&amp;Peripherals|Keyboards,Mice&amp;InputDevices|Keyboards"/>
        <s v="MusicalInstruments|Microphones|Condenser"/>
        <s v="Electronics|GeneralPurposeBatteries&amp;BatteryChargers|DisposableBatteries"/>
        <s v="OfficeProducts|OfficePaperProducts|Paper|Stationery|Pens,Pencils&amp;WritingSupplies|Pens&amp;Refills|GelInkRollerballPens"/>
        <s v="Home&amp;Kitchen|CraftMaterials|Scrapbooking|Tape"/>
        <s v="Computers&amp;Accessories|Accessories&amp;Peripherals|Keyboards,Mice&amp;InputDevices|Keyboard&amp;MouseSets"/>
        <s v="Computers&amp;Accessories|ExternalDevices&amp;DataStorage|ExternalHardDisks"/>
        <s v="Electronics|Cameras&amp;Photography|VideoCameras"/>
        <s v="Electronics|Cameras&amp;Photography|Accessories|Tripods&amp;Monopods|Tabletop&amp;TravelTripods"/>
        <s v="OfficeProducts|OfficeElectronics|Calculators|Scientific"/>
        <s v="Computers&amp;Accessories|NetworkingDevices|Repeaters&amp;Extenders"/>
        <s v="Electronics|Cameras&amp;Photography|Accessories|Tripods&amp;Monopods|TripodLegs"/>
        <s v="Computers&amp;Accessories|Printers,Inks&amp;Accessories|Inks,Toners&amp;Cartridges|InkjetInkCartridges"/>
        <s v="Computers&amp;Accessories|Accessories&amp;Peripherals|Keyboards,Mice&amp;InputDevices|Keyboard&amp;MiceAccessories|DustCovers"/>
        <s v="Computers&amp;Accessories|Accessories&amp;Peripherals|PCGamingPeripherals|GamingMice"/>
        <s v="Home&amp;Kitchen|CraftMaterials|PaintingMaterials|Paints"/>
        <s v="Computers&amp;Accessories|Accessories&amp;Peripherals|Keyboards,Mice&amp;InputDevices|Keyboard&amp;MiceAccessories|MousePads"/>
        <s v="Computers&amp;Accessories|Accessories&amp;Peripherals|HardDiskBags"/>
        <s v="Electronics|Cameras&amp;Photography|Flashes|Macro&amp;RinglightFlashes"/>
        <s v="Computers&amp;Accessories|NetworkingDevices"/>
        <s v="Computers&amp;Accessories|NetworkingDevices|Routers"/>
        <s v="Electronics|Headphones,Earbuds&amp;Accessories|Headphones|Over-Ear"/>
        <s v="Electronics|HomeAudio|Speakers|BluetoothSpeakers"/>
        <s v="Electronics|GeneralPurposeBatteries&amp;BatteryChargers"/>
        <s v="OfficeProducts|OfficePaperProducts|Paper|Stationery|Notebooks,WritingPads&amp;Diaries|WireboundNotebooks"/>
        <s v="Electronics|GeneralPurposeBatteries&amp;BatteryChargers|RechargeableBatteries"/>
        <s v="Computers&amp;Accessories|NetworkingDevices|NetworkAdapters|BluetoothAdapters"/>
        <s v="Computers&amp;Accessories|Accessories&amp;Peripherals|Adapters|USBtoUSBAdapters"/>
        <s v="Electronics|Cameras&amp;Photography|Accessories|Tripods&amp;Monopods|CompleteTripodUnits"/>
        <s v="OfficeProducts|OfficePaperProducts|Paper|Stationery|Notebooks,WritingPads&amp;Diaries|Notepads&amp;MemoBooks"/>
        <s v="Electronics|Cameras&amp;Photography|Accessories|Film"/>
        <s v="Computers&amp;Accessories|Monitors"/>
        <s v="Computers&amp;Accessories|Accessories&amp;Peripherals|USBGadgets|Lamps"/>
        <s v="Electronics|Cameras&amp;Photography|Accessories|Cleaners|CleaningKits"/>
        <s v="Electronics|Cameras&amp;Photography|SecurityCameras|DomeCameras"/>
        <s v="Computers&amp;Accessories|Accessories&amp;Peripherals|TabletAccessories|ScreenProtectors"/>
        <s v="Computers&amp;Accessories|Accessories&amp;Peripherals|PCGamingPeripherals|Gamepads"/>
        <s v="OfficeProducts|OfficeElectronics|Calculators|Basic"/>
        <s v="Computers&amp;Accessories|Accessories&amp;Peripherals|USBHubs"/>
        <s v="Computers&amp;Accessories|Accessories&amp;Peripherals|Audio&amp;VideoAccessories|PCMicrophones"/>
        <s v="Electronics|HomeAudio|Speakers|OutdoorSpeakers"/>
        <s v="Computers&amp;Accessories|Accessories&amp;Peripherals|LaptopAccessories|Bags&amp;Sleeves|LaptopSleeves&amp;Slipcases"/>
        <s v="Computers&amp;Accessories|ExternalDevices&amp;DataStorage|ExternalMemoryCardReaders"/>
        <s v="OfficeProducts|OfficePaperProducts|Paper|Stationery|Pens,Pencils&amp;WritingSupplies|Pens&amp;Refills|BottledInk"/>
        <s v="OfficeProducts|OfficePaperProducts|Paper|Stationery|Notebooks,WritingPads&amp;Diaries|CompositionNotebooks"/>
        <s v="OfficeProducts|OfficePaperProducts|Paper|Stationery|Pens,Pencils&amp;WritingSupplies|Pens&amp;Refills|RetractableBallpointPens"/>
        <s v="Computers&amp;Accessories|Accessories&amp;Peripherals|Cables&amp;Accessories|Cables|EthernetCables"/>
        <s v="Computers&amp;Accessories|Components|Memory"/>
        <s v="Computers&amp;Accessories|Accessories&amp;Peripherals|UninterruptedPowerSupplies"/>
        <s v="Electronics|Headphones,Earbuds&amp;Accessories|Cases"/>
        <s v="Electronics|Accessories|MemoryCards|SecureDigitalCards"/>
        <s v="Electronics|Mobiles&amp;Accessories|MobileAccessories|Photo&amp;VideoAccessories|Flashes&amp;SelfieLights|SelfieLights"/>
        <s v="Computers&amp;Accessories|Accessories&amp;Peripherals|Audio&amp;VideoAccessories|Webcams&amp;VoIPEquipment|Webcams"/>
        <s v="Computers&amp;Accessories|Accessories&amp;Peripherals|LaptopAccessories|CoolingPads"/>
        <s v="Computers&amp;Accessories|Accessories&amp;Peripherals|LaptopAccessories"/>
        <s v="Computers&amp;Accessories|Accessories&amp;Peripherals|TabletAccessories|Stands"/>
        <s v="HomeImprovement|Electrical|Adapters&amp;Multi-Outlets"/>
        <s v="OfficeProducts|OfficePaperProducts|Paper|Copy&amp;PrintingPaper|ColouredPaper"/>
        <s v="Computers&amp;Accessories|Components|InternalSolidStateDrives"/>
        <s v="Electronics|HomeAudio|Speakers|MultimediaSpeakerSystems"/>
        <s v="Computers&amp;Accessories|NetworkingDevices|DataCards&amp;Dongles"/>
        <s v="Computers&amp;Accessories|Accessories&amp;Peripherals|LaptopAccessories|LaptopChargers&amp;PowerSupplies"/>
        <s v="Computers&amp;Accessories|Accessories&amp;Peripherals|Audio&amp;VideoAccessories|PCSpeakers"/>
        <s v="Electronics|Cameras&amp;Photography|Accessories|Batteries&amp;Chargers|BatteryChargers"/>
        <s v="Computers&amp;Accessories|Accessories&amp;Peripherals|TabletAccessories|Bags,Cases&amp;Sleeves|Cases"/>
        <s v="OfficeProducts|OfficePaperProducts|Paper|Stationery|Pens,Pencils&amp;WritingSupplies|Pens&amp;Refills|StickBallpointPens"/>
        <s v="Home&amp;Kitchen|CraftMaterials|DrawingMaterials|DrawingMedia|Pencils|WoodenPencils"/>
        <s v="Computers&amp;Accessories|Components|InternalHardDrives"/>
        <s v="Computers&amp;Accessories|Printers,Inks&amp;Accessories|Printers"/>
        <s v="Home&amp;Kitchen|CraftMaterials|DrawingMaterials|DrawingMedia|Pens"/>
        <s v="Computers&amp;Accessories|Accessories&amp;Peripherals|Cables&amp;Accessories|Cables|SATACables"/>
        <s v="Computers&amp;Accessories|Accessories&amp;Peripherals|Audio&amp;VideoAccessories|PCHeadsets"/>
        <s v="Computers&amp;Accessories|Accessories&amp;Peripherals|PCGamingPeripherals|GamingKeyboards"/>
        <s v="Electronics|HomeAudio|Speakers|SoundbarSpeakers"/>
        <s v="Electronics|Headphones,Earbuds&amp;Accessories|Earpads"/>
        <s v="Computers&amp;Accessories|Printers,Inks&amp;Accessories|Printers|InkjetPrinters"/>
        <s v="Toys&amp;Games|Arts&amp;Crafts|Drawing&amp;PaintingSupplies|ColouringPens&amp;Markers"/>
        <s v="Computers&amp;Accessories|Accessories&amp;Peripherals|PCGamingPeripherals|Headsets"/>
        <s v="Computers&amp;Accessories|ExternalDevices&amp;DataStorage|ExternalSolidStateDrives"/>
        <s v="Computers&amp;Accessories|NetworkingDevices|NetworkAdapters|PowerLANAdapters"/>
        <s v="Computers&amp;Accessories|Printers,Inks&amp;Accessories|Inks,Toners&amp;Cartridges|InkjetInkRefills&amp;Kits"/>
        <s v="OfficeProducts|OfficePaperProducts|Paper|Stationery|Notebooks,WritingPads&amp;Diaries"/>
        <s v="Electronics|Cameras&amp;Photography|Accessories|PhotoStudio&amp;Lighting|PhotoBackgroundAccessories|BackgroundSupports"/>
        <s v="OfficeProducts|OfficeElectronics|Calculators|Financial&amp;Business"/>
        <s v="Electronics|PowerAccessories|SurgeProtectors"/>
        <s v="Computers&amp;Accessories|Tablets"/>
        <s v="HomeImprovement|Electrical|CordManagement"/>
        <s v="Home&amp;Kitchen|CraftMaterials|PaintingMaterials"/>
        <s v="Computers&amp;Accessories|Printers,Inks&amp;Accessories|Inks,Toners&amp;Cartridges|TonerCartridges"/>
        <s v="OfficeProducts|OfficePaperProducts|Paper|Stationery|Pens,Pencils&amp;WritingSupplies|Pens&amp;Refills|LiquidInkRollerballPens"/>
        <s v="OfficeProducts|OfficePaperProducts|Paper|Stationery|Pens,Pencils&amp;WritingSupplies|Pens&amp;Refills|FountainPens"/>
        <s v="Computers&amp;Accessories|Accessories&amp;Peripherals|HardDriveAccessories|Caddies"/>
        <s v="Computers&amp;Accessories|Laptops|TraditionalLaptops"/>
        <s v="Home&amp;Kitchen|Kitchen&amp;HomeAppliances|SmallKitchenAppliances|Kettles&amp;HotWaterDispensers|ElectricKettles"/>
        <s v="Home&amp;Kitchen|Heating,Cooling&amp;AirQuality|RoomHeaters|ElectricHeaters"/>
        <s v="Home&amp;Kitchen|Heating,Cooling&amp;AirQuality|RoomHeaters|FanHeaters"/>
        <s v="Home&amp;Kitchen|Kitchen&amp;HomeAppliances|Vacuum,Cleaning&amp;Ironing|Irons,Steamers&amp;Accessories|LintShavers"/>
        <s v="Home&amp;Kitchen|Kitchen&amp;HomeAppliances|SmallKitchenAppliances|DigitalKitchenScales"/>
        <s v="Home&amp;Kitchen|Kitchen&amp;Dining|KitchenTools|ManualChoppers&amp;Chippers|Choppers"/>
        <s v="Home&amp;Kitchen|Kitchen&amp;HomeAppliances|SmallKitchenAppliances|InductionCooktop"/>
        <s v="Home&amp;Kitchen|Kitchen&amp;HomeAppliances|SmallKitchenAppliances|HandBlenders"/>
        <s v="Home&amp;Kitchen|Kitchen&amp;HomeAppliances|Vacuum,Cleaning&amp;Ironing|Irons,Steamers&amp;Accessories|Irons|DryIrons"/>
        <s v="Home&amp;Kitchen|Kitchen&amp;HomeAppliances|SmallKitchenAppliances|MixerGrinders"/>
        <s v="Home&amp;Kitchen|Heating,Cooling&amp;AirQuality|WaterHeaters&amp;Geysers|InstantWaterHeaters"/>
        <s v="Home&amp;Kitchen|Heating,Cooling&amp;AirQuality|RoomHeaters"/>
        <s v="Home&amp;Kitchen|Kitchen&amp;HomeAppliances|SmallKitchenAppliances|Kettles&amp;HotWaterDispensers|Kettle&amp;ToasterSets"/>
        <s v="Home&amp;Kitchen|Heating,Cooling&amp;AirQuality|WaterHeaters&amp;Geysers|StorageWaterHeaters"/>
        <s v="Home&amp;Kitchen|Heating,Cooling&amp;AirQuality|WaterHeaters&amp;Geysers|ImmersionRods"/>
        <s v="Home&amp;Kitchen|Kitchen&amp;HomeAppliances|SmallKitchenAppliances|DeepFatFryers|AirFryers"/>
        <s v="Home&amp;Kitchen|HomeStorage&amp;Organization|LaundryOrganization|LaundryBaskets"/>
        <s v="Home&amp;Kitchen|Kitchen&amp;HomeAppliances|Vacuum,Cleaning&amp;Ironing|Irons,Steamers&amp;Accessories|Irons|SteamIrons"/>
        <s v="Home&amp;Kitchen|Kitchen&amp;HomeAppliances|SmallKitchenAppliances|JuicerMixerGrinders"/>
        <s v="Home&amp;Kitchen|Kitchen&amp;HomeAppliances|Vacuum,Cleaning&amp;Ironing|Vacuums&amp;FloorCare|Vacuums|HandheldVacuums"/>
        <s v="Home&amp;Kitchen|Kitchen&amp;HomeAppliances|SmallKitchenAppliances|EggBoilers"/>
        <s v="Home&amp;Kitchen|Kitchen&amp;HomeAppliances|SmallKitchenAppliances|SandwichMakers"/>
        <s v="Home&amp;Kitchen|Kitchen&amp;HomeAppliances|SmallKitchenAppliances|MiniFoodProcessors&amp;Choppers"/>
        <s v="Home&amp;Kitchen|Kitchen&amp;HomeAppliances|SmallKitchenAppliances|DigitalKitchenScales|DigitalScales"/>
        <s v="Home&amp;Kitchen|Kitchen&amp;HomeAppliances|SmallKitchenAppliances|VacuumSealers"/>
        <s v="Home&amp;Kitchen|Heating,Cooling&amp;AirQuality|Fans|CeilingFans"/>
        <s v="Home&amp;Kitchen|Kitchen&amp;HomeAppliances|Vacuum,Cleaning&amp;Ironing|Vacuums&amp;FloorCare|Vacuums|CanisterVacuums"/>
        <s v="Home&amp;Kitchen|Kitchen&amp;HomeAppliances|Vacuum,Cleaning&amp;Ironing|PressureWashers,Steam&amp;WindowCleaners"/>
        <s v="Home&amp;Kitchen|Heating,Cooling&amp;AirQuality|RoomHeaters|HalogenHeaters"/>
        <s v="Home&amp;Kitchen|Kitchen&amp;HomeAppliances|SmallKitchenAppliances|Pop-upToasters"/>
        <s v="Home&amp;Kitchen|Heating,Cooling&amp;AirQuality|RoomHeaters|HeatConvectors"/>
        <s v="Home&amp;Kitchen|Kitchen&amp;HomeAppliances|Coffee,Tea&amp;Espresso|CoffeeGrinders|ElectricGrinders"/>
        <s v="Home&amp;Kitchen|Heating,Cooling&amp;AirQuality|Fans|ExhaustFans"/>
        <s v="Home&amp;Kitchen|Kitchen&amp;HomeAppliances|Coffee,Tea&amp;Espresso|DripCoffeeMachines"/>
        <s v="Home&amp;Kitchen|Kitchen&amp;HomeAppliances|WaterPurifiers&amp;Accessories|WaterPurifierAccessories"/>
        <s v="Home&amp;Kitchen|Kitchen&amp;HomeAppliances|WaterPurifiers&amp;Accessories|WaterCartridges"/>
        <s v="Home&amp;Kitchen|Kitchen&amp;HomeAppliances|SmallKitchenAppliances|Rice&amp;PastaCookers"/>
        <s v="Car&amp;Motorbike|CarAccessories|InteriorAccessories|AirPurifiers&amp;Ionizers"/>
        <s v="Home&amp;Kitchen|Kitchen&amp;HomeAppliances|Vacuum,Cleaning&amp;Ironing|Vacuums&amp;FloorCare|Vacuums|Wet-DryVacuums"/>
        <s v="Home&amp;Kitchen|Heating,Cooling&amp;AirQuality|AirPurifiers|HEPAAirPurifiers"/>
        <s v="Home&amp;Kitchen|Kitchen&amp;HomeAppliances|WaterPurifiers&amp;Accessories|WaterFilters&amp;Purifiers"/>
        <s v="Home&amp;Kitchen|HomeStorage&amp;Organization|LaundryOrganization|LaundryBags"/>
        <s v="Home&amp;Kitchen|Kitchen&amp;HomeAppliances|SewingMachines&amp;Accessories|Sewing&amp;EmbroideryMachines"/>
        <s v="Home&amp;Kitchen|HomeStorage&amp;Organization|LaundryOrganization|IroningAccessories|SprayBottles"/>
        <s v="Home&amp;Kitchen|Kitchen&amp;HomeAppliances|SmallKitchenAppliances|HandMixers"/>
        <s v="Home&amp;Kitchen|Kitchen&amp;HomeAppliances|SmallKitchenAppliances|Mills&amp;Grinders|WetGrinders"/>
        <s v="Home&amp;Kitchen|Kitchen&amp;HomeAppliances|SmallKitchenAppliances|OvenToasterGrills"/>
        <s v="Home&amp;Kitchen|Kitchen&amp;HomeAppliances|SmallKitchenAppliances|Juicers"/>
        <s v="Home&amp;Kitchen|Kitchen&amp;HomeAppliances|SmallKitchenAppliances"/>
        <s v="Health&amp;PersonalCare|HomeMedicalSupplies&amp;Equipment|HealthMonitors|WeighingScales|DigitalBathroomScales"/>
        <s v="Home&amp;Kitchen|Kitchen&amp;HomeAppliances|Coffee,Tea&amp;Espresso|EspressoMachines"/>
        <s v="Home&amp;Kitchen|Heating,Cooling&amp;AirQuality|Fans|TableFans"/>
        <s v="Home&amp;Kitchen|Kitchen&amp;HomeAppliances|Coffee,Tea&amp;Espresso|MilkFrothers"/>
        <s v="Home&amp;Kitchen|Heating,Cooling&amp;AirQuality|Humidifiers"/>
        <s v="Home&amp;Kitchen|Kitchen&amp;HomeAppliances|SmallKitchenAppliances|SmallApplianceParts&amp;Accessories|StandMixerAccessories"/>
        <s v="Home&amp;Kitchen|Kitchen&amp;HomeAppliances|Vacuum,Cleaning&amp;Ironing|Vacuums&amp;FloorCare|Vacuums|RoboticVacuums"/>
        <s v="Home&amp;Kitchen|Kitchen&amp;HomeAppliances|SmallKitchenAppliances|YogurtMakers"/>
        <s v="Home&amp;Kitchen|Kitchen&amp;HomeAppliances|SmallKitchenAppliances|Juicers|ColdPressJuicers"/>
        <s v="Home&amp;Kitchen|Heating,Cooling&amp;AirQuality|AirConditioners|Split-SystemAirConditioners"/>
        <s v="Home&amp;Kitchen|Kitchen&amp;HomeAppliances|SmallKitchenAppliances|SmallApplianceParts&amp;Accessories"/>
        <s v="Home&amp;Kitchen|Kitchen&amp;HomeAppliances|SmallKitchenAppliances|WaffleMakers&amp;Irons"/>
        <s v="Home&amp;Kitchen|Kitchen&amp;HomeAppliances|Coffee,Tea&amp;Espresso|StovetopEspressoPots"/>
        <s v="Home&amp;Kitchen|Kitchen&amp;HomeAppliances|Coffee,Tea&amp;Espresso|CoffeeMakerAccessories|MeasuringSpoons"/>
        <s v="Home&amp;Kitchen|Kitchen&amp;HomeAppliances|Coffee,Tea&amp;Espresso|CoffeePresses"/>
        <s v="Home&amp;Kitchen|Kitchen&amp;HomeAppliances|SmallKitchenAppliances|RotiMakers"/>
        <s v="Home&amp;Kitchen|Heating,Cooling&amp;AirQuality|Parts&amp;Accessories|FanParts&amp;Accessories"/>
        <s v="Home&amp;Kitchen|Kitchen&amp;HomeAppliances|SmallKitchenAppliances|StandMixers"/>
        <s v="Home&amp;Kitchen|Heating,Cooling&amp;AirQuality|Fans|PedestalFans"/>
        <s v="Home&amp;Kitchen|Kitchen&amp;HomeAppliances|Vacuum,Cleaning&amp;Ironing|Vacuums&amp;FloorCare|VacuumAccessories|VacuumBags|HandheldBags"/>
      </sharedItems>
    </cacheField>
    <cacheField name="Cleaned Discount prices" numFmtId="0">
      <sharedItems containsSemiMixedTypes="0" containsString="0" containsNumber="1" minValue="39" maxValue="2863"/>
    </cacheField>
    <cacheField name="Actual prices" numFmtId="0">
      <sharedItems containsSemiMixedTypes="0" containsString="0" containsNumber="1" containsInteger="1" minValue="349" maxValue="3690"/>
    </cacheField>
    <cacheField name="Calc discount %" numFmtId="9">
      <sharedItems containsSemiMixedTypes="0" containsString="0" containsNumber="1" minValue="5.9721300597213008E-3" maxValue="0.97198275862068961" count="1464">
        <n v="0.63694267515923564"/>
        <n v="0.42979942693409739"/>
        <n v="0.8952080042127436"/>
        <n v="0.52932761087267521"/>
        <n v="0.61403508771929827"/>
        <n v="0.62749999999999995"/>
        <n v="0.55952618453865333"/>
        <n v="0.43034825870646765"/>
        <n v="0.87617866004962786"/>
        <n v="0.50742574257425743"/>
        <n v="0.61975308641975313"/>
        <n v="0.26354679802955666"/>
        <n v="0.46191646191646191"/>
        <n v="0.14215686274509803"/>
        <n v="0.61124694376528121"/>
        <n v="0.14878048780487804"/>
        <n v="0.65939172749391728"/>
        <n v="0.39563106796116504"/>
        <n v="0.51815980629539948"/>
        <n v="0.67415458937198069"/>
        <n v="0.76626506024096386"/>
        <n v="0.32932692307692307"/>
        <n v="0.67649880095923265"/>
        <n v="0.85885167464114831"/>
        <n v="0.72556085918854418"/>
        <n v="0.52619047619047621"/>
        <n v="0.64372921615201895"/>
        <n v="0.29146919431279622"/>
        <n v="0.7706855791962175"/>
        <n v="0.294811320754717"/>
        <n v="0.53176470588235292"/>
        <n v="0.57981220657276999"/>
        <n v="8.899297423887588E-2"/>
        <n v="0.86004672897196266"/>
        <n v="0.53613053613053618"/>
        <n v="0.76976744186046508"/>
        <n v="0.79141531322505809"/>
        <n v="0.53935185185185186"/>
        <n v="0.23789838337182445"/>
        <n v="0.77649769585253459"/>
        <n v="0.51954022988505744"/>
        <n v="0.54130733944954124"/>
        <n v="8.6956521739130432E-2"/>
        <n v="0.7719178082191781"/>
        <n v="0.86560364464692485"/>
        <n v="0.24318181818181819"/>
        <n v="0.8850340136054422"/>
        <n v="0.3009049773755656"/>
        <n v="9.9322799097065456E-2"/>
        <n v="0.55180180180180183"/>
        <n v="0.73056179775280905"/>
        <n v="0.59865470852017932"/>
        <n v="0.82125279642058169"/>
        <n v="0.84377232142857139"/>
        <n v="0.55679287305122493"/>
        <n v="0.48888888888888887"/>
        <n v="0.85609756097560985"/>
        <n v="0.64603982300884955"/>
        <n v="0.23178807947019867"/>
        <n v="0.66079295154185025"/>
        <n v="0.60659340659340655"/>
        <n v="0.2765350877192983"/>
        <n v="0.69584245076586437"/>
        <n v="0.2816593886462882"/>
        <n v="0.69501089324618737"/>
        <n v="0.32826086956521738"/>
        <n v="0.42950108459869846"/>
        <n v="0.82686147186147185"/>
        <n v="0.65464362850971924"/>
        <n v="0.52801724137931039"/>
        <n v="0.24946236559139784"/>
        <n v="0.25107296137339058"/>
        <n v="0.4218629550321199"/>
        <n v="0.75427350427350426"/>
        <n v="0.14925373134328357"/>
        <n v="0.57659574468085106"/>
        <n v="0.61995753715498936"/>
        <n v="0.7690466101694915"/>
        <n v="0.55813953488372092"/>
        <n v="0.6974683544303798"/>
        <n v="0.16"/>
        <n v="0.70798319327731096"/>
        <n v="0.84698113207547165"/>
        <n v="0.37447698744769875"/>
        <n v="0.32150313152400833"/>
        <n v="0.3750208333333333"/>
        <n v="0.41790020790020788"/>
        <n v="0.35705394190871376"/>
        <n v="0.587991718426501"/>
        <n v="0.86590909090909096"/>
        <n v="0.44536082474226807"/>
        <n v="0.48561728395061726"/>
        <n v="0.38603696098562629"/>
        <n v="0.59221311475409832"/>
        <n v="0.61165644171779143"/>
        <n v="0.40816326530612246"/>
        <n v="0.49287169042769857"/>
        <n v="0.29878048780487804"/>
        <n v="0.77707910750507103"/>
        <n v="0.85445344129554657"/>
        <n v="0.29494949494949496"/>
        <n v="0.82883064516129035"/>
        <n v="0.39839034205231388"/>
        <n v="0.55825301204819278"/>
        <n v="0.30060120240480964"/>
        <n v="0.20200000000000001"/>
        <n v="0.10379241516966067"/>
        <n v="0.40438247011952189"/>
        <n v="0.24455268389662027"/>
        <n v="0.8035714285714286"/>
        <n v="0.85366336633663376"/>
        <n v="0.46027667984189718"/>
        <n v="0.68461538461538463"/>
        <n v="0.21456692913385828"/>
        <n v="0.21611001964636542"/>
        <n v="0.58823529411764708"/>
        <n v="0.74579256360078283"/>
        <n v="0.322265625"/>
        <n v="0.70955165692007793"/>
        <n v="0.55642023346303504"/>
        <n v="0.68951456310679615"/>
        <n v="0.70949612403100781"/>
        <n v="0.83560928433268855"/>
        <n v="0.59478764478764479"/>
        <n v="0.36418111753371868"/>
        <n v="0.84634615384615386"/>
        <n v="0.56046065259117084"/>
        <n v="0.80844827586206891"/>
        <n v="0.33269598470363287"/>
        <n v="6.6793893129770993E-2"/>
        <n v="0.54287619047619051"/>
        <n v="0.2414448669201521"/>
        <n v="0.33776091081593929"/>
        <n v="0.66098484848484851"/>
        <n v="0.86975425330812861"/>
        <n v="0.41528301886792457"/>
        <n v="0.53107344632768361"/>
        <n v="0.81221804511278195"/>
        <n v="0.25140712945590993"/>
        <n v="0.34644194756554308"/>
        <n v="0.25420560747663551"/>
        <n v="0.6830223880597015"/>
        <n v="0.87802607076350092"/>
        <n v="0.86078066914498141"/>
        <n v="0.81448979591836734"/>
        <n v="0.63888888888888884"/>
        <n v="0.81534195933456566"/>
        <n v="7.9335793357933573E-2"/>
        <n v="0.23388581952117865"/>
        <n v="0.3235294117647059"/>
        <n v="0.4497247706422019"/>
        <n v="0.37912087912087911"/>
        <n v="0.71681901279707505"/>
        <n v="8.9416058394160586E-2"/>
        <n v="0.54644808743169404"/>
        <n v="0.27454545454545454"/>
        <n v="0.72794918330308533"/>
        <n v="0.82807971014492754"/>
        <n v="0.88481012658227853"/>
        <n v="0.27978339350180503"/>
        <n v="0.80378378378378379"/>
        <n v="0.39028776978417268"/>
        <n v="0.73249551166965887"/>
        <n v="0.73297491039426521"/>
        <n v="0.89284436493738828"/>
        <n v="0.46607142857142858"/>
        <n v="0.28877005347593582"/>
        <n v="0.39679715302491103"/>
        <n v="0.77799289520426285"/>
        <n v="0.55851063829787229"/>
        <n v="0.75238938053097348"/>
        <n v="0.41697879858657244"/>
        <n v="0.73721340388007051"/>
        <n v="0.42781690140845069"/>
        <n v="0.29876977152899825"/>
        <n v="0.65087719298245617"/>
        <n v="0.84588441330998254"/>
        <n v="0.30244755244755245"/>
        <n v="0.89897033158813267"/>
        <n v="0.86080139372822306"/>
        <n v="0.64347826086956517"/>
        <n v="0.48090277777777779"/>
        <n v="0.85285961871750438"/>
        <n v="0.83581314878892743"/>
        <n v="0.1381692573402418"/>
        <n v="0.48448275862068968"/>
        <n v="0.83666092943201376"/>
        <n v="0.34879725085910651"/>
        <n v="0.84579759862778736"/>
        <n v="0.1678082191780822"/>
        <n v="2.5811965811965851E-2"/>
        <n v="0.87901023890784991"/>
        <n v="0.18245315161839867"/>
        <n v="0.49149659863945577"/>
        <n v="0.45670628183361628"/>
        <n v="0.764406779661017"/>
        <n v="0.78172588832487311"/>
        <n v="0.57771959459459454"/>
        <n v="0.83153456998313668"/>
        <n v="0.62121212121212122"/>
        <n v="8.067226890756303E-2"/>
        <n v="0.56543624161073824"/>
        <n v="0.59966499162479059"/>
        <n v="0.41638795986622074"/>
        <n v="0.22036727879799667"/>
        <n v="0.25166666666666665"/>
        <n v="0.80049916805324461"/>
        <n v="0.41860465116279072"/>
        <n v="0.58208955223880599"/>
        <n v="0.66225165562913912"/>
        <n v="0.89272727272727281"/>
        <n v="0.61221122112211224"/>
        <n v="0.5074135090609555"/>
        <n v="0.86858552631578956"/>
        <n v="0.50903119868637114"/>
        <n v="0.88526229508196719"/>
        <n v="0.29625204582651388"/>
        <n v="0.7173202614379085"/>
        <n v="0.65905383360522019"/>
        <n v="0.86172801302931601"/>
        <n v="0.89447154471544721"/>
        <n v="0.51461038961038963"/>
        <n v="0.35332252836304701"/>
        <n v="0.59708737864077666"/>
        <n v="0.79822294022617124"/>
        <n v="0.65645161290322585"/>
        <n v="0.66344605475040253"/>
        <n v="3.8585209003215437E-2"/>
        <n v="0.87174959871589086"/>
        <n v="0.74519230769230771"/>
        <n v="0.2016"/>
        <n v="0.48883386581469646"/>
        <n v="0.47384370015948968"/>
        <n v="0.52388535031847139"/>
        <n v="0.79600953895071547"/>
        <n v="4.9206349206349205E-2"/>
        <n v="0.36767036450079238"/>
        <n v="0.28955696202531644"/>
        <n v="0.59873617693522907"/>
        <n v="0.37066246056782337"/>
        <n v="0.71811023622047243"/>
        <n v="0.46698113207547171"/>
        <n v="0.37362637362637363"/>
        <n v="0.68808777429467083"/>
        <n v="0.45383411580594679"/>
        <n v="0.53281250000000002"/>
        <n v="0.86115444617784709"/>
        <n v="0.14485981308411214"/>
        <n v="0.79937791601866248"/>
        <n v="0.87889751552795026"/>
        <n v="0.45891472868217054"/>
        <n v="0.22755417956656346"/>
        <n v="0.53786707882534779"/>
        <n v="0.71913580246913578"/>
        <n v="0.8520801232665639"/>
        <n v="0.15400000000000003"/>
        <n v="0.32565284178187404"/>
        <n v="0.54141104294478526"/>
        <n v="0.54211332312404292"/>
        <n v="0.87935779816513759"/>
        <n v="0.54351145038167936"/>
        <n v="0.50457317073170727"/>
        <n v="0.80228310502283107"/>
        <n v="0.87993920972644379"/>
        <n v="0.28694992412746589"/>
        <n v="0.71213636363636357"/>
        <n v="0.69894099848714064"/>
        <n v="0.59365558912386707"/>
        <n v="0.69984917043740569"/>
        <n v="0.65376506024096392"/>
        <n v="0.45866165413533833"/>
        <n v="0.47597597597597596"/>
        <n v="0.89220389805097455"/>
        <n v="0.86528443113772457"/>
        <n v="0.86292974588938709"/>
        <n v="0.40447761194029852"/>
        <n v="0.31447093889716837"/>
        <n v="0.82291666666666663"/>
        <n v="0.67312035661218428"/>
        <n v="0.55637982195845692"/>
        <n v="0.67422222222222228"/>
        <n v="0.3824852071005917"/>
        <n v="0.70605612998522893"/>
        <n v="0.29218289085545723"/>
        <n v="0.68335787923416791"/>
        <n v="0.85441176470588232"/>
        <n v="0.72101321585903078"/>
        <n v="0.63489736070381231"/>
        <n v="0.88288433382137632"/>
        <n v="5.1169590643274851E-2"/>
        <n v="0.8118248175182482"/>
        <n v="0.11224489795918367"/>
        <n v="0.51979621542940324"/>
        <n v="0.12936046511627908"/>
        <n v="0.4934687953555878"/>
        <n v="0.56523188405797098"/>
        <n v="0.7120115774240231"/>
        <n v="0.49566473988439308"/>
        <n v="0.73304473304473305"/>
        <n v="0.79841498559077817"/>
        <n v="0.81438848920863305"/>
        <n v="0.45545977011494254"/>
        <n v="0.73457675753228124"/>
        <n v="0.68767908309455583"/>
        <n v="0.71530758226037194"/>
        <n v="0.28714285714285714"/>
        <n v="0.61485021398002848"/>
        <n v="0.87279202279202284"/>
        <n v="0.84366998577524899"/>
        <n v="0.46164772727272729"/>
        <n v="0.7588794326241135"/>
        <n v="9.9150141643059488E-3"/>
        <n v="0.61824611032531829"/>
        <n v="0.81779661016949157"/>
        <n v="0.45133991537376589"/>
        <n v="0.6535211267605634"/>
        <n v="0.57946554149085794"/>
        <n v="0.6530898876404494"/>
        <n v="0.80799438990182326"/>
        <n v="0.72128851540616246"/>
        <n v="0.58181818181818179"/>
        <n v="0.79051675977653635"/>
        <n v="0.5829846582984658"/>
        <n v="0.651949860724234"/>
        <n v="0.65368567454798332"/>
        <n v="0.13890277777777776"/>
        <n v="0.66020804438280167"/>
        <n v="0.85458448753462601"/>
        <n v="0.51728907330567087"/>
        <n v="0.72790055248618779"/>
        <n v="0.82082758620689655"/>
        <n v="0.79077134986225894"/>
        <n v="0.3535213204951857"/>
        <n v="0.5892857142857143"/>
        <n v="0.75322359396433469"/>
        <n v="0.72630136986301375"/>
        <n v="0.72653898768809855"/>
        <n v="0.72008196721311479"/>
        <n v="0.11336971350613918"/>
        <n v="0.6049182561307902"/>
        <n v="0.60545578231292518"/>
        <n v="0.11698369565217394"/>
        <n v="0.11818181818181821"/>
        <n v="0.22899728997289973"/>
        <n v="0.74316644113667119"/>
        <n v="0.82445945945945953"/>
        <n v="0.79770580296896088"/>
        <n v="0.19272237196765499"/>
        <n v="0.87215343203230145"/>
        <n v="0.19489247311827956"/>
        <n v="0.87920805369127519"/>
        <n v="0.53217158176943702"/>
        <n v="0.53279785809906288"/>
        <n v="0.87179144385026741"/>
        <n v="0.87317757009345798"/>
        <n v="0.80013333333333336"/>
        <n v="0.8470039946737683"/>
        <n v="0.53590425531914898"/>
        <n v="0.83811420982735729"/>
        <n v="0.7879310344827587"/>
        <n v="0.80145695364238412"/>
        <n v="0.75530423280423276"/>
        <n v="0.512549537648613"/>
        <n v="0.82850923482849603"/>
        <n v="0.76297760210803689"/>
        <n v="0.71065789473684216"/>
        <n v="0.77662286465177399"/>
        <n v="0.78347769028871395"/>
        <n v="0.76422018348623855"/>
        <n v="0.47774869109947643"/>
        <n v="0.88890196078431372"/>
        <n v="0.15156657963446479"/>
        <n v="0.76544980443285526"/>
        <n v="0.88282552083333332"/>
        <n v="0.8192457737321196"/>
        <n v="0.48064935064935066"/>
        <n v="0.61115434500648502"/>
        <n v="0.74222797927461137"/>
        <n v="0.79949547218628714"/>
        <n v="0.74289405684754517"/>
        <n v="0.76787096774193553"/>
        <n v="0.88403350515463919"/>
        <n v="0.88764478764478771"/>
        <n v="0.83291773778920308"/>
        <n v="0.3080872913992298"/>
        <n v="0.74371794871794872"/>
        <n v="0.80166453265044813"/>
        <n v="0.74425831202046033"/>
        <n v="0.86270753512132825"/>
        <n v="0.49107142857142855"/>
        <n v="0.74535031847133759"/>
        <n v="0.74567430025445292"/>
        <n v="0.5819567979669632"/>
        <n v="0.80456852791878175"/>
        <n v="0.63245880861850445"/>
        <n v="0.70898734177215195"/>
        <n v="0.49557522123893805"/>
        <n v="0.85492424242424248"/>
        <n v="0.33291298865069358"/>
        <n v="0.82369017632241814"/>
        <n v="0.52327044025157232"/>
        <n v="0.82413316582914575"/>
        <n v="0.4982434127979925"/>
        <n v="0.81328320802005016"/>
        <n v="0.87609511889862324"/>
        <n v="0.40125"/>
        <n v="0.57554307116104864"/>
        <n v="0.87655860349127179"/>
        <n v="0.62764632627646322"/>
        <n v="0.86319651741293535"/>
        <n v="0.56522981366459624"/>
        <n v="0.78909429280397025"/>
        <n v="0.75340768277571246"/>
        <n v="0.87636138613861392"/>
        <n v="0.83943139678615575"/>
        <n v="0.26049382716049385"/>
        <n v="0.26140567200986436"/>
        <n v="0.77844827586206899"/>
        <n v="0.78274292742927432"/>
        <n v="0.86487714987714992"/>
        <n v="0.63202453987730067"/>
        <n v="0.75502450980392155"/>
        <n v="0.7197062423500612"/>
        <n v="0.75672371638141811"/>
        <n v="0.20757020757020758"/>
        <n v="0.82928048780487806"/>
        <n v="0.85505481120584648"/>
        <n v="0.84186131386861318"/>
        <n v="0.81287970838396106"/>
        <n v="0.74515776699029124"/>
        <n v="0.69818181818181824"/>
        <n v="0.88014527845036317"/>
        <n v="0.40870616686819833"/>
        <n v="0.55434782608695654"/>
        <n v="0.81303980699638112"/>
        <n v="0.8132650602409639"/>
        <n v="0.72323706377857999"/>
        <n v="0.28004807692307693"/>
        <n v="0.83913565426170467"/>
        <n v="0.10083932853717029"/>
        <n v="0.86239520958083837"/>
        <n v="0.84162679425837328"/>
        <n v="0.83274790919952213"/>
        <n v="0.64319809069212408"/>
        <n v="0.88092967818831946"/>
        <n v="0.84524999999999995"/>
        <n v="0.81581450653983356"/>
        <n v="0.88135391923990503"/>
        <n v="0.81032028469750894"/>
        <n v="0.84312796208530805"/>
        <n v="0.75149112426035503"/>
        <n v="0.88191489361702136"/>
        <n v="0.8525383707201889"/>
        <n v="0.78774764150943399"/>
        <n v="0.58775029446407534"/>
        <n v="0.83541176470588241"/>
        <n v="0.81316098707403051"/>
        <n v="0.8240610328638498"/>
        <n v="0.76565064478311839"/>
        <n v="0.88302107728337242"/>
        <n v="0.75450292397660823"/>
        <n v="0.60630841121495327"/>
        <n v="0.65005834305717625"/>
        <n v="0.8486013986013986"/>
        <n v="0.59371362048894061"/>
        <n v="0.80815116279069765"/>
        <n v="0.42044134727061555"/>
        <n v="0.88747099767981441"/>
        <n v="0.88424101969872537"/>
        <n v="0.87848379629629625"/>
        <n v="0.7121387283236994"/>
        <n v="0.710161662817552"/>
        <n v="0.77047289504036909"/>
        <n v="0.25126728110599084"/>
        <n v="0.65489067894131192"/>
        <n v="0.67931034482758623"/>
        <n v="0.69115958668197475"/>
        <n v="0.89680045871559633"/>
        <n v="0.93241695303550975"/>
        <n v="0.31464530892448511"/>
        <n v="0.60114285714285709"/>
        <n v="0.84019406392694063"/>
        <n v="0.60205245153933862"/>
        <n v="0.43166287015945332"/>
        <n v="0.74982935153583619"/>
        <n v="0.89204545454545459"/>
        <n v="0.84222474460839958"/>
        <n v="0.48990929705215425"/>
        <n v="0.89920724801812002"/>
        <n v="0.82467194570135749"/>
        <n v="0.84181920903954799"/>
        <n v="0.77437923250564333"/>
        <n v="0.84227733934611049"/>
        <n v="0.32545045045045046"/>
        <n v="0.77615298087739037"/>
        <n v="0.79786516853932588"/>
        <n v="0.83176206509539841"/>
        <n v="0.76458520179372191"/>
        <n v="0.85443449048152298"/>
        <n v="0.80985458612975392"/>
        <n v="0.77654748603351953"/>
        <n v="0.85492187499999994"/>
        <n v="0.6656633221850613"/>
        <n v="0.66703786191536751"/>
        <n v="0.89210233592880983"/>
        <n v="0.63444444444444448"/>
        <n v="0.85582685904550504"/>
        <n v="0.77949002217294905"/>
        <n v="0.77862679955703218"/>
        <n v="0.85620575221238937"/>
        <n v="0.83436464088397788"/>
        <n v="0.8123730684326711"/>
        <n v="0.77960308710033077"/>
        <n v="0.44944933920704849"/>
        <n v="0.8910891089108911"/>
        <n v="0.72538461538461541"/>
        <n v="0.84643249176728874"/>
        <n v="0.83563596491228076"/>
        <n v="1.5334063526834611E-2"/>
        <n v="0.7275711159737418"/>
        <n v="0.67322404371584699"/>
        <n v="0.91375545851528384"/>
        <n v="0.84733914940021804"/>
        <n v="0.89662309368191728"/>
        <n v="0.89227421109902072"/>
        <n v="0.72836956521739138"/>
        <n v="0.25190010857763301"/>
        <n v="0.45878524945770066"/>
        <n v="0.676056338028169"/>
        <n v="0.77380952380952384"/>
        <n v="8.1189189189189215E-2"/>
        <n v="0.76468682505399566"/>
        <n v="0.81662351672060407"/>
        <n v="0.5150969827586207"/>
        <n v="0.72023681377825621"/>
        <n v="0.69903225806451619"/>
        <n v="0.84973147153598283"/>
        <n v="0.30364806866952787"/>
        <n v="0.14362272240085744"/>
        <n v="0.84047109207708781"/>
        <n v="0.14545454545454545"/>
        <n v="0.59412393162393162"/>
        <n v="0.78762006403415152"/>
        <n v="0.74414712153518126"/>
        <n v="0.68061767838125664"/>
        <n v="0.70106382978723403"/>
        <n v="0.15005313496280556"/>
        <n v="0.73566878980891715"/>
        <n v="0.68292682926829273"/>
        <n v="0.47139830508474578"/>
        <n v="4.867724867724868E-2"/>
        <n v="0.83097251585623677"/>
        <n v="0.87328405491024286"/>
        <n v="0.57816455696202529"/>
        <n v="0.86302423603793466"/>
        <n v="0.8316842105263158"/>
        <n v="0.26498422712933756"/>
        <n v="0.89600840336134457"/>
        <n v="0.1694648478488982"/>
        <n v="0.84287211740041934"/>
        <n v="0.88952879581151834"/>
        <n v="0.84309623430962344"/>
        <n v="0.7711598746081505"/>
        <n v="0.50521920668058451"/>
        <n v="0.88008342022940567"/>
        <n v="0.75104166666666672"/>
        <n v="0.21966701352757548"/>
        <n v="0.72453222453222454"/>
        <n v="0.60550363447559707"/>
        <n v="0.79356846473029041"/>
        <n v="0.81450777202072544"/>
        <n v="0.81376811594202902"/>
        <n v="0.12109617373319548"/>
        <n v="0.7934917355371901"/>
        <n v="0.58730650154798769"/>
        <n v="0.77422680412371137"/>
        <n v="0.38311019567456228"/>
        <n v="0.74290123456790125"/>
        <n v="0.90853031860226108"/>
        <n v="0.69209445585215612"/>
        <n v="0.67794871794871792"/>
        <n v="0.85656762295081967"/>
        <n v="0.85772773797338797"/>
        <n v="0.73425357873210639"/>
        <n v="0.62717058222676203"/>
        <n v="0.84704081632653061"/>
        <n v="0.79633027522935784"/>
        <n v="0.81680244399185342"/>
        <n v="0.70600203458799593"/>
        <n v="0.39126016260162599"/>
        <n v="0.7796954314720812"/>
        <n v="0.86825557809330633"/>
        <n v="0.7335359675785208"/>
        <n v="0.42408906882591091"/>
        <n v="0.79787664307381201"/>
        <n v="0.85868686868686872"/>
        <n v="0.64783047426841578"/>
        <n v="0.84979838709677424"/>
        <n v="0.39677744209466265"/>
        <n v="0.87726358148893357"/>
        <n v="0.84934673366834168"/>
        <n v="0.49899598393574296"/>
        <n v="0.90070210631895686"/>
        <n v="0.65030060120240485"/>
        <n v="0.52452452452452447"/>
        <n v="0.73099999999999998"/>
        <n v="0.70129870129870131"/>
        <n v="0.84041916167664676"/>
        <n v="0.85054835493519443"/>
        <n v="0.67231075697211151"/>
        <n v="0.45373134328358211"/>
        <n v="0.78141153081510939"/>
        <n v="0.70307845084409137"/>
        <n v="0.20833333333333334"/>
        <n v="0.60455896927651143"/>
        <n v="0.73663366336633662"/>
        <n v="0.95054401582591497"/>
        <n v="0.87154150197628455"/>
        <n v="0.55676209279368216"/>
        <n v="0.60562130177514795"/>
        <n v="0.60689655172413792"/>
        <n v="0.86230314960629928"/>
        <n v="0.80432645034414951"/>
        <n v="0.80451866404715122"/>
        <n v="0.70578999018645738"/>
        <n v="0.59823529411764709"/>
        <n v="0.51126346718903037"/>
        <n v="0.70743639921722112"/>
        <n v="0.67839687194525899"/>
        <n v="0.3173828125"/>
        <n v="0.22048780487804878"/>
        <n v="0.86364522417153999"/>
        <n v="0.85004868549172352"/>
        <n v="0.49513618677042803"/>
        <n v="0.77657920310981543"/>
        <n v="0.61262135922330097"/>
        <n v="0.8546071774975752"/>
        <n v="0.87451550387596899"/>
        <n v="0.81713455953533398"/>
        <n v="0.55996131528046422"/>
        <n v="0.61449275362318845"/>
        <n v="0.8977799227799228"/>
        <n v="0.85631629701060752"/>
        <n v="0.30924855491329478"/>
        <n v="0.90471607314725699"/>
        <n v="0.96250000000000002"/>
        <n v="0.14601344860710855"/>
        <n v="0.88493282149712094"/>
        <n v="0.45445829338446786"/>
        <n v="0.85641762452107284"/>
        <n v="0.85741626794258374"/>
        <n v="0.61854684512428293"/>
        <n v="0.81757402101241639"/>
        <n v="0.87690839694656486"/>
        <n v="0.81029551954242141"/>
        <n v="4.8571428571428571E-2"/>
        <n v="0.14462416745956233"/>
        <n v="0.82899239543726233"/>
        <n v="0.83226020892687558"/>
        <n v="0.50474383301707781"/>
        <n v="0.24265402843601896"/>
        <n v="0.35511363636363635"/>
        <n v="0.88656575212866606"/>
        <n v="0.76379962192816642"/>
        <n v="0.83012275731822471"/>
        <n v="0.59528301886792456"/>
        <n v="0.90574929311969843"/>
        <n v="0.69020715630885121"/>
        <n v="0.78457196613358415"/>
        <n v="0.86936090225563911"/>
        <n v="0.88741784037558691"/>
        <n v="1.5947467166979361E-2"/>
        <n v="0.88847235238987821"/>
        <n v="0.85580524344569286"/>
        <n v="0.78952291861552848"/>
        <n v="0.38691588785046727"/>
        <n v="0.89645191409897296"/>
        <n v="0.72024253731343291"/>
        <n v="0.84249767008387699"/>
        <n v="0.71229050279329609"/>
        <n v="0.44279069767441859"/>
        <n v="0.72211895910780666"/>
        <n v="0.58310120705663882"/>
        <n v="0.25881261595547311"/>
        <n v="0.79703429101019463"/>
        <n v="0.85462962962962963"/>
        <n v="0.65864939870490291"/>
        <n v="0.44639556377079481"/>
        <n v="0.5577100646352724"/>
        <n v="0.67712177121771222"/>
        <n v="0.85271889400921663"/>
        <n v="0.44843462246777166"/>
        <n v="0.85372585096596132"/>
        <n v="0.88060661764705883"/>
        <n v="0.85316804407713498"/>
        <n v="0.73027522935779821"/>
        <n v="0.24106324472960586"/>
        <n v="0.31776556776556775"/>
        <n v="0.85827996340347668"/>
        <n v="0.68098720292504566"/>
        <n v="0.11415525114155251"/>
        <n v="0.86596715328467155"/>
        <n v="0.81950774840474017"/>
        <n v="0.5"/>
        <n v="0.72711555959963603"/>
        <n v="0.89090909090909087"/>
        <n v="0.88201634877384194"/>
        <n v="0.7558983666061706"/>
        <n v="0.27561196736174071"/>
        <n v="0.42943840579710146"/>
        <n v="0.94660633484162893"/>
        <n v="0.48372513562386982"/>
        <n v="0.50406504065040647"/>
        <n v="0.81055956678700358"/>
        <n v="0.87835888187556355"/>
        <n v="0.59639639639639641"/>
        <n v="0.86507650765076505"/>
        <n v="0.73111510791366907"/>
        <n v="0.47978436657681939"/>
        <n v="0.77567324955116701"/>
        <n v="0.89246636771300447"/>
        <n v="0.64247311827956988"/>
        <n v="0.75022381378692926"/>
        <n v="0.8793381037567084"/>
        <n v="0.75067024128686322"/>
        <n v="0.77687499999999998"/>
        <n v="0.87778768956289033"/>
        <n v="0.94741532976827092"/>
        <n v="0.73374888691006235"/>
        <n v="0.83994661921708191"/>
        <n v="0.8223111111111111"/>
        <n v="0.82326820603907636"/>
        <n v="0.64596273291925466"/>
        <n v="0.84937943262411353"/>
        <n v="0.38086802480070858"/>
        <n v="0.91592920353982299"/>
        <n v="0.89840848806366047"/>
        <n v="0.86793286219081267"/>
        <n v="0.2506619593998235"/>
        <n v="0.61199294532627868"/>
        <n v="0.69251101321585906"/>
        <n v="0.47271126760563381"/>
        <n v="0.86895338610378192"/>
        <n v="0.74604569420035149"/>
        <n v="0.8428446005267779"/>
        <n v="0.86850877192982456"/>
        <n v="0.65030674846625769"/>
        <n v="0.47548161120840632"/>
        <n v="0.16972878390201224"/>
        <n v="0.78155594405594409"/>
        <n v="0.86113537117903927"/>
        <n v="0.88403141361256543"/>
        <n v="0.50305143853530954"/>
        <n v="0.21689895470383275"/>
        <n v="0.6092254134029591"/>
        <n v="0.52260869565217394"/>
        <n v="0.86715899218071246"/>
        <n v="0.91319444444444442"/>
        <n v="0.74067649609713793"/>
        <n v="0.8877816291161178"/>
        <n v="0.39480519480519483"/>
        <n v="0.7820069204152249"/>
        <n v="0.83578219533275711"/>
        <n v="0.88782383419689115"/>
        <n v="0.37100949094046592"/>
        <n v="0.58620689655172409"/>
        <n v="0.84504737295434973"/>
        <n v="0.14027538726333907"/>
        <n v="0.74290627687016342"/>
        <n v="0.79553264604810991"/>
        <n v="0.88420600858369092"/>
        <n v="0.74356775300171529"/>
        <n v="0.82947729220222799"/>
        <n v="0.82885273972602747"/>
        <n v="0.91531223267750217"/>
        <n v="0.57350427350427347"/>
        <n v="0.84696840307429544"/>
        <n v="0.71851535836177471"/>
        <n v="0.89343563512361468"/>
        <n v="0.66013628620102216"/>
        <n v="0.89795744680851053"/>
        <n v="0.80017006802721091"/>
        <n v="0.53355989804587933"/>
        <n v="0.92444821731748728"/>
        <n v="0.17726887192536048"/>
        <n v="0.88991525423728801"/>
        <n v="0.80524978831498728"/>
        <n v="0.89932318104906939"/>
        <n v="0.62045646661031273"/>
        <n v="0.85650337837837842"/>
        <n v="0.52658227848101269"/>
        <n v="0.75632377740303536"/>
        <n v="0.4953664700926706"/>
        <n v="0.52870370370370368"/>
        <n v="0.83263246425567705"/>
        <n v="0.58067226890756307"/>
        <n v="0.62300587741393787"/>
        <n v="0.16191275167785235"/>
        <n v="0.94216261525565803"/>
        <n v="0.24706867671691793"/>
        <n v="0.6"/>
        <n v="0.88302675585284274"/>
        <n v="0.83375104427736002"/>
        <n v="0.87562604340567618"/>
        <n v="0.84995829858215177"/>
        <n v="0.64583333333333337"/>
        <n v="0.16819317235636969"/>
        <n v="0.68552412645590677"/>
        <n v="0.9177057356608479"/>
        <n v="0.87549833887043182"/>
        <n v="0.84937759336099583"/>
        <n v="0.94444444444444442"/>
        <n v="0.84349627174813591"/>
        <n v="0.58692052980132448"/>
        <n v="0.58726220016542596"/>
        <n v="0.52074380165289258"/>
        <n v="0.58794384805945499"/>
        <n v="0.79455445544554459"/>
        <n v="0.85243198680956311"/>
        <n v="0.63352553542009882"/>
        <n v="0.7539094650205761"/>
        <n v="0.48273026315789475"/>
        <n v="0.78677074774034506"/>
        <n v="0.680623973727422"/>
        <n v="0.8524200164068908"/>
        <n v="0.92622950819672134"/>
        <n v="0.50941850941850941"/>
        <n v="0.83641571194762687"/>
        <n v="0.82837285363859359"/>
        <n v="0.85375816993464049"/>
        <n v="0.89020408163265308"/>
        <n v="0.71533442088091359"/>
        <n v="0.76609616951915238"/>
        <n v="0.51221498371335505"/>
        <n v="0.7160292921074044"/>
        <n v="0.28536585365853656"/>
        <n v="0.83834281072298944"/>
        <n v="0.79707792207792205"/>
        <n v="0.83860502838605033"/>
        <n v="0.2714748784440843"/>
        <n v="0.83886639676113361"/>
        <n v="0.87944983818770228"/>
        <n v="0.62085691188358938"/>
        <n v="4.1195476575121161E-2"/>
        <n v="0.31476997578692495"/>
        <n v="0.73548387096774193"/>
        <n v="0.7832393231265109"/>
        <n v="0.7592592592592593"/>
        <n v="0.55832662912308928"/>
        <n v="0.90836012861736337"/>
        <n v="0.90361445783132532"/>
        <n v="0.22150882825040127"/>
        <n v="0.83239775461106658"/>
        <n v="0.88060897435897434"/>
        <n v="0.92073658927141711"/>
        <n v="0.88080000000000003"/>
        <n v="0.54036770583533178"/>
        <n v="0.73402555910543132"/>
        <n v="0.85794094173982438"/>
        <n v="0.87248803827751187"/>
        <n v="0.60239043824701199"/>
        <n v="0.84156050955414008"/>
        <n v="0.80119331742243438"/>
        <n v="0.8418124006359301"/>
        <n v="0.25416997617156473"/>
        <n v="0.80166666666666664"/>
        <n v="0.88588421887390956"/>
        <n v="0.12916006339144215"/>
        <n v="0.87569279493269991"/>
        <n v="0.20965189873417722"/>
        <n v="0.90909090909090906"/>
        <n v="0.8617693522906793"/>
        <n v="0.84222573007103385"/>
        <n v="0.684621451104101"/>
        <n v="0.29156816390858942"/>
        <n v="0.76456692913385826"/>
        <n v="0.74012588512981903"/>
        <n v="0.85141509433962259"/>
        <n v="0.92930086410054991"/>
        <n v="0.87448979591836729"/>
        <n v="0.53019607843137251"/>
        <n v="0.60266457680250785"/>
        <n v="0.66718872357086922"/>
        <n v="0.88270735524256649"/>
        <n v="0.57075840500390929"/>
        <n v="0.84453124999999996"/>
        <n v="0.89890710382513661"/>
        <n v="0.75819032761310456"/>
        <n v="0.88386593920498835"/>
        <n v="0.10514018691588785"/>
        <n v="0.61167315175097281"/>
        <n v="0.22317262830482115"/>
        <n v="0.86721056721056711"/>
        <n v="0.80590062111801242"/>
        <n v="6.9821567106283941E-2"/>
        <n v="0.93023255813953487"/>
        <n v="0.84314484895429898"/>
        <n v="0.88428792569659442"/>
        <n v="0.38205723124516627"/>
        <n v="0.30525502318392583"/>
        <n v="0.73050193050193046"/>
        <n v="0.30555555555555558"/>
        <n v="0.8080185042405551"/>
        <n v="0.91063174114021572"/>
        <n v="0.84603541185527331"/>
        <n v="3.9230769230769229E-2"/>
        <n v="0.50115295926210612"/>
        <n v="0.79654377880184324"/>
        <n v="0.8472755180353031"/>
        <n v="0.54294478527607359"/>
        <n v="0.80850574712643675"/>
        <n v="0.61722817764165394"/>
        <n v="0.6947207345065034"/>
        <n v="0.91131498470948014"/>
        <n v="0.65630252100840336"/>
        <n v="0.74809160305343514"/>
        <n v="0.50495804729214344"/>
        <n v="5.9451219512195119E-2"/>
        <n v="0.89345011424219334"/>
        <n v="0.79299847792998479"/>
        <n v="0.92471482889733836"/>
        <n v="0.73419452887537995"/>
        <n v="0.2331814730447988"/>
        <n v="0.65933232169954481"/>
        <n v="0.88627748294162245"/>
        <n v="0.73636363636363633"/>
        <n v="9.2354277062831183E-2"/>
        <n v="0.69969742813918301"/>
        <n v="0.8835978835978836"/>
        <n v="0.47205438066465255"/>
        <n v="0.87328301886792448"/>
        <n v="0.73303167420814475"/>
        <n v="9.6458176337603618E-2"/>
        <n v="0.71460843373493976"/>
        <n v="0.62452972159518438"/>
        <n v="0.21887218045112775"/>
        <n v="0.51239669421487599"/>
        <n v="9.9849849849849848E-2"/>
        <n v="0.89572393098274572"/>
        <n v="0.33358320839580208"/>
        <n v="0.89445692883895123"/>
        <n v="0.5890718562874252"/>
        <n v="0.43979057591623039"/>
        <n v="0.75411061285500747"/>
        <n v="0.71695294996265868"/>
        <n v="0.55238805970149252"/>
        <n v="0.77703206562266969"/>
        <n v="0.7175856929955291"/>
        <n v="0.8958302308265077"/>
        <n v="0.4799107142857143"/>
        <n v="0.77695167286245348"/>
        <n v="0.2578008915304606"/>
        <n v="0.60282108389012623"/>
        <n v="0.89614985163204752"/>
        <n v="0.80059303187546327"/>
        <n v="0.74740740740740741"/>
        <n v="0.81502590673575126"/>
        <n v="0.74186390532544377"/>
        <n v="0.56400591278640055"/>
        <n v="0.48375184638109303"/>
        <n v="0.88450184501845019"/>
        <n v="0.75958702064896755"/>
        <n v="0.91156963890935883"/>
        <n v="0.51620029455081007"/>
        <n v="0.85320088300220753"/>
        <n v="0.88970588235294112"/>
        <n v="0.80602498163115355"/>
        <n v="0.61093979441997059"/>
        <n v="0.80704328686720472"/>
        <n v="0.85410557184750735"/>
        <n v="5.5677655677655681E-2"/>
        <n v="0.87920937042459735"/>
        <n v="0.87571324067300649"/>
        <n v="0.83194444444444438"/>
        <n v="0.84002921840759681"/>
        <n v="0.97153284671532847"/>
        <n v="0.80307075127644056"/>
        <n v="0.89139941690962099"/>
        <n v="0.71012381646030587"/>
        <n v="0.74599708879184867"/>
        <n v="0.44"/>
        <n v="0.79723837209302328"/>
        <n v="0.81917211328976036"/>
        <n v="0.91654571843251087"/>
        <n v="0.83321247280638144"/>
        <n v="0.71086956521739131"/>
        <n v="0.56625633598841418"/>
        <n v="0.56729377713458751"/>
        <n v="0.71149674620390457"/>
        <n v="0.63945086705202314"/>
        <n v="0.85631768953068588"/>
        <n v="0.58225108225108224"/>
        <n v="0.87094448449891848"/>
        <n v="0.93515850144092216"/>
        <n v="0.35277177825773937"/>
        <n v="0.17338129496402876"/>
        <n v="0.82099209202012935"/>
        <n v="0.97198275862068961"/>
        <n v="0.88521177315147159"/>
        <n v="0.13988522238163559"/>
        <n v="0.85017921146953401"/>
        <n v="0.21275071633237821"/>
        <n v="0.91410164638511093"/>
        <n v="0.89134477825464942"/>
        <n v="0.69978556111508217"/>
        <n v="0.8392857142857143"/>
        <n v="0.85795860099928622"/>
        <n v="0.87168330955777451"/>
        <n v="0.40491803278688526"/>
        <n v="0.76445868945868944"/>
        <n v="0.76868327402135228"/>
        <n v="0.68065433854907542"/>
        <n v="0.72992181947405832"/>
        <n v="0.64559659090909094"/>
        <n v="0.73564939673527319"/>
        <n v="0.39787234042553193"/>
        <n v="0.43373493975903615"/>
        <n v="0.81593484419263451"/>
        <n v="0.85916489738145785"/>
        <n v="0.8097595473833098"/>
        <n v="0.78939929328621905"/>
        <n v="0.894138418079096"/>
        <n v="0.54199011997177138"/>
        <n v="0.15444287729196052"/>
        <n v="0.15503875968992248"/>
        <n v="0.67957746478873238"/>
        <n v="0.85995777621393388"/>
        <n v="0.7939521800281294"/>
        <n v="0.86015460295151092"/>
        <n v="0.47401685393258425"/>
        <n v="1.8245614035087718E-2"/>
        <n v="0.47475455820476858"/>
        <n v="0.88093903293622977"/>
        <n v="0.26960784313725489"/>
        <n v="0.65080475857242825"/>
        <n v="0.89762237762237751"/>
        <n v="0.82599580712788256"/>
        <n v="0.56354748603351956"/>
        <n v="9.9790648988136776E-2"/>
        <n v="0.7489539748953975"/>
        <n v="0.543623693379791"/>
        <n v="0.88683844011142066"/>
        <n v="0.81913709116214328"/>
        <n v="0.16620305980528513"/>
        <n v="0.61785962473940237"/>
        <n v="9.7916666666666666E-2"/>
        <n v="0.58431644691186679"/>
        <n v="0.86137309292649089"/>
        <n v="0.61954261954261958"/>
        <n v="0.30817174515235457"/>
        <n v="0.72456747404844291"/>
        <n v="0.6272475795297372"/>
        <n v="0.51693158258465788"/>
        <n v="0.85165745856353592"/>
        <n v="0.75162180814354718"/>
        <n v="0.75793103448275867"/>
        <n v="0.88876636802205367"/>
        <n v="0.50482093663911842"/>
        <n v="0.53337921541637989"/>
        <n v="0.4436038514442916"/>
        <n v="0.86467353951890025"/>
        <n v="0.8976648351648352"/>
        <n v="0.82848318462594361"/>
        <n v="0.88580246913580252"/>
        <n v="0.7786840301576422"/>
        <n v="0.87678082191780815"/>
        <n v="0.1375770020533881"/>
        <n v="0.48768809849521205"/>
        <n v="0.76083390293916608"/>
        <n v="0.74112021857923494"/>
        <n v="0.24982935153583619"/>
        <n v="0.48908594815825374"/>
        <n v="0.11451942740286299"/>
        <n v="0.62602179836512262"/>
        <n v="0.38801906058543228"/>
        <n v="0.10136054421768707"/>
        <n v="0.25288919102651258"/>
        <n v="0.4735054347826087"/>
        <n v="0.57236931432450777"/>
        <n v="0.78358208955223885"/>
        <n v="0.4583050847457627"/>
        <n v="0.81714092140921402"/>
        <n v="0.59444820582261337"/>
        <n v="0.49323410013531799"/>
        <n v="0.58086544962812714"/>
        <n v="0.87709459459459449"/>
        <n v="0.19041188386225524"/>
        <n v="0.78076923076923066"/>
        <n v="0.76466621712744431"/>
        <n v="0.29312668463611857"/>
        <n v="0.46195286195286195"/>
        <n v="0.66359353970390311"/>
        <n v="0.52932078009414929"/>
        <n v="0.46303763440860213"/>
        <n v="0.94022834116856946"/>
        <n v="6.0402684563758392E-2"/>
        <n v="0.76190476190476186"/>
        <n v="0.85462466487935651"/>
        <n v="0.81252511721366372"/>
        <n v="0.39825970548862116"/>
        <n v="0.83284280936454846"/>
        <n v="0.75942513368983955"/>
        <n v="0.66666666666666663"/>
        <n v="0.56408544726301735"/>
        <n v="0.68052034689793195"/>
        <n v="6.0666666666666667E-2"/>
        <n v="0.49833444370419722"/>
        <n v="0.76498002663115849"/>
        <n v="0.26879574184963406"/>
        <n v="0.41496010638297876"/>
        <n v="0.10631229235880399"/>
        <n v="0.86088977423638779"/>
        <n v="5.9721300597213008E-3"/>
        <n v="0.85417771883289118"/>
        <n v="0.75487077534791247"/>
        <n v="0.88278145695364241"/>
        <n v="0.23957643944407678"/>
        <n v="0.83862433862433861"/>
        <n v="0.87052214144084594"/>
        <n v="0.78929986789960371"/>
        <n v="1.0561056105610561E-2"/>
        <n v="0.69063324538258575"/>
        <n v="0.27554383651944625"/>
        <n v="0.36824769433465088"/>
        <n v="0.34233048057932852"/>
        <n v="0.14539473684210527"/>
        <n v="0.80802103879026954"/>
        <n v="0.89487516425755587"/>
        <n v="0.60604070912672359"/>
        <n v="0.25853018372703412"/>
        <n v="0.7869508196721311"/>
        <n v="0.76415465268676275"/>
        <n v="0.75900458415193184"/>
        <n v="0.79064136125654449"/>
        <n v="0.89542184434270755"/>
        <n v="0.86934640522875806"/>
        <n v="0.59764859568909212"/>
        <n v="2.1540469973890339E-2"/>
        <n v="0.87018917155903452"/>
        <n v="0.60234680573663624"/>
        <n v="0.34918566775244297"/>
        <n v="0.41412760416666666"/>
        <n v="0.70527000650618088"/>
        <n v="0.83979193758127435"/>
        <n v="0.82332683560753728"/>
        <n v="6.5584415584415579E-2"/>
        <n v="0.81836469824789093"/>
        <n v="0.86459143968871599"/>
        <n v="0.84452365521710948"/>
        <n v="0.80051813471502586"/>
        <n v="0.83177993527508087"/>
        <n v="0.69016817593790425"/>
        <n v="0.84162895927601811"/>
        <n v="0.88436692506459946"/>
        <n v="0.76959328599096188"/>
        <n v="0.54903225806451617"/>
        <n v="0.86531270148291417"/>
        <n v="0.84929123711340204"/>
        <n v="0.49517063747585321"/>
        <n v="0.64613899613899617"/>
        <n v="0.42186495176848876"/>
        <n v="0.89106683804627251"/>
        <n v="0.67951188182402056"/>
        <n v="0.82676508344030808"/>
        <n v="7.1199486850545224E-2"/>
        <n v="0.94935897435897432"/>
        <n v="0.55221012171684813"/>
        <n v="0.82727272727272727"/>
        <n v="0.79532949456174018"/>
        <n v="0.23337595907928388"/>
        <n v="9.6485623003194881E-2"/>
        <n v="0.36206896551724138"/>
        <n v="0.61716656030631778"/>
        <n v="0.36415816326530615"/>
        <n v="0.55513065646908855"/>
        <n v="0.85993630573248403"/>
        <n v="0.79630808402291531"/>
        <n v="0.81043256997455471"/>
        <n v="0.23776223776223776"/>
        <n v="0.11118170266836086"/>
        <n v="0.61968253968253972"/>
        <n v="4.8857868020304569E-2"/>
        <n v="8.6873811033608112E-2"/>
        <n v="0.89233206590621028"/>
        <n v="0.58898036732108927"/>
        <n v="0.79436708860759486"/>
        <n v="0.87413029728020242"/>
        <n v="0.30530973451327431"/>
        <n v="0.58054327226784586"/>
        <n v="0.83585858585858586"/>
        <n v="0.58996845425867506"/>
        <n v="6.431273644388398E-2"/>
        <n v="0.37051039697542532"/>
        <n v="0.79225440806045333"/>
        <n v="0.83700440528634357"/>
        <n v="0.79566037735849049"/>
        <n v="0.7309868007542426"/>
        <n v="0.88128140703517588"/>
        <n v="9.03954802259887E-2"/>
        <n v="0.87515683814303635"/>
        <n v="0.70282131661442004"/>
        <n v="0.82518796992481203"/>
        <n v="0.8748278021289918"/>
        <n v="0.4065040650406504"/>
        <n v="0.77139625000000001"/>
        <n v="0.89387882573391619"/>
        <n v="0.88458177278401995"/>
        <n v="0.22027448533998747"/>
        <n v="0.31483790523690774"/>
        <n v="0.48915887850467293"/>
        <n v="0.6892901618929016"/>
        <n v="0.56446795270690731"/>
        <n v="8.0845771144278603E-3"/>
        <n v="0.34804226227470481"/>
        <n v="0.26583850931677017"/>
        <n v="0.69025450031036628"/>
        <n v="0.45415632754342433"/>
        <n v="5.2076875387476754E-2"/>
        <n v="0.25712515489467164"/>
        <n v="0.34860681114551084"/>
        <n v="0.59783415841584164"/>
        <n v="0.85219542362399503"/>
        <n v="0.5679851668726823"/>
        <n v="0.83946880790611478"/>
        <n v="4.5061728395061729E-2"/>
        <n v="0.69216533004318326"/>
        <n v="0.6855733662145499"/>
        <n v="0.88299445471349347"/>
        <n v="0.83996305418719208"/>
        <n v="0.26215384615384613"/>
        <n v="0.38560885608856088"/>
        <n v="0.87713583282114316"/>
        <n v="0.87100737100737102"/>
        <n v="0.10994475138121541"/>
        <n v="0.41717791411042943"/>
        <n v="0.55861434702636426"/>
        <n v="0.85055147058823521"/>
        <n v="0.52241273729332516"/>
        <n v="2.1419828641370868E-2"/>
        <n v="0.82269113149847084"/>
        <n v="0.40103911980440099"/>
        <n v="0.79847281612706167"/>
        <n v="0.59157509157509158"/>
        <n v="0.64063453325198294"/>
        <n v="0.43908536585365854"/>
        <n v="0.78610603290676417"/>
        <n v="0.45249695493300851"/>
        <n v="0.17894096165550821"/>
        <n v="0.62068126520681266"/>
        <n v="0.8333130699088146"/>
        <n v="0.56196840826245442"/>
        <n v="0.82374013357619913"/>
        <n v="0.89951456310679612"/>
        <n v="0.15160703456640387"/>
        <n v="0.874"/>
        <n v="0.39491217443973348"/>
        <n v="0.80756658595641639"/>
        <n v="0.36539624924379915"/>
        <n v="0.78240628778718257"/>
        <n v="0.71003021148036249"/>
        <n v="0.89740338164251199"/>
        <n v="0.59927579963789979"/>
        <n v="0.428226779252111"/>
        <n v="0.48764315852923446"/>
        <n v="0.63855421686746983"/>
        <n v="0.776580373269115"/>
        <n v="0.51925391095066187"/>
        <n v="0.41070354780517138"/>
        <n v="0.7890625"/>
        <n v="0.8624624624624625"/>
        <n v="0.79897959183673462"/>
        <n v="0.67012597480503899"/>
        <n v="0.82074340527577938"/>
        <n v="0.86524865188735767"/>
        <n v="0.58143712574850304"/>
        <n v="0.26092160383004187"/>
        <n v="0.19318181818181818"/>
        <n v="0.59354453078302449"/>
        <n v="0.87461170848267622"/>
        <n v="0.89856716417910443"/>
        <n v="0.36217183770883055"/>
        <n v="0.19558735837805605"/>
        <n v="0.1066746126340882"/>
        <n v="0.87540202501488984"/>
        <n v="0.77029761904761895"/>
        <n v="0.7031528851873885"/>
        <n v="0.89274673008323424"/>
        <n v="0.61229946524064172"/>
        <n v="0.70314726840855102"/>
        <n v="0.29436201780415433"/>
        <n v="0.84638196915776986"/>
        <n v="0.46710136336692354"/>
        <n v="0.40876777251184832"/>
        <n v="0.40908229721728839"/>
        <n v="0.34970414201183431"/>
        <n v="0.64523950325251322"/>
        <n v="0.47482269503546098"/>
        <n v="0.71943295924394568"/>
        <n v="0.70513577331759147"/>
        <n v="0.17410029498525068"/>
        <n v="0.49887971698113209"/>
        <n v="0.44077784325279906"/>
        <n v="0.76737338044758541"/>
        <n v="0.62625073572689816"/>
        <n v="0.57823529411764707"/>
        <n v="0.83597883597883593"/>
        <n v="0.61868390129259698"/>
        <n v="0.88667058132706988"/>
        <n v="0.23767605633802816"/>
        <n v="0.85636363636363633"/>
        <n v="0.38511137162954279"/>
        <n v="0.85946104276508484"/>
        <n v="0.86615925058548016"/>
        <n v="0.70801638385020482"/>
        <n v="0.74912280701754386"/>
        <n v="0.82524839275277617"/>
        <n v="0.68487149532710279"/>
        <n v="0.673671920607122"/>
        <n v="0.61493582263710622"/>
        <n v="0.75568513119533531"/>
        <n v="0.57173659673659671"/>
        <n v="0.8311589982527664"/>
        <n v="0.89528521536670547"/>
        <n v="0.14252472367655614"/>
        <n v="6.9825581395348779E-2"/>
        <n v="0.78820453224869258"/>
        <n v="0.78222996515679444"/>
        <n v="0.82727800348229841"/>
        <n v="0.36252900232018559"/>
        <n v="0.85072463768115947"/>
        <n v="4.4611819235225954E-2"/>
        <n v="0.5373480023161552"/>
        <n v="0.55729166666666663"/>
        <n v="0.42220936957779065"/>
        <n v="0.66069364161849709"/>
        <n v="0.27157712305025994"/>
        <n v="0.5964203233256351"/>
        <n v="0.78078476630121174"/>
        <n v="0.63091118800461365"/>
        <n v="0.43573487031700286"/>
        <n v="0.69095622119815669"/>
        <n v="0.81583189407023604"/>
        <n v="0.43670886075949367"/>
        <n v="0.46578493387004027"/>
        <n v="0.7867816091954023"/>
        <n v="0.88322802986789206"/>
        <n v="0.45493685419058555"/>
        <n v="0.55255306942053928"/>
        <n v="0.45584862385321101"/>
        <n v="0.84011461318051572"/>
        <n v="0.63058419243986252"/>
        <n v="0.87190555237550094"/>
        <n v="0.50234553775743707"/>
        <n v="0.75420240137221262"/>
        <n v="0.52857142857142858"/>
        <n v="0.90805254140491143"/>
        <n v="0.60216894977168944"/>
        <n v="0.60752994865944099"/>
        <n v="0.87462941847206377"/>
        <n v="0.6096866096866097"/>
        <n v="0.84629840546697033"/>
        <n v="0.48833238474672735"/>
        <n v="0.3799772468714448"/>
        <n v="0.83229107447413297"/>
        <n v="0.72784090909090904"/>
        <n v="0.83253833049403747"/>
        <n v="0.80987514188422249"/>
        <n v="0.83380601247872943"/>
        <n v="0.66043083900226762"/>
        <n v="0.71728045325779033"/>
        <n v="0.51925254813137034"/>
        <n v="0.85908319185059423"/>
        <n v="0.89536199095022628"/>
        <n v="0.56020350480497461"/>
        <n v="0.84237288135593225"/>
        <n v="0.87859966120835686"/>
        <n v="0.49830699774266368"/>
        <n v="0.18274111675126903"/>
        <n v="0.32919954904171367"/>
        <n v="0.89864788732394363"/>
        <n v="0.65540540540540537"/>
        <n v="0.89876195835678108"/>
        <n v="0.87632170978627666"/>
        <n v="0.79286115795390666"/>
        <n v="0.63539325842696626"/>
        <n v="0.51718135878719818"/>
        <n v="0.37710437710437711"/>
        <n v="0.15928210880538418"/>
        <n v="0.57455156950672648"/>
        <n v="0.85047619047619039"/>
        <n v="0.47984322508398658"/>
        <n v="0.88864017907106885"/>
        <n v="0.84395973154362414"/>
        <n v="0.69312465064281725"/>
        <n v="0.95251396648044695"/>
        <n v="0.72138470128419874"/>
        <n v="0.6727120535714286"/>
        <n v="0.29726715002788623"/>
        <n v="0.38740245261984391"/>
        <n v="0.89259052924791094"/>
        <n v="0.81909799554565699"/>
        <n v="0.33277685030606569"/>
        <n v="0.19021134593993325"/>
        <n v="0.81384102279043913"/>
        <n v="0.72783333333333333"/>
        <n v="0.33425874514158799"/>
        <n v="0.81742508324084351"/>
        <n v="0.90072102052135328"/>
        <n v="0.91740576496674053"/>
        <n v="0.69584487534626038"/>
        <n v="0.79014396456256919"/>
        <n v="0.51859435528500275"/>
        <n v="0.8317660398230089"/>
        <n v="3.5378662244333885E-2"/>
        <n v="0.8243093922651934"/>
        <n v="0.72396466040861396"/>
        <n v="0.78476821192052981"/>
        <n v="0.88974076116933254"/>
        <n v="0.10474090407938258"/>
        <n v="0.89862258953168039"/>
        <n v="0.75495594713656389"/>
        <n v="0.6152999449642268"/>
        <n v="0.11936193619361936"/>
        <n v="0.8730071467839472"/>
        <n v="0.79725274725274731"/>
        <n v="0.55573860516199891"/>
        <n v="0.34193194291986828"/>
        <n v="0.66428963247394401"/>
        <n v="1.3706140350877192E-2"/>
        <n v="0.89589589041095885"/>
        <n v="0.89052573932091994"/>
        <n v="0.67164750957854402"/>
        <n v="0.85782275711159728"/>
        <n v="0.34445051940951338"/>
        <n v="0.88032786885245906"/>
        <n v="0.56362643364281817"/>
        <n v="0.66162663755458506"/>
        <n v="0.62956901254773601"/>
        <n v="0.89188658669574705"/>
        <n v="0.89155313351498633"/>
        <n v="0.35729847494553379"/>
        <n v="0.88029395753946649"/>
        <n v="0.83683351468988021"/>
        <n v="0.86242523110386082"/>
        <n v="0.72880434782608694"/>
        <n v="0.37588267246061924"/>
        <n v="0.75190010857763301"/>
        <n v="0.87574606619641893"/>
        <n v="0.89208242950108463"/>
        <n v="0.51273712737127375"/>
        <n v="0.18797399783315277"/>
        <n v="0.76935571196534924"/>
        <n v="0.87445887445887449"/>
        <n v="0.15467820443482963"/>
        <n v="0.81147567567567569"/>
        <n v="0.73095623987034031"/>
        <n v="0.85448164146868255"/>
        <n v="0.4878575283324339"/>
        <n v="0.89266450916936357"/>
        <n v="0.79568733153638815"/>
        <n v="0.25123152709359609"/>
        <n v="0.27954545454545454"/>
        <n v="0.25978835978835979"/>
        <n v="0.22411924119241192"/>
      </sharedItems>
      <fieldGroup base="5">
        <rangePr autoStart="0" autoEnd="0" startNum="0" endNum="100" groupInterval="10"/>
        <groupItems count="12">
          <s v="&lt;0"/>
          <s v="0-10"/>
          <s v="10-20"/>
          <s v="20-30"/>
          <s v="30-40"/>
          <s v="40-50"/>
          <s v="50-60"/>
          <s v="60-70"/>
          <s v="70-80"/>
          <s v="80-90"/>
          <s v="90-100"/>
          <s v="&gt;100"/>
        </groupItems>
      </fieldGroup>
    </cacheField>
    <cacheField name="rating" numFmtId="2">
      <sharedItems containsSemiMixedTypes="0" containsString="0" containsNumber="1" minValue="1" maxValue="5" count="26">
        <n v="4.2"/>
        <n v="4"/>
        <n v="3.9"/>
        <n v="4.0999999999999996"/>
        <n v="4.3"/>
        <n v="4.4000000000000004"/>
        <n v="4.5"/>
        <n v="3.7"/>
        <n v="3.3"/>
        <n v="3.6"/>
        <n v="3.4"/>
        <n v="3.8"/>
        <n v="3.5"/>
        <n v="4.5999999999999996"/>
        <n v="3.2"/>
        <n v="5"/>
        <n v="4.7"/>
        <n v="3"/>
        <n v="2.8"/>
        <n v="3.1"/>
        <n v="4.8"/>
        <n v="2.2999999999999998"/>
        <n v="1"/>
        <n v="2"/>
        <n v="2.6"/>
        <n v="2.9"/>
      </sharedItems>
      <fieldGroup base="6">
        <rangePr autoStart="0" startNum="2" endNum="5"/>
        <groupItems count="5">
          <s v="&lt;2"/>
          <s v="2-3"/>
          <s v="3-4"/>
          <s v="4-5"/>
          <s v="&gt;5"/>
        </groupItems>
      </fieldGroup>
    </cacheField>
    <cacheField name="rating_count" numFmtId="2">
      <sharedItems containsBlank="1" containsMixedTypes="1" containsNumber="1" containsInteger="1" minValue="2" maxValue="98250"/>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is Okesola" refreshedDate="46322.655628356479" createdVersion="8" refreshedVersion="8" minRefreshableVersion="3" recordCount="1465" xr:uid="{35E84E60-859B-40A8-A846-A70542A8EF8A}">
  <cacheSource type="worksheet">
    <worksheetSource ref="A1:Q1466" sheet="amazon"/>
  </cacheSource>
  <cacheFields count="17">
    <cacheField name="product_id" numFmtId="0">
      <sharedItems/>
    </cacheField>
    <cacheField name="product_name" numFmtId="0">
      <sharedItems longText="1"/>
    </cacheField>
    <cacheField name="category" numFmtId="0">
      <sharedItems count="211">
        <s v="Computers&amp;Accessories|Accessories&amp;Peripherals|Cables&amp;Accessories|Cables|USBCables"/>
        <s v="Computers&amp;Accessories|NetworkingDevices|NetworkAdapters|WirelessUSBAdapters"/>
        <s v="Electronics|HomeTheater,TV&amp;Video|Accessories|Cables|HDMICables"/>
        <s v="Electronics|HomeTheater,TV&amp;Video|Televisions|SmartTelevisions"/>
        <s v="Electronics|HomeTheater,TV&amp;Video|Accessories|RemoteControls"/>
        <s v="Electronics|HomeTheater,TV&amp;Video|Televisions|StandardTelevisions"/>
        <s v="Electronics|HomeTheater,TV&amp;Video|Accessories|TVMounts,Stands&amp;Turntables|TVWall&amp;CeilingMounts"/>
        <s v="Electronics|HomeTheater,TV&amp;Video|Accessories|Cables|RCACables"/>
        <s v="Electronics|HomeAudio|Accessories|SpeakerAccessories|Mounts"/>
        <s v="Electronics|HomeTheater,TV&amp;Video|Accessories|Cables|OpticalCables"/>
        <s v="Electronics|HomeTheater,TV&amp;Video|Projectors"/>
        <s v="Electronics|HomeAudio|Accessories|Adapters"/>
        <s v="Electronics|HomeTheater,TV&amp;Video|SatelliteEquipment|SatelliteReceivers"/>
        <s v="Computers&amp;Accessories|Accessories&amp;Peripherals|Cables&amp;Accessories|Cables|DVICables"/>
        <s v="Electronics|HomeTheater,TV&amp;Video|Accessories|Cables|SpeakerCables"/>
        <s v="Electronics|HomeAudio|MediaStreamingDevices|StreamingClients"/>
        <s v="Electronics|HomeTheater,TV&amp;Video|AVReceivers&amp;Amplifiers"/>
        <s v="Electronics|HomeAudio|Speakers|TowerSpeakers"/>
        <s v="Electronics|HomeTheater,TV&amp;Video|Accessories|3DGlasses"/>
        <s v="Electronics|WearableTechnology|SmartWatches"/>
        <s v="Electronics|Mobiles&amp;Accessories|MobileAccessories|Chargers|PowerBanks"/>
        <s v="Electronics|Mobiles&amp;Accessories|Smartphones&amp;BasicMobiles|Smartphones"/>
        <s v="Electronics|Accessories|MemoryCards|MicroSD"/>
        <s v="Electronics|Mobiles&amp;Accessories|Smartphones&amp;BasicMobiles|BasicMobiles"/>
        <s v="Electronics|Headphones,Earbuds&amp;Accessories|Headphones|In-Ear"/>
        <s v="Electronics|Mobiles&amp;Accessories|MobileAccessories|Chargers|AutomobileChargers"/>
        <s v="Electronics|Mobiles&amp;Accessories|MobileAccessories|AutomobileAccessories|Cradles"/>
        <s v="Electronics|Mobiles&amp;Accessories|MobileAccessories|Chargers|WallChargers"/>
        <s v="Electronics|Mobiles&amp;Accessories|MobileAccessories|Cables&amp;Adapters|OTGAdapters"/>
        <s v="Electronics|Mobiles&amp;Accessories|MobileAccessories|Photo&amp;VideoAccessories|Tripods"/>
        <s v="Electronics|Mobiles&amp;Accessories|MobileAccessories|Photo&amp;VideoAccessories|SelfieSticks"/>
        <s v="Electronics|Mobiles&amp;Accessories|MobileAccessories|Stands"/>
        <s v="Computers&amp;Accessories|Accessories&amp;Peripherals|Cables&amp;Accessories|CableConnectionProtectors"/>
        <s v="Electronics|Mobiles&amp;Accessories|MobileAccessories|D��cor"/>
        <s v="Electronics|Mobiles&amp;Accessories|MobileAccessories|Maintenance,Upkeep&amp;Repairs|ScreenProtectors"/>
        <s v="Electronics|Mobiles&amp;Accessories|MobileAccessories|StylusPens"/>
        <s v="Electronics|Mobiles&amp;Accessories|MobileAccessories|Mounts|Bedstand&amp;DeskMounts"/>
        <s v="Electronics|Mobiles&amp;Accessories|MobileAccessories|Cases&amp;Covers|BasicCases"/>
        <s v="Electronics|Mobiles&amp;Accessories|MobileAccessories|Mounts|HandlebarMounts"/>
        <s v="Electronics|Headphones,Earbuds&amp;Accessories|Headphones|On-Ear"/>
        <s v="Computers&amp;Accessories|Accessories&amp;Peripherals|LaptopAccessories|CameraPrivacyCovers"/>
        <s v="Electronics|Headphones,Earbuds&amp;Accessories|Adapters"/>
        <s v="Electronics|Mobiles&amp;Accessories|MobileAccessories|D��cor|PhoneCharms"/>
        <s v="Electronics|Mobiles&amp;Accessories|MobileAccessories|Mounts|Shower&amp;WallMounts"/>
        <s v="Computers&amp;Accessories|ExternalDevices&amp;DataStorage|PenDrives"/>
        <s v="Computers&amp;Accessories|Accessories&amp;Peripherals|Keyboards,Mice&amp;InputDevices|Mice"/>
        <s v="Computers&amp;Accessories|Accessories&amp;Peripherals|Keyboards,Mice&amp;InputDevices|GraphicTablets"/>
        <s v="Computers&amp;Accessories|Accessories&amp;Peripherals|LaptopAccessories|Lapdesks"/>
        <s v="Computers&amp;Accessories|Accessories&amp;Peripherals|LaptopAccessories|NotebookComputerStands"/>
        <s v="Computers&amp;Accessories|Accessories&amp;Peripherals|Keyboards,Mice&amp;InputDevices|Keyboards"/>
        <s v="MusicalInstruments|Microphones|Condenser"/>
        <s v="Electronics|GeneralPurposeBatteries&amp;BatteryChargers|DisposableBatteries"/>
        <s v="OfficeProducts|OfficePaperProducts|Paper|Stationery|Pens,Pencils&amp;WritingSupplies|Pens&amp;Refills|GelInkRollerballPens"/>
        <s v="Home&amp;Kitchen|CraftMaterials|Scrapbooking|Tape"/>
        <s v="Computers&amp;Accessories|Accessories&amp;Peripherals|Keyboards,Mice&amp;InputDevices|Keyboard&amp;MouseSets"/>
        <s v="Computers&amp;Accessories|ExternalDevices&amp;DataStorage|ExternalHardDisks"/>
        <s v="Electronics|Cameras&amp;Photography|VideoCameras"/>
        <s v="Electronics|Cameras&amp;Photography|Accessories|Tripods&amp;Monopods|Tabletop&amp;TravelTripods"/>
        <s v="OfficeProducts|OfficeElectronics|Calculators|Scientific"/>
        <s v="Computers&amp;Accessories|NetworkingDevices|Repeaters&amp;Extenders"/>
        <s v="Electronics|Cameras&amp;Photography|Accessories|Tripods&amp;Monopods|TripodLegs"/>
        <s v="Computers&amp;Accessories|Printers,Inks&amp;Accessories|Inks,Toners&amp;Cartridges|InkjetInkCartridges"/>
        <s v="Computers&amp;Accessories|Accessories&amp;Peripherals|Keyboards,Mice&amp;InputDevices|Keyboard&amp;MiceAccessories|DustCovers"/>
        <s v="Computers&amp;Accessories|Accessories&amp;Peripherals|PCGamingPeripherals|GamingMice"/>
        <s v="Home&amp;Kitchen|CraftMaterials|PaintingMaterials|Paints"/>
        <s v="Computers&amp;Accessories|Accessories&amp;Peripherals|Keyboards,Mice&amp;InputDevices|Keyboard&amp;MiceAccessories|MousePads"/>
        <s v="Computers&amp;Accessories|Accessories&amp;Peripherals|HardDiskBags"/>
        <s v="Electronics|Cameras&amp;Photography|Flashes|Macro&amp;RinglightFlashes"/>
        <s v="Computers&amp;Accessories|NetworkingDevices"/>
        <s v="Computers&amp;Accessories|NetworkingDevices|Routers"/>
        <s v="Electronics|Headphones,Earbuds&amp;Accessories|Headphones|Over-Ear"/>
        <s v="Electronics|HomeAudio|Speakers|BluetoothSpeakers"/>
        <s v="Electronics|GeneralPurposeBatteries&amp;BatteryChargers"/>
        <s v="OfficeProducts|OfficePaperProducts|Paper|Stationery|Notebooks,WritingPads&amp;Diaries|WireboundNotebooks"/>
        <s v="Electronics|GeneralPurposeBatteries&amp;BatteryChargers|RechargeableBatteries"/>
        <s v="Computers&amp;Accessories|NetworkingDevices|NetworkAdapters|BluetoothAdapters"/>
        <s v="Computers&amp;Accessories|Accessories&amp;Peripherals|Adapters|USBtoUSBAdapters"/>
        <s v="Electronics|Cameras&amp;Photography|Accessories|Tripods&amp;Monopods|CompleteTripodUnits"/>
        <s v="OfficeProducts|OfficePaperProducts|Paper|Stationery|Notebooks,WritingPads&amp;Diaries|Notepads&amp;MemoBooks"/>
        <s v="Electronics|Cameras&amp;Photography|Accessories|Film"/>
        <s v="Computers&amp;Accessories|Monitors"/>
        <s v="Computers&amp;Accessories|Accessories&amp;Peripherals|USBGadgets|Lamps"/>
        <s v="Electronics|Cameras&amp;Photography|Accessories|Cleaners|CleaningKits"/>
        <s v="Electronics|Cameras&amp;Photography|SecurityCameras|DomeCameras"/>
        <s v="Computers&amp;Accessories|Accessories&amp;Peripherals|TabletAccessories|ScreenProtectors"/>
        <s v="Computers&amp;Accessories|Accessories&amp;Peripherals|PCGamingPeripherals|Gamepads"/>
        <s v="OfficeProducts|OfficeElectronics|Calculators|Basic"/>
        <s v="Computers&amp;Accessories|Accessories&amp;Peripherals|USBHubs"/>
        <s v="Computers&amp;Accessories|Accessories&amp;Peripherals|Audio&amp;VideoAccessories|PCMicrophones"/>
        <s v="Electronics|HomeAudio|Speakers|OutdoorSpeakers"/>
        <s v="Computers&amp;Accessories|Accessories&amp;Peripherals|LaptopAccessories|Bags&amp;Sleeves|LaptopSleeves&amp;Slipcases"/>
        <s v="Computers&amp;Accessories|ExternalDevices&amp;DataStorage|ExternalMemoryCardReaders"/>
        <s v="OfficeProducts|OfficePaperProducts|Paper|Stationery|Pens,Pencils&amp;WritingSupplies|Pens&amp;Refills|BottledInk"/>
        <s v="OfficeProducts|OfficePaperProducts|Paper|Stationery|Notebooks,WritingPads&amp;Diaries|CompositionNotebooks"/>
        <s v="OfficeProducts|OfficePaperProducts|Paper|Stationery|Pens,Pencils&amp;WritingSupplies|Pens&amp;Refills|RetractableBallpointPens"/>
        <s v="Computers&amp;Accessories|Accessories&amp;Peripherals|Cables&amp;Accessories|Cables|EthernetCables"/>
        <s v="Computers&amp;Accessories|Components|Memory"/>
        <s v="Computers&amp;Accessories|Accessories&amp;Peripherals|UninterruptedPowerSupplies"/>
        <s v="Electronics|Headphones,Earbuds&amp;Accessories|Cases"/>
        <s v="Electronics|Accessories|MemoryCards|SecureDigitalCards"/>
        <s v="Electronics|Mobiles&amp;Accessories|MobileAccessories|Photo&amp;VideoAccessories|Flashes&amp;SelfieLights|SelfieLights"/>
        <s v="Computers&amp;Accessories|Accessories&amp;Peripherals|Audio&amp;VideoAccessories|Webcams&amp;VoIPEquipment|Webcams"/>
        <s v="Computers&amp;Accessories|Accessories&amp;Peripherals|LaptopAccessories|CoolingPads"/>
        <s v="Computers&amp;Accessories|Accessories&amp;Peripherals|LaptopAccessories"/>
        <s v="Computers&amp;Accessories|Accessories&amp;Peripherals|TabletAccessories|Stands"/>
        <s v="HomeImprovement|Electrical|Adapters&amp;Multi-Outlets"/>
        <s v="OfficeProducts|OfficePaperProducts|Paper|Copy&amp;PrintingPaper|ColouredPaper"/>
        <s v="Computers&amp;Accessories|Components|InternalSolidStateDrives"/>
        <s v="Electronics|HomeAudio|Speakers|MultimediaSpeakerSystems"/>
        <s v="Computers&amp;Accessories|NetworkingDevices|DataCards&amp;Dongles"/>
        <s v="Computers&amp;Accessories|Accessories&amp;Peripherals|LaptopAccessories|LaptopChargers&amp;PowerSupplies"/>
        <s v="Computers&amp;Accessories|Accessories&amp;Peripherals|Audio&amp;VideoAccessories|PCSpeakers"/>
        <s v="Electronics|Cameras&amp;Photography|Accessories|Batteries&amp;Chargers|BatteryChargers"/>
        <s v="Computers&amp;Accessories|Accessories&amp;Peripherals|TabletAccessories|Bags,Cases&amp;Sleeves|Cases"/>
        <s v="OfficeProducts|OfficePaperProducts|Paper|Stationery|Pens,Pencils&amp;WritingSupplies|Pens&amp;Refills|StickBallpointPens"/>
        <s v="Home&amp;Kitchen|CraftMaterials|DrawingMaterials|DrawingMedia|Pencils|WoodenPencils"/>
        <s v="Computers&amp;Accessories|Components|InternalHardDrives"/>
        <s v="Computers&amp;Accessories|Printers,Inks&amp;Accessories|Printers"/>
        <s v="Home&amp;Kitchen|CraftMaterials|DrawingMaterials|DrawingMedia|Pens"/>
        <s v="Computers&amp;Accessories|Accessories&amp;Peripherals|Cables&amp;Accessories|Cables|SATACables"/>
        <s v="Computers&amp;Accessories|Accessories&amp;Peripherals|Audio&amp;VideoAccessories|PCHeadsets"/>
        <s v="Computers&amp;Accessories|Accessories&amp;Peripherals|PCGamingPeripherals|GamingKeyboards"/>
        <s v="Electronics|HomeAudio|Speakers|SoundbarSpeakers"/>
        <s v="Electronics|Headphones,Earbuds&amp;Accessories|Earpads"/>
        <s v="Computers&amp;Accessories|Printers,Inks&amp;Accessories|Printers|InkjetPrinters"/>
        <s v="Toys&amp;Games|Arts&amp;Crafts|Drawing&amp;PaintingSupplies|ColouringPens&amp;Markers"/>
        <s v="Computers&amp;Accessories|Accessories&amp;Peripherals|PCGamingPeripherals|Headsets"/>
        <s v="Computers&amp;Accessories|ExternalDevices&amp;DataStorage|ExternalSolidStateDrives"/>
        <s v="Computers&amp;Accessories|NetworkingDevices|NetworkAdapters|PowerLANAdapters"/>
        <s v="Computers&amp;Accessories|Printers,Inks&amp;Accessories|Inks,Toners&amp;Cartridges|InkjetInkRefills&amp;Kits"/>
        <s v="OfficeProducts|OfficePaperProducts|Paper|Stationery|Notebooks,WritingPads&amp;Diaries"/>
        <s v="Electronics|Cameras&amp;Photography|Accessories|PhotoStudio&amp;Lighting|PhotoBackgroundAccessories|BackgroundSupports"/>
        <s v="OfficeProducts|OfficeElectronics|Calculators|Financial&amp;Business"/>
        <s v="Electronics|PowerAccessories|SurgeProtectors"/>
        <s v="Computers&amp;Accessories|Tablets"/>
        <s v="HomeImprovement|Electrical|CordManagement"/>
        <s v="Home&amp;Kitchen|CraftMaterials|PaintingMaterials"/>
        <s v="Computers&amp;Accessories|Printers,Inks&amp;Accessories|Inks,Toners&amp;Cartridges|TonerCartridges"/>
        <s v="OfficeProducts|OfficePaperProducts|Paper|Stationery|Pens,Pencils&amp;WritingSupplies|Pens&amp;Refills|LiquidInkRollerballPens"/>
        <s v="OfficeProducts|OfficePaperProducts|Paper|Stationery|Pens,Pencils&amp;WritingSupplies|Pens&amp;Refills|FountainPens"/>
        <s v="Computers&amp;Accessories|Accessories&amp;Peripherals|HardDriveAccessories|Caddies"/>
        <s v="Computers&amp;Accessories|Laptops|TraditionalLaptops"/>
        <s v="Home&amp;Kitchen|Kitchen&amp;HomeAppliances|SmallKitchenAppliances|Kettles&amp;HotWaterDispensers|ElectricKettles"/>
        <s v="Home&amp;Kitchen|Heating,Cooling&amp;AirQuality|RoomHeaters|ElectricHeaters"/>
        <s v="Home&amp;Kitchen|Heating,Cooling&amp;AirQuality|RoomHeaters|FanHeaters"/>
        <s v="Home&amp;Kitchen|Kitchen&amp;HomeAppliances|Vacuum,Cleaning&amp;Ironing|Irons,Steamers&amp;Accessories|LintShavers"/>
        <s v="Home&amp;Kitchen|Kitchen&amp;HomeAppliances|SmallKitchenAppliances|DigitalKitchenScales"/>
        <s v="Home&amp;Kitchen|Kitchen&amp;Dining|KitchenTools|ManualChoppers&amp;Chippers|Choppers"/>
        <s v="Home&amp;Kitchen|Kitchen&amp;HomeAppliances|SmallKitchenAppliances|InductionCooktop"/>
        <s v="Home&amp;Kitchen|Kitchen&amp;HomeAppliances|SmallKitchenAppliances|HandBlenders"/>
        <s v="Home&amp;Kitchen|Kitchen&amp;HomeAppliances|Vacuum,Cleaning&amp;Ironing|Irons,Steamers&amp;Accessories|Irons|DryIrons"/>
        <s v="Home&amp;Kitchen|Kitchen&amp;HomeAppliances|SmallKitchenAppliances|MixerGrinders"/>
        <s v="Home&amp;Kitchen|Heating,Cooling&amp;AirQuality|WaterHeaters&amp;Geysers|InstantWaterHeaters"/>
        <s v="Home&amp;Kitchen|Heating,Cooling&amp;AirQuality|RoomHeaters"/>
        <s v="Home&amp;Kitchen|Kitchen&amp;HomeAppliances|SmallKitchenAppliances|Kettles&amp;HotWaterDispensers|Kettle&amp;ToasterSets"/>
        <s v="Home&amp;Kitchen|Heating,Cooling&amp;AirQuality|WaterHeaters&amp;Geysers|StorageWaterHeaters"/>
        <s v="Home&amp;Kitchen|Heating,Cooling&amp;AirQuality|WaterHeaters&amp;Geysers|ImmersionRods"/>
        <s v="Home&amp;Kitchen|Kitchen&amp;HomeAppliances|SmallKitchenAppliances|DeepFatFryers|AirFryers"/>
        <s v="Home&amp;Kitchen|HomeStorage&amp;Organization|LaundryOrganization|LaundryBaskets"/>
        <s v="Home&amp;Kitchen|Kitchen&amp;HomeAppliances|Vacuum,Cleaning&amp;Ironing|Irons,Steamers&amp;Accessories|Irons|SteamIrons"/>
        <s v="Home&amp;Kitchen|Kitchen&amp;HomeAppliances|SmallKitchenAppliances|JuicerMixerGrinders"/>
        <s v="Home&amp;Kitchen|Kitchen&amp;HomeAppliances|Vacuum,Cleaning&amp;Ironing|Vacuums&amp;FloorCare|Vacuums|HandheldVacuums"/>
        <s v="Home&amp;Kitchen|Kitchen&amp;HomeAppliances|SmallKitchenAppliances|EggBoilers"/>
        <s v="Home&amp;Kitchen|Kitchen&amp;HomeAppliances|SmallKitchenAppliances|SandwichMakers"/>
        <s v="Home&amp;Kitchen|Kitchen&amp;HomeAppliances|SmallKitchenAppliances|MiniFoodProcessors&amp;Choppers"/>
        <s v="Home&amp;Kitchen|Kitchen&amp;HomeAppliances|SmallKitchenAppliances|DigitalKitchenScales|DigitalScales"/>
        <s v="Home&amp;Kitchen|Kitchen&amp;HomeAppliances|SmallKitchenAppliances|VacuumSealers"/>
        <s v="Home&amp;Kitchen|Heating,Cooling&amp;AirQuality|Fans|CeilingFans"/>
        <s v="Home&amp;Kitchen|Kitchen&amp;HomeAppliances|Vacuum,Cleaning&amp;Ironing|Vacuums&amp;FloorCare|Vacuums|CanisterVacuums"/>
        <s v="Home&amp;Kitchen|Kitchen&amp;HomeAppliances|Vacuum,Cleaning&amp;Ironing|PressureWashers,Steam&amp;WindowCleaners"/>
        <s v="Home&amp;Kitchen|Heating,Cooling&amp;AirQuality|RoomHeaters|HalogenHeaters"/>
        <s v="Home&amp;Kitchen|Kitchen&amp;HomeAppliances|SmallKitchenAppliances|Pop-upToasters"/>
        <s v="Home&amp;Kitchen|Heating,Cooling&amp;AirQuality|RoomHeaters|HeatConvectors"/>
        <s v="Home&amp;Kitchen|Kitchen&amp;HomeAppliances|Coffee,Tea&amp;Espresso|CoffeeGrinders|ElectricGrinders"/>
        <s v="Home&amp;Kitchen|Heating,Cooling&amp;AirQuality|Fans|ExhaustFans"/>
        <s v="Home&amp;Kitchen|Kitchen&amp;HomeAppliances|Coffee,Tea&amp;Espresso|DripCoffeeMachines"/>
        <s v="Home&amp;Kitchen|Kitchen&amp;HomeAppliances|WaterPurifiers&amp;Accessories|WaterPurifierAccessories"/>
        <s v="Home&amp;Kitchen|Kitchen&amp;HomeAppliances|WaterPurifiers&amp;Accessories|WaterCartridges"/>
        <s v="Home&amp;Kitchen|Kitchen&amp;HomeAppliances|SmallKitchenAppliances|Rice&amp;PastaCookers"/>
        <s v="Car&amp;Motorbike|CarAccessories|InteriorAccessories|AirPurifiers&amp;Ionizers"/>
        <s v="Home&amp;Kitchen|Kitchen&amp;HomeAppliances|Vacuum,Cleaning&amp;Ironing|Vacuums&amp;FloorCare|Vacuums|Wet-DryVacuums"/>
        <s v="Home&amp;Kitchen|Heating,Cooling&amp;AirQuality|AirPurifiers|HEPAAirPurifiers"/>
        <s v="Home&amp;Kitchen|Kitchen&amp;HomeAppliances|WaterPurifiers&amp;Accessories|WaterFilters&amp;Purifiers"/>
        <s v="Home&amp;Kitchen|HomeStorage&amp;Organization|LaundryOrganization|LaundryBags"/>
        <s v="Home&amp;Kitchen|Kitchen&amp;HomeAppliances|SewingMachines&amp;Accessories|Sewing&amp;EmbroideryMachines"/>
        <s v="Home&amp;Kitchen|HomeStorage&amp;Organization|LaundryOrganization|IroningAccessories|SprayBottles"/>
        <s v="Home&amp;Kitchen|Kitchen&amp;HomeAppliances|SmallKitchenAppliances|HandMixers"/>
        <s v="Home&amp;Kitchen|Kitchen&amp;HomeAppliances|SmallKitchenAppliances|Mills&amp;Grinders|WetGrinders"/>
        <s v="Home&amp;Kitchen|Kitchen&amp;HomeAppliances|SmallKitchenAppliances|OvenToasterGrills"/>
        <s v="Home&amp;Kitchen|Kitchen&amp;HomeAppliances|SmallKitchenAppliances|Juicers"/>
        <s v="Home&amp;Kitchen|Kitchen&amp;HomeAppliances|SmallKitchenAppliances"/>
        <s v="Health&amp;PersonalCare|HomeMedicalSupplies&amp;Equipment|HealthMonitors|WeighingScales|DigitalBathroomScales"/>
        <s v="Home&amp;Kitchen|Kitchen&amp;HomeAppliances|Coffee,Tea&amp;Espresso|EspressoMachines"/>
        <s v="Home&amp;Kitchen|Heating,Cooling&amp;AirQuality|Fans|TableFans"/>
        <s v="Home&amp;Kitchen|Kitchen&amp;HomeAppliances|Coffee,Tea&amp;Espresso|MilkFrothers"/>
        <s v="Home&amp;Kitchen|Heating,Cooling&amp;AirQuality|Humidifiers"/>
        <s v="Home&amp;Kitchen|Kitchen&amp;HomeAppliances|SmallKitchenAppliances|SmallApplianceParts&amp;Accessories|StandMixerAccessories"/>
        <s v="Home&amp;Kitchen|Kitchen&amp;HomeAppliances|Vacuum,Cleaning&amp;Ironing|Vacuums&amp;FloorCare|Vacuums|RoboticVacuums"/>
        <s v="Home&amp;Kitchen|Kitchen&amp;HomeAppliances|SmallKitchenAppliances|YogurtMakers"/>
        <s v="Home&amp;Kitchen|Kitchen&amp;HomeAppliances|SmallKitchenAppliances|Juicers|ColdPressJuicers"/>
        <s v="Home&amp;Kitchen|Heating,Cooling&amp;AirQuality|AirConditioners|Split-SystemAirConditioners"/>
        <s v="Home&amp;Kitchen|Kitchen&amp;HomeAppliances|SmallKitchenAppliances|SmallApplianceParts&amp;Accessories"/>
        <s v="Home&amp;Kitchen|Kitchen&amp;HomeAppliances|SmallKitchenAppliances|WaffleMakers&amp;Irons"/>
        <s v="Home&amp;Kitchen|Kitchen&amp;HomeAppliances|Coffee,Tea&amp;Espresso|StovetopEspressoPots"/>
        <s v="Home&amp;Kitchen|Kitchen&amp;HomeAppliances|Coffee,Tea&amp;Espresso|CoffeeMakerAccessories|MeasuringSpoons"/>
        <s v="Home&amp;Kitchen|Kitchen&amp;HomeAppliances|Coffee,Tea&amp;Espresso|CoffeePresses"/>
        <s v="Home&amp;Kitchen|Kitchen&amp;HomeAppliances|SmallKitchenAppliances|RotiMakers"/>
        <s v="Home&amp;Kitchen|Heating,Cooling&amp;AirQuality|Parts&amp;Accessories|FanParts&amp;Accessories"/>
        <s v="Home&amp;Kitchen|Kitchen&amp;HomeAppliances|SmallKitchenAppliances|StandMixers"/>
        <s v="Home&amp;Kitchen|Heating,Cooling&amp;AirQuality|Fans|PedestalFans"/>
        <s v="Home&amp;Kitchen|Kitchen&amp;HomeAppliances|Vacuum,Cleaning&amp;Ironing|Vacuums&amp;FloorCare|VacuumAccessories|VacuumBags|HandheldBags"/>
      </sharedItems>
    </cacheField>
    <cacheField name="Cleaned Discount prices" numFmtId="0">
      <sharedItems containsSemiMixedTypes="0" containsString="0" containsNumber="1" minValue="39" maxValue="2863" count="549">
        <n v="399"/>
        <n v="199"/>
        <n v="329"/>
        <n v="154"/>
        <n v="149"/>
        <n v="176.63"/>
        <n v="229"/>
        <n v="49.9"/>
        <n v="299"/>
        <n v="219"/>
        <n v="350"/>
        <n v="159"/>
        <n v="349"/>
        <n v="139.99"/>
        <n v="249"/>
        <n v="134.9"/>
        <n v="97"/>
        <n v="279"/>
        <n v="59"/>
        <n v="114.99"/>
        <n v="149.99"/>
        <n v="179"/>
        <n v="389"/>
        <n v="59.9"/>
        <n v="99"/>
        <n v="89.9"/>
        <n v="329.99"/>
        <n v="209"/>
        <n v="199.99"/>
        <n v="99.9"/>
        <n v="333"/>
        <n v="50.7"/>
        <n v="309"/>
        <n v="119.9"/>
        <n v="79.900000000000006"/>
        <n v="69.989999999999995"/>
        <n v="230"/>
        <n v="64.900000000000006"/>
        <n v="159.99"/>
        <n v="348"/>
        <n v="329.9"/>
        <n v="139"/>
        <n v="263"/>
        <n v="79.989999999999995"/>
        <n v="159.9"/>
        <n v="269.99"/>
        <n v="115"/>
        <n v="109.01"/>
        <n v="143.4"/>
        <n v="72.989999999999995"/>
        <n v="325"/>
        <n v="299.99"/>
        <n v="279.99"/>
        <n v="309.89999999999998"/>
        <n v="269"/>
        <n v="249.99"/>
        <n v="189.9"/>
        <n v="290"/>
        <n v="345"/>
        <n v="109.9"/>
        <n v="71.900000000000006"/>
        <n v="84.9"/>
        <n v="219.99"/>
        <n v="449"/>
        <n v="379.99"/>
        <n v="73.900000000000006"/>
        <n v="273.10000000000002"/>
        <n v="210"/>
        <n v="129.9"/>
        <n v="347"/>
        <n v="228"/>
        <n v="149.9"/>
        <n v="84.99"/>
        <n v="209.9"/>
        <n v="99.99"/>
        <n v="489"/>
        <n v="239.99"/>
        <n v="68.900000000000006"/>
        <n v="169.9"/>
        <n v="65.5"/>
        <n v="74.900000000000006"/>
        <n v="195"/>
        <n v="499"/>
        <n v="416"/>
        <n v="368"/>
        <n v="299.89999999999998"/>
        <n v="339"/>
        <n v="154.9"/>
        <n v="94.9"/>
        <n v="63.7"/>
        <n v="108.9"/>
        <n v="124.99"/>
        <n v="139.9"/>
        <n v="88"/>
        <n v="57.89"/>
        <n v="205"/>
        <n v="379"/>
        <n v="486"/>
        <n v="569.9"/>
        <n v="70.900000000000006"/>
        <n v="479.9"/>
        <n v="320"/>
        <n v="129"/>
        <n v="225"/>
        <n v="547"/>
        <n v="259"/>
        <n v="239"/>
        <n v="467"/>
        <n v="252"/>
        <n v="204"/>
        <n v="235"/>
        <n v="429.99"/>
        <n v="173"/>
        <n v="84.899000000000001"/>
        <n v="124.9"/>
        <n v="213"/>
        <n v="598"/>
        <n v="319.99"/>
        <n v="128.31"/>
        <n v="599"/>
        <n v="254"/>
        <n v="89"/>
        <n v="549"/>
        <n v="77.989999999999995"/>
        <n v="182"/>
        <n v="96"/>
        <n v="549.9"/>
        <n v="439"/>
        <n v="78.900000000000006"/>
        <n v="79"/>
        <n v="469.9"/>
        <n v="189.99"/>
        <n v="229.9"/>
        <n v="359.99"/>
        <n v="89.99"/>
        <n v="91.7"/>
        <n v="459.99"/>
        <n v="119"/>
        <n v="219.9"/>
        <n v="417.44"/>
        <n v="215"/>
        <n v="649"/>
        <n v="128.9"/>
        <n v="609"/>
        <n v="185"/>
        <n v="218"/>
        <n v="89.3"/>
        <n v="169.99"/>
        <n v="699"/>
        <n v="269.89999999999998"/>
        <n v="246"/>
        <n v="247"/>
        <n v="136.9"/>
        <n v="249.9"/>
        <n v="619.99"/>
        <n v="244.99"/>
        <n v="104.99"/>
        <n v="197"/>
        <n v="151.9"/>
        <n v="469.99"/>
        <n v="179.9"/>
        <n v="199.8"/>
        <n v="199.9"/>
        <n v="204.9"/>
        <n v="649.9"/>
        <n v="289.99"/>
        <n v="569"/>
        <n v="189.8"/>
        <n v="94.99"/>
        <n v="95.9"/>
        <n v="114.9"/>
        <n v="121.9"/>
        <n v="184.99"/>
        <n v="369"/>
        <n v="129.99"/>
        <n v="164.99"/>
        <n v="399.9"/>
        <n v="299.8"/>
        <n v="154.99"/>
        <n v="87.3"/>
        <n v="539"/>
        <n v="107.5"/>
        <n v="529"/>
        <n v="479"/>
        <n v="339.99"/>
        <n v="109.99"/>
        <n v="349.99"/>
        <n v="209.99"/>
        <n v="229.99"/>
        <n v="134"/>
        <n v="749.9"/>
        <n v="132.4"/>
        <n v="179.99"/>
        <n v="337"/>
        <n v="251"/>
        <n v="95"/>
        <n v="449.9"/>
        <n v="198.9"/>
        <n v="499.9"/>
        <n v="899"/>
        <n v="689"/>
        <n v="849.9"/>
        <n v="217.9"/>
        <n v="449.99"/>
        <n v="259.89999999999998"/>
        <n v="279.89999999999998"/>
        <n v="799"/>
        <n v="379.9"/>
        <n v="281"/>
        <n v="799.8"/>
        <n v="120"/>
        <n v="791.5"/>
        <n v="105.5"/>
        <n v="150"/>
        <n v="474"/>
        <n v="265"/>
        <n v="314"/>
        <n v="365"/>
        <n v="289"/>
        <n v="217"/>
        <n v="122"/>
        <n v="475"/>
        <n v="798"/>
        <n v="266"/>
        <n v="50"/>
        <n v="130"/>
        <n v="409.8"/>
        <n v="519"/>
        <n v="129.5"/>
        <n v="188.9"/>
        <n v="455"/>
        <n v="105.9"/>
        <n v="717"/>
        <n v="39"/>
        <n v="889"/>
        <n v="191"/>
        <n v="999"/>
        <n v="522"/>
        <n v="681"/>
        <n v="429"/>
        <n v="100"/>
        <n v="1049"/>
        <n v="656"/>
        <n v="110.9"/>
        <n v="169"/>
        <n v="157"/>
        <n v="159.80000000000001"/>
        <n v="294"/>
        <n v="828"/>
        <n v="745"/>
        <n v="970"/>
        <n v="146.9"/>
        <n v="198"/>
        <n v="629.9"/>
        <n v="571"/>
        <n v="448"/>
        <n v="579"/>
        <n v="137"/>
        <n v="149.5"/>
        <n v="849"/>
        <n v="440"/>
        <n v="949"/>
        <n v="132.9"/>
        <n v="570"/>
        <n v="152.9"/>
        <n v="190"/>
        <n v="729"/>
        <n v="480"/>
        <n v="238"/>
        <n v="179.2"/>
        <n v="125"/>
        <n v="561"/>
        <n v="559.9"/>
        <n v="69"/>
        <n v="478"/>
        <n v="425"/>
        <n v="378"/>
        <n v="181.5"/>
        <n v="67"/>
        <n v="579.9"/>
        <n v="444.9"/>
        <n v="629"/>
        <n v="259.5"/>
        <n v="90"/>
        <n v="134.5"/>
        <n v="287"/>
        <n v="879"/>
        <n v="250"/>
        <n v="469"/>
        <n v="1187"/>
        <n v="328"/>
        <n v="114"/>
        <n v="575"/>
        <n v="178"/>
        <n v="939"/>
        <n v="143.9"/>
        <n v="1099"/>
        <n v="175"/>
        <n v="330.3"/>
        <n v="189"/>
        <n v="507"/>
        <n v="310"/>
        <n v="1149"/>
        <n v="170.9"/>
        <n v="1199"/>
        <n v="202.5"/>
        <n v="900"/>
        <n v="116"/>
        <n v="200"/>
        <n v="1249"/>
        <n v="264.89999999999998"/>
        <n v="596"/>
        <n v="330"/>
        <n v="1234"/>
        <n v="272"/>
        <n v="349.8"/>
        <n v="1009.9"/>
        <n v="397"/>
        <n v="167.9"/>
        <n v="354"/>
        <n v="1038.9000000000001"/>
        <n v="140.9"/>
        <n v="749"/>
        <n v="599.79999999999995"/>
        <n v="300"/>
        <n v="535"/>
        <n v="341"/>
        <n v="589.9"/>
        <n v="156.5"/>
        <n v="326"/>
        <n v="657"/>
        <n v="199.5"/>
        <n v="264"/>
        <n v="529.9"/>
        <n v="1289"/>
        <n v="165"/>
        <n v="398"/>
        <n v="770"/>
        <n v="420"/>
        <n v="834.9"/>
        <n v="330.7"/>
        <n v="380"/>
        <n v="372.47"/>
        <n v="298"/>
        <n v="293"/>
        <n v="1399"/>
        <n v="1043"/>
        <n v="146.4"/>
        <n v="625"/>
        <n v="1290"/>
        <n v="360"/>
        <n v="654.9"/>
        <n v="162.5"/>
        <n v="1299"/>
        <n v="214.8"/>
        <n v="359.9"/>
        <n v="351"/>
        <n v="161.4"/>
        <n v="719"/>
        <n v="678"/>
        <n v="809"/>
        <n v="196.9"/>
        <n v="166.5"/>
        <n v="322.89999999999998"/>
        <n v="1260"/>
        <n v="349.9"/>
        <n v="1321"/>
        <n v="775"/>
        <n v="319"/>
        <n v="619.9"/>
        <n v="181.9"/>
        <n v="324.89999999999998"/>
        <n v="699.9"/>
        <n v="1400"/>
        <n v="355"/>
        <n v="216.9"/>
        <n v="653"/>
        <n v="478.9"/>
        <n v="1409"/>
        <n v="753"/>
        <n v="353"/>
        <n v="879.9"/>
        <n v="1345"/>
        <n v="209.5"/>
        <n v="1498"/>
        <n v="369.9"/>
        <n v="177"/>
        <n v="244"/>
        <n v="195.9"/>
        <n v="1499"/>
        <n v="959"/>
        <n v="292"/>
        <n v="160"/>
        <n v="600"/>
        <n v="1130"/>
        <n v="319.89999999999998"/>
        <n v="616"/>
        <n v="610"/>
        <n v="899.9"/>
        <n v="453"/>
        <n v="246.4"/>
        <n v="271.89999999999998"/>
        <n v="1439"/>
        <n v="208.8"/>
        <n v="239.9"/>
        <n v="308"/>
        <n v="245"/>
        <n v="356.9"/>
        <n v="208.9"/>
        <n v="233.9"/>
        <n v="784"/>
        <n v="169.5"/>
        <n v="1448"/>
        <n v="269.8"/>
        <n v="1414"/>
        <n v="599.9"/>
        <n v="997"/>
        <n v="698"/>
        <n v="1440"/>
        <n v="664"/>
        <n v="260"/>
        <n v="1484"/>
        <n v="428"/>
        <n v="1449"/>
        <n v="365.76599999999996"/>
        <n v="184.9"/>
        <n v="1249.9000000000001"/>
        <n v="819.9"/>
        <n v="1595"/>
        <n v="1182"/>
        <n v="1529"/>
        <n v="1052"/>
        <n v="1547"/>
        <n v="510"/>
        <n v="1449.9"/>
        <n v="950"/>
        <n v="719.9"/>
        <n v="243.9"/>
        <n v="779.9"/>
        <n v="1599"/>
        <n v="289.89999999999998"/>
        <n v="979.9"/>
        <n v="669"/>
        <n v="589"/>
        <n v="919.9"/>
        <n v="1349"/>
        <n v="623.6"/>
        <n v="274.2"/>
        <n v="721"/>
        <n v="290.3"/>
        <n v="165.6"/>
        <n v="207.9"/>
        <n v="317.89999999999998"/>
        <n v="948"/>
        <n v="850"/>
        <n v="371.1"/>
        <n v="980"/>
        <n v="334.9"/>
        <n v="224.9"/>
        <n v="1235"/>
        <n v="680"/>
        <n v="1069"/>
        <n v="209.2"/>
        <n v="385.9"/>
        <n v="180.4"/>
        <n v="652.5"/>
        <n v="1189"/>
        <n v="998"/>
        <n v="998.06"/>
        <n v="888.6"/>
        <n v="499.5"/>
        <n v="1399.9"/>
        <n v="395"/>
        <n v="635"/>
        <n v="193"/>
        <n v="244.9"/>
        <n v="228.6"/>
        <n v="539.5"/>
        <n v="559"/>
        <n v="660"/>
        <n v="419"/>
        <n v="734.9"/>
        <n v="1474"/>
        <n v="1599.9"/>
        <n v="364.5"/>
        <n v="375"/>
        <n v="297.60000000000002"/>
        <n v="257.5"/>
        <n v="1649"/>
        <n v="765"/>
        <n v="587"/>
        <n v="1260.9000000000001"/>
        <n v="640"/>
        <n v="979"/>
        <n v="536.5"/>
        <n v="929"/>
        <n v="371"/>
        <n v="203.3"/>
        <n v="949.5"/>
        <n v="645"/>
        <n v="223.78100000000001"/>
        <n v="869.9"/>
        <n v="429.9"/>
        <n v="825"/>
        <n v="161"/>
        <n v="697"/>
        <n v="688"/>
        <n v="685"/>
        <n v="1090"/>
        <n v="295"/>
        <n v="294.89999999999998"/>
        <n v="335"/>
        <n v="778"/>
        <n v="1190"/>
        <n v="612"/>
        <n v="368.5"/>
        <n v="859.9"/>
        <n v="1110"/>
        <n v="759"/>
        <n v="266.89999999999998"/>
        <n v="85"/>
        <n v="586.5"/>
        <n v="192.8"/>
        <n v="1456"/>
        <n v="489.9"/>
        <n v="304.16699999999997"/>
        <n v="1745"/>
        <n v="318"/>
        <n v="390"/>
        <n v="1624"/>
        <n v="184"/>
        <n v="445"/>
        <n v="1601"/>
        <n v="231"/>
        <n v="1799"/>
        <n v="679"/>
        <n v="198.28"/>
        <n v="1180"/>
        <n v="253"/>
        <n v="457"/>
        <n v="426"/>
        <n v="232"/>
        <n v="1563"/>
        <n v="348.77"/>
        <n v="498"/>
        <n v="269.5"/>
        <n v="2280"/>
        <n v="2219"/>
        <n v="2863"/>
      </sharedItems>
    </cacheField>
    <cacheField name="Actual prices" numFmtId="0">
      <sharedItems containsSemiMixedTypes="0" containsString="0" containsNumber="1" containsInteger="1" minValue="349" maxValue="3690"/>
    </cacheField>
    <cacheField name="Calc discount %" numFmtId="9">
      <sharedItems containsSemiMixedTypes="0" containsString="0" containsNumber="1" minValue="5.9721300597213008E-3" maxValue="0.97198275862068961"/>
    </cacheField>
    <cacheField name="rating" numFmtId="2">
      <sharedItems containsSemiMixedTypes="0" containsString="0" containsNumber="1" minValue="1" maxValue="5"/>
    </cacheField>
    <cacheField name="rating_count" numFmtId="2">
      <sharedItems containsBlank="1" containsMixedTypes="1" containsNumber="1" containsInteger="1" minValue="2" maxValue="98250"/>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 name="Discount Band" numFmtId="0">
      <sharedItems count="10">
        <s v="60–69%"/>
        <s v="40–49%"/>
        <s v="80–89%"/>
        <s v="50–59%"/>
        <s v="20–29%"/>
        <s v="10–19%"/>
        <s v="30–39%"/>
        <s v="70–79%"/>
        <s v="0–9%"/>
        <s v="90–10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is Okesola" refreshedDate="46322.675706365742" createdVersion="8" refreshedVersion="8" minRefreshableVersion="3" recordCount="1465" xr:uid="{2B89495C-4E63-473D-833C-0DB2BBBB10F1}">
  <cacheSource type="worksheet">
    <worksheetSource ref="A1:S1466" sheet="amazon"/>
  </cacheSource>
  <cacheFields count="19">
    <cacheField name="product_id" numFmtId="0">
      <sharedItems/>
    </cacheField>
    <cacheField name="product_name" numFmtId="0">
      <sharedItems count="1337" longText="1">
        <s v="Empty Mist Trigger Plastic Spray Bottle for Multi use 200ml Pack of 2"/>
        <s v="Sounce Fast Phone Charging Cable &amp; Data Sync USB Cable Compatible for iPhone 13, 12,11, X, 8, 7, 6, 5, iPad Air, Pro, Mini &amp; iOS Devices"/>
        <s v="Abode Kitchen Essential Measuring Cup &amp; Spoon for Spices | for Cooking and Baking Cake | Multipurpose Tablespoon Cups with Ring Holder | (Black)"/>
        <s v="NGI Store 2 Pieces Pet Hair Removers for Your Laundry Catcher Lint Remover for Washing Machine Lint Remover Reusable Portable Silica Gel Clothes Washer Dryer Floating Ball"/>
        <s v="IONIX Tap filter Multilayer | Activated Carbon Faucet Water Filters Universal Interface Home Kitchen Faucet Tap Water Clean Purifier Filter Cartridge Five Layer Water Filter-Pack of 1"/>
        <s v="Eco Crystal J 5 inch Cartridge (Pack of 2)"/>
        <s v="AmazonBasics High Speed 55 Watt Oscillating Pedestal Fan, 400mm Sweep Length, White (Without Remote)"/>
        <s v="Mi Robot Vacuum-Mop P, Best-in-class Laser Navigation in 10-20K INR price band, Intelligent mapping, Robotic Floor Cleaner with 2 in 1 Mopping and Vacuum, App Control (WiFi, Alexa,GA), Strong suction"/>
        <s v="Dynore Stainless Steel Set of 4 Measuring Cup and 4 Measuring Spoon"/>
        <s v="Havells Ventil Air DX 200mm Exhaust Fan (White)"/>
        <s v="Wolpin 1 Lint Roller with 60 Sheets Remove Clothes Lint Dog Hair Dust (19 x 13 cm) Orange"/>
        <s v="Havells Ambrose 1200mm Ceiling Fan (Pearl White Wood)"/>
        <s v="Usha Hc 812 T Thermo Fan Room Heater"/>
        <s v="IKEA Milk Frother for Your Milk, Coffee,(Cold and hot Drinks), Black"/>
        <s v="Libra Roti Maker Electric Automatic | chapati Maker Electric Automatic | roti Maker Machine with 900 Watts for Making Roti/Chapati/Parathas - Stainless Steel"/>
        <s v="Kuber Industries Waterproof Round Laundry Bag/Hamper|Polka Dots Print Print with Handles|Foldable Bin &amp; 45 Liter Capicity|Size 37 x 37 x 49, Pack of 1(Black &amp; White)- CTKTC044992"/>
        <s v="Borosil Prime Grill Sandwich Maker (Grey)"/>
        <s v="Lifelong LLMG74 750 Watt Mixer Grinder with 3 Jars (White and Grey)"/>
        <s v="KENT 11054 Alkaline Water Filter Pitcher 3.5 L | Chemical-Free Water with Balanced pH Levels 8.0 to 9.5 | Solves Acidity Issue | Equipped with Carbon and Sediment Filter - Grey"/>
        <s v="Green Tales Heat Seal Mini Food Sealer-Impulse Machine for Sealing Plastic Bags Packaging"/>
        <s v="Kuber Industries Nylon Mesh Laundry Basket|Sturdy Material &amp; Durable Handles|Netted Lightweight Laundry Bag, Size 36 x 36 x 58, Capicity 30 Ltr (Pink)"/>
        <s v="KENT POWP-Sediment Filter 10'' Thread WCAP"/>
        <s v="Eureka Forbes Euroclean Paper Vacuum Cleaner Dust Bags for Excel, Ace, 300, Jet Models - Set of 10"/>
        <s v="IONIX Activated Carbon Faucet Water Filters Universal Interface Home Kitchen Faucet Tap Water | Tap filter Multilayer | Clean Purifier Filter Cartridge Five Layer Water Filter-Pack of 1"/>
        <s v="Philips HD9306/06 1.5-Litre Electric Kettle (Multicolor)"/>
        <s v="Crompton Highspeed Markle Prime 1200 mm (48 inch) Anti-Dust Ceiling Fan with Energy Efficient 55W Motor (Burgundy)"/>
        <s v="TTK Prestige Limited Orion Mixer Grinder 500 Watts, 3 Jars (1200ml, 1000ml, 500ml) (Red)"/>
        <s v="Macmillan Aquafresh 5 Micron PS-05 10&quot; in PP Spun Filter Candle Set for All Type RO Water Purifier 10 inch (4)"/>
        <s v="INALSA Vaccum Cleaner Handheld 800W High Powerful Motor- Dura Clean with HEPA Filtration &amp; Strong Powerful 16KPA Suction| Lightweight, Compact &amp; Durable Body|Includes Multiple Accessories,(Grey/Black)"/>
        <s v="PHILIPS Drip Coffee Maker HD7432/20, 0.6 L, Ideal for 2-7 cups, Black, Medium"/>
        <s v="Pigeon Zest Mixer Grinder 3 Speed Control 750 Watt Powerful Copper Motor with 3 Stainless Steel Jars for Dry Grinding, Wet Grinding and Making Chutney and 3 Polycarbonate lids - Blue"/>
        <s v="KHAITAN AVAANTE KA-2013 1200 Watt 3-Rod Halogen Heater (1200 Watts, Grey)"/>
        <s v="Butterfly Hero Mixer Grinder, 500W, 3 Jars (Grey)"/>
        <s v="FYA Handheld Vacuum Cleaner Cordless, Wireless Hand Vacuum&amp;Air Blower 2-in-1, Mini Portable Car Vacuum Cleaner with Powerful Suction, USB Rechargeable Vacuum for Pet Hair, Home and Car"/>
        <s v="Raffles Premium Stainless Steel South Indian Coffee Filter/Drip Coffee Maker, 2-3 Cups, 150 ml"/>
        <s v="AVNISH Tap Water Purifier Filter Faucet 6 Layer Carbon Activated Dust Chlorine Remover Water Softener for Drinking Cartridge Alkaline Taps for Kitchen Sink Bathroom Wash Basin (6-Layer Filtration)"/>
        <s v="Bulfyss Plastic Sticky Lint Roller Hair Remover Cleaner Set of 5 Rolls 150 Sheets, 30 Sheets Each roll Lint Roller Remover for Clothes, Furniture, Carpet, Dog Fur, Sweater, Dust &amp; Dirt"/>
        <s v="KENT 16025 Sandwich Grill 700W | Non-Toxic Ceramic Coating | Automatic Temperature Cut-off with LED Indicator | Adjustable Height Control, Metallic Silver, Standard"/>
        <s v="Bajaj Rex DLX 750 W 4 Jars Mixer Grinder, White and Blue"/>
        <s v="Crompton Hill Briz Deco 1200mm (48 inch) High Speed Designer Ceiling Fan (Smoked Brown)"/>
        <s v="USHA 1212 PTC with Adjustable Thermostat Fan Heater (Black/Brown, 1500-Watts)."/>
        <s v="Prestige PIC 15.0+ 1900-Watt Induction Cooktop (Black)"/>
        <s v="INKULTURE Stainless_Steel Measuring Cups &amp; Spoon Combo for Dry or Liquid/Kitchen Gadgets for Cooking &amp; Baking Cakes/Measuring Cup Set Combo with Handles (Set of 4 Cups &amp; 4 Spoons)"/>
        <s v="Lifelong Power - Pro 500 Watt 3 Jar Mixer Grinder with 3 Speed Control and 1100 Watt Dry Non-Stick soleplate Iron Super Combo (White and Grey, 1 Year Warranty)"/>
        <s v="NEXOMS Instant Heating Water Tap Wall Mounted with 3 Pin Indian Plug (16Amp)"/>
        <s v="INALSA Electric Chopper Bullet- 400 Watts with 100% Pure Copper Motor| Chop, Mince, Puree, Dice | Twin Blade Technology| 900 ml Capacity| One Touch Operation, 1.30mtr Long Power Cord (Black/Silver)"/>
        <s v="Kitchenwell 18Pc Plastic Food Snack Bag Pouch Clip Sealer for Keeping Food Fresh for Home, Kitchen, Camping Snack Seal Sealing Bag Clips (Multi-Color) | (Pack of 18)|"/>
        <s v="INALSA Upright Vacuum Cleaner, 2-in-1,Handheld &amp; Stick for Home &amp; Office Use,800W- with 16KPA Strong Suction &amp; HEPA Filtration|0.8L Dust Tank|Includes Multiple Accessories,(Grey/Black)"/>
        <s v="Noir Aqua - 5pcs PP Spun Filter + 1 Spanner | for All Types of RO Water purifiers (5 Piece, White, 10 Inch, 5 Micron) - RO Spun Filter Cartridge Sponge Replacement Water Filter Candle"/>
        <s v="AGARO Glory Cool Mist Ultrasonic Humidifier, 4.5Litres, For Large Area, Room, Home, Office, Adjustable Mist Output, Ceramic Ball Filter, Ultra Quiet, 360�� Rotatable Nozzle, Auto Shut Off, Grey"/>
        <s v="Candes 10 Litre Perfecto 5 Star Rated Automatic Instant Storage Electric Water Heater with Special Metal Body Anti Rust Coating With Installation Kit, 2KW Geyser (Ivory)"/>
        <s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iBELL SM1301 3-in-1 Sandwich Maker with Detachable Plates for Toast / Waffle / Grill , 750 Watt (Black)"/>
        <s v="Goodscity Garment Steamer for Clothes, Steam Iron Press - Vertical &amp; Horizontal Steaming up to 22g/min, 1200 Watt, 230 ml Water tank &amp; 30 sec Fast Heating (GC 111)"/>
        <s v="Havells Gatik Neo 400mm Pedestal Fan (Aqua Blue)"/>
        <s v="Racold Pronto Pro 3Litres 3KW Vertical Instant Water Heater (Geyser)"/>
        <s v="Orient Electric Aura Neo Instant 3L Water Heater (Geyser), 5-level Safety Shield, Stainless Steel Tank (White &amp; Turquoise)"/>
        <s v="Eureka Forbes car Vac 100 Watts Powerful Suction Vacuum Cleaner with Washable HEPA Filter, 3 Accessories,Compact,Light Weight &amp; Easy to use (Black and Red)"/>
        <s v="Maharaja Whiteline Odacio Plus 550-Watt Juicer Mixer Grinder with 3 Jars (Black/Silver)"/>
        <s v="Ionix Jewellery Scale | Weight Scale | Digital Weight Machine | weight machine for gold | Electronic weighing machines for Jewellery 0.01G to 200G Small Weight Machine for Shop - Silver"/>
        <s v="USHA RapidMix 500-Watt Copper Motor Mixer Grinder with 3 Jars and 5 Years Warranty(Sea Green/White)"/>
        <s v="LACOPINE Mini Pocket Size Lint Roller (White)"/>
        <s v="Allin Exporters J66 Ultrasonic Humidifier Cool Mist Air Purifier for Dryness, Cold &amp; Cough Large Capacity for Room, Baby, Plants, Bedroom (2.4 L) (1 Year Warranty)"/>
        <s v="Wipro Vesta Grill 1000 Watt Sandwich Maker |Dual function-SW Maker&amp;Griller|Non stick Coat -BPA&amp;PTFE Free |Auto Temp Cut-off| Height Control -180���&amp;105��� |2 year warranty|SS Finish|Standard size"/>
        <s v="Ikea Little Loved Corner PRODUKT Milk-frother, Coffee/Tea Frother, Handheld Milk Wand Mixer Frother, Black"/>
        <s v="ACTIVA Instant 3 LTR 3 KVA SPECIAL Anti Rust Coated Tank Geyser with Full ABS Body with 5 Year Warranty Premium (White)"/>
        <s v="AGARO Marvel 9 Liters Oven Toaster Griller, Cake Baking OTG (Black)"/>
        <s v="AmazonBasics Induction Cooktop 1600 Watt (Black)"/>
        <s v="Havells Festiva 1200mm Dust Resistant Ceiling Fan (Gold Mist)"/>
        <s v="Crompton Insta Delight Fan Circulator Room Heater with 3 Heat Settings (Slate Grey &amp; Black, 2000 Watt)"/>
        <s v="ESN 999 Supreme Quality 1500W Immersion Water Heater Rod (Black)"/>
        <s v="CARDEX Digital Kitchen Weighing Machine Multipurpose Electronic Weight Scale With Back Lite LCD Display for Measuring Food, Cake, Vegetable, Fruit (KITCHEN SCALE)"/>
        <s v="Panasonic SR-WA22H (E) Automatic Rice Cooker, Apple Green, 2.2 Liters"/>
        <s v="ECOVACS DEEBOT N8 2-in-1 Robotic Vacuum Cleaner, 2022 New Launch, Most Powerful Suction, Covers 2000+ Sq. Ft in One Charge, Advanced dToF Technology with OZMO Mopping (DEEBOT N8) - White"/>
        <s v="PrettyKrafts Laundry Square Shape Basket Bag/Foldable/Multipurpose/Carry Handles/Slanting Lid for Home, Cloth Storage,(Single) Jute Grey"/>
        <s v="KNOWZA Electric Handheld Milk Wand Mixer Frother for Latte Coffee Hot Milk, Milk Frother for Coffee, Egg Beater, Hand Blender, Coffee Beater (BLACK COFFEE BEATER)"/>
        <s v="Sui Generis Electric Handheld Milk Wand Mixer Frother for Latte Coffee Hot Milk, Milk Frother, Electric Coffee Beater, Egg Beater, Latte Maker, Mini Hand Blender Cappuccino Maker (Multicolor)"/>
        <s v="Philips GC1920/28 1440-Watt Non-Stick Soleplate Steam Iron"/>
        <s v="Black + Decker BD BXIR2201IN 2200-Watt Cord &amp; Cordless Steam Iron (Green)"/>
        <s v="Cello Non-Stick Aluminium Sandwich Gas Toaster(Black)"/>
        <s v="AGARO Regal Electric Rice Cooker, 3L Ceramic Inner Bowl, Cooks Up to 600 Gms Raw Rice, SS Steamer, Preset Cooking Functions, Preset Timer, Keep Warm Function, LED Display, Black"/>
        <s v="KENT Gold Optima Gravity Water Purifier (11016) | UF Technology Based | Non-Electric &amp; Chemical Free | Counter Top | 10L Storage | White"/>
        <s v="Vedini Transparent Empty Refillable Reusable Fine Mist Spray Bottle for Perfume, Travel with DIY Sticker Set ( 100ml, Pack of 4)"/>
        <s v="VR 18 Pcs - 3 Different Size Plastic Food Snack Bag Pouch Clip Sealer Large, Medium, Small Plastic Snack Seal Sealing Bag Clips Vacuum Sealer (Set of 18, Multi-Color) (Multicolor)"/>
        <s v="Havells Glaze 74W Pearl Ivory Gold Ceiling Fan, Sweep: 1200 Mm"/>
        <s v="Kuber Industries Waterproof Canvas Laundry Bag/Hamper|Metalic Printed With Handles|Foldable Bin &amp; 45 Liter Capicity|Size 37 x 37 x 46, Pack of 1 (Brown)"/>
        <s v="Havells Bero Quartz Heater Black 800w 2 Heat Settings 2 Year Product Warranty"/>
        <s v="PHILIPS HL1655/00 Hand Blender, White Jar 250W"/>
        <s v="Syska SDI-07 1000 W Stellar with Golden American Heritage Soleplate Dry Iron (Blue)"/>
        <s v="Heart Home Waterproof Round Non Wovan Laundry Bag/Hamper|Metalic Printed With Handles|Foldable Bin &amp; 45 Liter Capicity|Size 37 x 37 x 49, Pack of 1 (Grey &amp; Black)-HEARTXY11447"/>
        <s v="Kitchenwell Multipurpose Portable Electronic Digital Weighing Scale Weight Machine | Weight Machine | 10 Kg"/>
        <s v="Lint Remover For Clothes With 1 Year Warranty Fabric Shaver Lint Shaver for Woolen Clothes Blanket Jackets Stainless Steel Blades,Bedding, Clothes and Furniture Best Remover for Fabrics Portable Lint Shavers (White Orange)"/>
        <s v="INALSA Hand Blender 1000 Watt with Chopper, Whisker, 600 ml Multipurpose Jar|Variable Speed And Turbo Speed Function |100% Copper Motor |Low Noise |ANTI-SPLASH TECHNOLOGY|2 Year Warranty"/>
        <s v="KENT Smart Multi Cooker Cum Kettle 1.2 Liter 800 Watts, Electric Cooker with Steamer &amp; Boiler for Idlis, Instant Noodles, Momos, Eggs, &amp; Steam Vegetables, Inner Stainless Steel &amp; Cool Touch Outer Body"/>
        <s v="Portable Lint Remover Pet Fur Remover Clothes Fuzz Remover Pet Hairball Quick Epilator Shaver Removing Dust Pet Hair from Clothing Furniture Perfect for Clothing,Furniture,Couch,Carpet (Standard)"/>
        <s v="House of Quirk Reusable Sticky Picker Cleaner Easy-Tear Sheets Travel Pet Hair Lint Rollers Brush (10cm Sheet, Set of 3 Rolls, 180 Sheets, 60 Sheets Each roll Lint Roller Remover, Multicolour)"/>
        <s v="Prestige PWG 07 Wet Grinder, 2L (Multicolor) with Coconut Scraper and Atta Kneader Attachments, 200 Watt"/>
        <s v="Havells Instanio 1-Litre 3KW Instant Water Heater (Geyser), White Blue"/>
        <s v="Ikea 903.391.72 Polypropylene Plastic Solid Bevara Sealing Clip (Multicolour) - 30 Pack, Adjustable"/>
        <s v="Balzano High Speed Nutri Blender/Mixer/Smoothie Maker - 500 Watt - Silver, 2 Jar"/>
        <s v="Philips EasySpeed Plus Steam Iron GC2145/20-2200W, Quick Heat Up with up to 30 g/min steam, 110 g steam Boost, Scratch Resistant Ceramic Soleplate, Vertical steam &amp; Drip-Stop"/>
        <s v="Havells Instanio 3-Litre 4.5KW Instant Water Heater (Geyser), White Blue"/>
        <s v="AmazonBasics Cylinder Bagless Vacuum Cleaner with Power Suction, Low Sound, High Energy Efficiency and 2 Years Warranty (1.5L, Black)"/>
        <s v="Inventis 5V 1.2W Portable Flexible USB LED Light Lamp (Colors may vary)"/>
        <s v="4 in 1 Handheld Electric Vegetable Cutter Set,Wireless Food Processor Electric Food Chopper for Garlic Chili Pepper Onion Ginger Celery Meat with Brush"/>
        <s v="Havells Ambrose 1200mm Ceiling Fan (Gold Mist Wood)"/>
        <s v="Milk Frother, Immersion Blender Cordlesss Foam Maker USB Rechargeable Small Mixer Handheld with 2 Stainless Whisks���Wisker for Stirring 3-Speed Adjustable Mini Frother for Cappuccino Latte Coffee Egg"/>
        <s v="Wonderchef Nutri-blend Mixer, Grinder &amp; Blender | Powerful 400W 22000 RPM motor | Stainless steel Blades | 3 unbreakable jars | 2 Years warranty | Online recipe book by Chef Sanjeev Kapoor | Black"/>
        <s v="Usha CookJoy (CJ1600WPC) 1600 Watt Induction cooktop (Black)"/>
        <s v="Larrito wooden Cool Mist Humidifiers Essential Oil Diffuser Aroma Air Humidifier with Colorful Change for Car, Office, Babies, humidifiers for home, air humidifier for room (WOODEN HUMIDIFIRE-A)"/>
        <s v="Eureka Forbes Active Clean 700 Watts Powerful Suction &amp; Blower Vacuum Cleaner with Washable HEPA Filter &amp; 6 Accessories,1 Year Warranty,Compact,Light Weight &amp; Easy to use (Red &amp; Black)"/>
        <s v="White Feather Portable Heat Sealer Mini Sealing Machine for Food Storage Vacuum Bag, Chip, Plastic, Snack Bags, Package Home Closer Storage Tool (Multicolor) Random Colour"/>
        <s v="Lifelong LLWH106 Flash 3 Litres Instant Water Heater for Home Use, 8 Bar Pressure,Power On/Off Indicator and Advanced Safety, (3000W, ISI Certified, 2 Years Warranty)"/>
        <s v="Kuber Industries Waterproof Round Non Wovan Laundry Bag/Hamper|Metalic Printed With Handles|Foldable Bin &amp; 45 Liter Capicity|Size 37 x 37 x 49, Pack of 1 (Beige &amp; Brown)-KUBMART11450"/>
        <s v="Philips EasySpeed Plus Steam Iron GC2147/30-2400W, Quick Heat up with up to 30 g/min steam, 150g steam Boost, Scratch Resistant Ceramic Soleplate, Vertical steam, Drip-Stop"/>
        <s v="E-COSMOS 5V 1.2W Portable Flexible USB LED Light (Colours May Vary, Small, EC-POF1)"/>
        <s v="InstaCuppa Portable Blender for Smoothie, Milk Shakes, Crushing Ice and Juices, USB Rechargeable Personal Blender Machine for Kitchen with 2000 mAh Rechargeable Battery, 150 Watt Motor, 400 ML"/>
        <s v="WIDEWINGS Electric Handheld Milk Wand Mixer Frother for Latte Coffee Hot Milk, Milk Frother for Coffee, Egg Beater, Hand Blender, Coffee Beater with Stand"/>
        <s v="Tosaa T2STSR Sandwich Gas Toaster Regular (Black)"/>
        <s v="LG 1.5 Ton 5 Star AI DUAL Inverter Split AC (Copper, Super Convertible 6-in-1 Cooling, HD Filter with Anti-Virus Protection, 2022 Model, PS-Q19YNZE, White)"/>
        <s v="Reffair AX30 [MAX] Portable Air Purifier for Car, Home &amp; Office | Smart Ionizer Function | H13 Grade True HEPA Filter [Internationally Tested] Aromabuds Fragrance Option - Black"/>
        <s v="Crompton Insta Comfort Heater 2000 Watts Heat Convector with Adjustable Thermostats, Hybrid Cyan, Standard (���ACGRH- INSTACOMFORT)"/>
        <s v="Oratech Coffee Frother electric, milk frother electric, coffee beater, cappuccino maker, Coffee Foamer, Mocktail Mixer, Coffee Foam Maker, coffee whisker electric, Froth Maker, coffee stirrers electric, coffee frothers, Coffee Blender, (6 Month Warranty) (Multicolour)"/>
        <s v="Tom &amp; Jerry Folding Laundry Basket for Clothes with Lid &amp; Handle, Toys Organiser, 75 Litre, Green"/>
        <s v="Aqua d pure Active Copper 12-L RO+UV Water Filter Purifier for Home, Kitchen Fully Automatic UF+TDS Controller"/>
        <s v="Shakti Technology S3 High Pressure Car Washer Machine 1800 Watts and Pressure 120 Bar for Cleaning Car, Bike &amp; Home"/>
        <s v="Black+Decker Handheld Portable Garment Steamer 1500 Watts with Anti Calc (Violet)"/>
        <s v="Philips GC026/30 Fabric Shaver, Lint Remover for Woolen Sweaters, Blankets, Jackets/Burr Remover Pill Remover from Carpets, Curtains (White)"/>
        <s v="Hindware Atlantic Compacto 3 Litre Instant water heater with Stainless Steel Tank, Robust Construction, Pressure Relief Valve And I-thermostat Feature (White And Grey)"/>
        <s v="Kuber Industries Round Non Woven Fabric Foldable Laundry Basket|Toy Storage Basket|Cloth Storage Basket With Handles| Capicity 45 Ltr (Grey &amp; Black)-KUBMART11446"/>
        <s v="Lint Roller with 40 Paper Sheets, 22 x 5 cm (Grey)"/>
        <s v="Borosil Chef Delite BCH20DBB21 300-Watt Chopper (Black)"/>
        <s v="Pilot Frixion Clicker Roller Pen (Blue), (9000019529)"/>
        <s v="Philips Daily Collection HD2582/00 830-Watt 2-Slice Pop-up Toaster (White)"/>
        <s v="Zuvexa Egg Boiler Poacher Automatic Off Steaming, Cooking, Boiling Double Layer 14 Egg Boiler (Multicolor)���"/>
        <s v="Hindware Atlantic Xceed 5L 3kW Instant Water Heater with Copper Heating Element and High Grade Stainless Steel Tank"/>
        <s v="Inalsa Vacuum Cleaner Wet and Dry Micro WD10 with 3in1 Multifunction Wet/Dry/Blowing| 14KPA Suction and Impact Resistant Polymer Tank,(Yellow/Black)"/>
        <s v="Prestige PIC 16.0+ 1900W Induction Cooktop with Soft Touch Push Buttons (Black)"/>
        <s v="LONAXA Mini Travel Rechargeable Fruit Juicer - USB Electric Fruit &amp; Vegetable Juice Blender/Grinder for Home and Office Use (Multicolor)���"/>
        <s v="Cookwell Bullet Mixer Grinder (5 Jars, 3 Blades, Silver)"/>
        <s v="AGARO Regal 800 Watts Handheld Vacuum Cleaner, Lightweight &amp; Durable Body, Small/Mini Size ( Black)"/>
        <s v="PrettyKrafts Laundry Basket for clothes with Lid &amp; Handles, Toys Organiser, 75 Ltr Grey"/>
        <s v="Morphy Richards Aristo 2000 Watts PTC Room Heater (White)"/>
        <s v="Philips GC1905 1440-Watt Steam Iron with Spray (Blue)"/>
        <s v="USHA Heat Convector 812 T 2000-Watt with Instant Heating Feature (Black)"/>
        <s v="V-Guard Zio Instant Water Geyser | 3 Litre | 3000 W Heating | White-Blue | | 2 Year Warranty"/>
        <s v="Crompton InstaBliss 3-L Instant Water Heater (Geyser) with Advanced 4 Level Safety"/>
        <s v="Orpat OEH-1260 2000-Watt Fan Heater (Grey)"/>
        <s v="Nirdambhay Mini Bag Sealer, 2 in 1 Heat Sealer and Cutter Handheld Sealing Machine Portable Bag Resealer Sealer for Plastic Bags Food Storage Snack Fresh Bag Sealer (Including 2 AA Battery)"/>
        <s v="Kitchen Kit Electric Kettle, 1.8L Stainless Steel Tea Kettle, Fast Boil Water Warmer with Auto Shut Off and Boil Dry Protection Tech"/>
        <s v="Pigeon By Stovekraft ABS Plastic Acer Plus Induction Cooktop 1800 Watts With Feather Touch Control - Black"/>
        <s v="Classmate Drawing Book - Unruled, 40 Pages, 210 mm x 297 mm - Pack Of 4"/>
        <s v="Bajaj Majesty RX11 2000 Watts Heat Convector Room Heater (White, ISI Approved)"/>
        <s v="FABWARE Lint Remover for Clothes - Sticky Lint Roller for Clothes, Furniture, Wool, Coat, Car Seats, Carpet, Fabric, Dust Cleaner, Pet Hair Remover with 1 Handle &amp; 1 Refill Total 60 Sheets &amp; 1 Cover"/>
        <s v="Havells Aqua Plus 1.2 litre Double Wall Kettle / 304 Stainless Steel Inner Body / Cool touch outer body / Wider mouth/ 2 Year warranty (Black, 1500 Watt)"/>
        <s v="IKEA Frother for Milk"/>
        <s v="Prestige PRWO 1.8-2 700-Watts Delight Electric Rice Cooker with 2 Aluminium Cooking Pans - 1.8 Liters, White"/>
        <s v="Infinity (JBL Fuze 100, Wireless Portable Bluetooth Speaker with Mic, Deep Bass, Dual Equalizer, IPX7 Waterproof, Rugged Fabric Design (Black)"/>
        <s v="KONVIO NEER 10 Inch Spun Filter (PP SPUN) Cartridge Compatible for 10 Inch Pre-Filter Housing of Water Purifier | Pack of 4 Spun"/>
        <s v="Morphy Richards Icon Superb 750W Mixer Grinder, 4 Jars, Silver and Black"/>
        <s v="Pinnaclz Original Combo of 2 Micro USB Fast Charging Cable, USB Charging Cable for Data Transfer Perfect for Android Smart Phones White 1.2 Meter Made in India (Pack of 2)"/>
        <s v="InstaCuppa Portable Blender for Smoothie, Milk Shakes, Crushing Ice and Juices, USB Rechargeable Personal Blender Machine for Kitchen with 4000 mAh Rechargeable Battery, 230 Watt Motor, 500 ML"/>
        <s v="NutriPro Juicer Mixer Grinder - Smoothie Maker - 500 Watts (3 Jars 2 Blades)"/>
        <s v="Wonderchef Nutri-blend Complete Kitchen Machine | 22000 RPM Mixer Grinder, Blender, Chopper, Juicer | 400W Powerful motor | SS Blades | 4 Unbreakable Jars | 2 Years Warranty | Online Recipe Book By Chef Sanjeev Kapoor | Black"/>
        <s v="Pigeon by Stovekraft Cruise 1800 watt Induction Cooktop (Black)"/>
        <s v="Sujata Supermix, Mixer Grinder, 900 Watts, 3 Jars (White)"/>
        <s v="Bajaj Rex 750W Mixer Grinder with Nutri Pro Feature, 4 Jars, White"/>
        <s v="PrettyKrafts Laundry Bag / Basket for Dirty Clothes, Folding Round Laundry Bag,Set of 2, Black Wave"/>
        <s v="HP GK320 Wired Full Size RGB Backlight Mechanical Gaming Keyboard, 4 LED Indicators, Mechanical Switches, Double Injection Key Caps, and Windows Lock Key(4QN01AA)"/>
        <s v="Maharaja Whiteline Lava Neo 1200-Watts Halogen Heater (White and Red)"/>
        <s v="AGARO 33398 Rapid 1000-Watt, 10-Litre Wet &amp; Dry Vacuum Cleaner, with Blower Function (Red &amp; Black)"/>
        <s v="Bajaj Rex 500W Mixer Grinder with Nutri-Pro Feature, 3 Jars, White"/>
        <s v="T TOPLINE 180 W Electric Hand Mixer,Hand Blender , Egg Beater, Cake maker , Beater Cream Mix, Food Blender, Beater for Whipping Cream Beater for Cake With 7 -Speed with spatula and oil brush"/>
        <s v="Sounce Gold Plated 3.5 mm Headphone Splitter for Computer 2 Male to 1 Female 3.5mm Headphone Mic Audio Y Splitter Cable Smartphone Headset to PC Adapter ��� (Black,20cm)"/>
        <s v="ATOM Selves-MH 200 GM Digital Pocket Scale"/>
        <s v="Butterfly Smart Wet Grinder, 2L (White) with Coconut Scrapper Attachment, Output - 150 W, Input 260 W"/>
        <s v="Prestige PIC 20 1600 Watt Induction Cooktop with Push button (Black)"/>
        <s v="TP-Link TL-WA855RE 300 Mbps Wi-Fi Range Extender (White)"/>
        <s v="Kitchen Mart Stainless Steel South Indian Filter Coffee Drip Maker, Madras Kappi, Drip Decotion Maker160ml (2 Cup)"/>
        <s v="AGARO Royal Stand 1000W Mixer with 5L SS Bowl and 8 Speed Setting, Includes Whisking Cone, Mixing Beater &amp; Dough Hook, and Splash Guard, 2 Years Warranty, (Black), Medium (33554)"/>
        <s v="Pigeon Polypropylene Mini Handy and Compact Chopper with 3 Blades for Effortlessly Chopping Vegetables and Fruits for Your Kitchen (12420, Green, 400 ml)"/>
        <s v="Sennheiser CX 80S in-Ear Wired Headphones with in-line One-Button Smart Remote with Microphone Black"/>
        <s v="WeCool S5 Long Selfie Stick, with Large Reinforced Tripod Stand up to 61 Inch / 156 Cms, Ultra Long Multi Function Bluetooth Selfie Stick with 1/4 Screw Compatible with Gopro, Camera, and Ring Light"/>
        <s v="beatXP Kitchen Scale Multipurpose Portable Electronic Digital Weighing Scale | Weight Machine With Back light LCD Display | White |10 kg | 2 Year Warranty |"/>
        <s v="Demokrazy New Nova Lint Cum Fuzz Remover for All Woolens Sweaters, Blankets, Jackets Remover Pill Remover from Carpets, Curtains (Pack of 1)"/>
        <s v="Silicone Rubber Earbuds Tips, Eartips, Earpads, Earplugs, for Replacement in Earphones and Bluetooth Medium Size (10 Pcs Black)"/>
        <s v="Lapster 65W compatible for OnePlus Dash Warp Charge Cable , type c to c cable fast charging Data Sync Cable Compatible with One Plus 10R / 9RT/ 9 pro/ 9R/ 8T/ 9/ Nord &amp; for All Type C Devices ��� Red, 1 Meter"/>
        <s v="Eureka Forbes Trendy Zip 1000 Watts powerful suction vacuum cleaner with resuable dust bag &amp; 5 accessories,1 year warrantycompact,light weight &amp; easy to use (Black)"/>
        <s v="Karcher WD3 EU Wet and Dry Vacuum Cleaner, 1000 Watts Powerful Suction, 17 L Capacity, Blower Function, Easy Filter Removal for Home and Garden Cleaning�� (Yellow/Black)"/>
        <s v="Sujata Dynamix, Mixer Grinder, 900 Watts, 3 Jars (White)"/>
        <s v="Panasonic Eneloop BQ-CC55N Advanced, Smart and Quick Charger for AA &amp; AAA Rechargeable Batteries, White"/>
        <s v="ROYAL STEP - AMAZON'S BRAND - Portable Electric USB Juice Maker Juicer Bottle Blender Grinder Mixer,4 Blades Rechargeable Bottle with (Multi color) (MULTI)"/>
        <s v="Butterfly Smart Mixer Grinder, 750W, 4 Jars (Grey)"/>
        <s v="Redmi 80 cm (32 inches) Android 11 Series HD Ready Smart LED TV | L32M6-RA/L32M7-RA (Black)"/>
        <s v="Ambrane 60W / 3A Fast Charging Output Cable with Type-C to USB for Mobile, Neckband, True Wireless Earphone Charging, 480mbps Data Sync Speed, 1m Length (ACT - AZ10, Black)"/>
        <s v="Havells Cista Room Heater, White, 2000 Watts"/>
        <s v="Wonderchef Nutri-blend Mixer, Grinder &amp; Blender | Powerful 400W 22000 RPM motor | Stainless steel Blades | 2 unbreakable jars | 2 Years warranty | Online recipe book by Chef Sanjeev Kapoor | Black"/>
        <s v="SUJATA Powermatic Plus, Juicer Mixer Grinder, 900 Watts, 2 Jars (White)"/>
        <s v="Portronics Ruffpad 15 Re-Writable LCD Screen 38.1cm (15-inch) Writing Pad for Drawing, Playing, Handwriting Gifts for Kids &amp; Adults (Grey)"/>
        <s v="CARECASE�� Optical Bay 2nd Hard Drive Caddy, 9.5 mm CD/DVD Drive Slot for SSD and HDD"/>
        <s v="Classmate Long Book - Unruled, 160 Pages, 314 mm x 194 mm - Pack Of 3"/>
        <s v="Prestige Iris 750 Watt Mixer Grinder with 3 Stainless Steel Jar + 1 Juicer Jar (White and Blue)"/>
        <s v="Classmate Octane Colour Burst-Multicolour Gel Pens (Pack of 10) | Gold &amp; Silver Glitter Sparkle Pens|10 colour ink shades for art lovers and kids|Fun at home essentials"/>
        <s v="Bajaj Majesty Duetto Gas 6 Ltr Vertical Water Heater ( LPG), White"/>
        <s v="Xiaomi Mi 4A Dual_Band Ethernet 1200Mbps Speed Router| 2.4GHz &amp; 5GHz Frequency|128MB RAM | DualCore 4 Thread CPU|4 Omni Directional Antenna|Mi Wi-Fi app-Parental Control &amp; Anti Hacking|Repeater, White"/>
        <s v="Artis AR-45W-MG2 45 Watts MG2 Laptop Adapter/Charger Compatible with MB Air 13��� &amp; MB Air 11��� (14.5 V, 3.1 A) Connector: MG2 (T Tip Connector)"/>
        <s v="Lint Remover Woolen Clothes Lint Extractor Battery Lint Removing Machine Bhur Remover"/>
        <s v="Instant Pot Air Fryer, Vortex 2QT, Touch Control Panel, 360�� EvenCrisp��� Technology, Uses 95 % less Oil, 4-in-1 Appliance: Air Fry, Roast, Bake, Reheat (Vortex 1.97Litre, Black)"/>
        <s v="HP 330 Wireless Black Keyboard and Mouse Set with Numeric Keypad, 2.4GHz Wireless Connection and 1600 DPI, USB Receiver, LED Indicators , Black(2V9E6AA)"/>
        <s v="Lapster 1.5 mtr USB 2.0 Type A Male to USB A Male Cable for computer and laptop"/>
        <s v="atomberg Renesa 1200mm BLDC Motor with Remote 3 Blade Energy Saving Ceiling Fan (Matt Black)"/>
        <s v="Duracell CR2016 3V Lithium Coin Battery, 5 pcs, 2016 Coin Button Cell Battery, DL2016"/>
        <s v="Ambrane 2 in 1 Type-C &amp; Micro USB Cable with 60W / 3A Fast Charging, 480 mbps High Data, PD Technology &amp; Quick Charge 3.0, Compatible with All Type-C &amp; Micro USB Devices (ABDC-10, Black)"/>
        <s v="SWAPKART Fast Charging Cable and Data Sync USB Cable Compatible for iPhone 6/6S/7/7+/8/8+/10/11, 12, 13 Pro max iPad Air/Mini, iPod and iOS Devices (White)"/>
        <s v="Aquadpure Copper + Mineral RO+UV+UF 10 to 12 Liter RO + UV + TDS ADJUSTER Water Purifier with Copper Charge Technology black &amp; copper Best For Home and Office (Made In India)"/>
        <s v="Parker Quink Ink Bottle (Black)"/>
        <s v="Duracell CR2025 3V Lithium Coin Battery, 5 pcs, 2025 Coin Button Cell Battery, DL2025"/>
        <s v="PRO365 Indo Mocktails/Coffee Foamer/Cappuccino/Lemonade/Milk Frother (6 Months Warranty)"/>
        <s v="MR. BRAND Portable USB Juicer Electric USB Juice Maker Mixer Bottle Blender Grinder Mixer,6 Blades Rechargeable Bottle with (Multi color) (MULTI MIXER 6 BLED)"/>
        <s v="Bajaj Splendora 3 Litre 3KW IWH Instant Water Heater (Geyser), White"/>
        <s v="Morphy Richards New Europa 800-Watt Espresso and Cappuccino 4-Cup Coffee Maker (Black)"/>
        <s v="Camlin Elegante Fountain Pen - Black/Blue/Red"/>
        <s v="boAt Rockerz 400 Bluetooth On Ear Headphones With Mic With Upto 8 Hours Playback &amp; Soft Padded Ear Cushions(Grey/Green)"/>
        <s v="Proven�� Copper + Mineral RO+UV+UF 10 to 12 Liter RO + UV + TDS ADJUSTER Water Purifier with Copper Charge Technology black &amp; copper Best For Home and Office (Made In India)"/>
        <s v="Faber-Castell Connector Pen Set - Pack of 25 (Assorted)"/>
        <s v="Portronics Konnect L 1.2Mtr, Fast Charging 3A Micro USB Cable with Charge &amp; Sync Function (Grey)"/>
        <s v="Preethi Blue Leaf Diamond MG-214 mixer grinder 750 watt (Blue/White), 3 jars &amp; Flexi Lid, FBT motor with 2yr Guarantee &amp; Lifelong Free Service"/>
        <s v="Redgear Cosmo 7,1 Usb Gaming Wired Over Ear Headphones With Mic With Virtual Surround Sound,50Mm Driver, Rgb Leds &amp; Remote Control(Black)"/>
        <s v="Saiyam Stainless Steel Espresso Maker Stovetop Coffee Percolator Italian Coffee Maker Moka Pot (4 Cup - 200 ml, Silver)"/>
        <s v="Sujata Dynamix DX Mixer Grinder, 900W, 3 Jars (White)"/>
        <s v="Philips Handheld Garment Steamer GC360/30 - Vertical &amp; Horizontal Steaming, 1200 Watt, up to 22g/min"/>
        <s v="Logitech G402 Hyperion Fury USB Wired Gaming Mouse, 4,000 DPI, Lightweight, 8 Programmable Buttons, Compatible for PC/Mac - Black"/>
        <s v="Themisto 350 Watts Egg Boiler-Blue"/>
        <s v="realme Buds Wireless in Ear Bluetooth Earphones with mic, 11.2mm Bass Boost Driver, Magnetic Fast Pair, Fast Charging and 12 Hrs Playtime (Yellow)"/>
        <s v="Prestige IRIS Plus 750 watt mixer grinder"/>
        <s v="PHILIPS Handheld Garment Steamer STH3000/20 - Compact &amp; Foldable, Convenient Vertical Steaming, 1000 Watt Quick Heat Up, up to 20g/min, Kills 99.9%* Bacteria (Reno Blue), Small"/>
        <s v="Morphy Richards Daisy 1000W Dry Iron with American Heritage Non-Stick Coated Soleplate, White"/>
        <s v="INALSA Air Fryer Digital 4L Nutri Fry - 1400W with Smart AirCrisp Technology| 8-Preset Menu, Touch Control &amp; Digital Display|Variable Temperature &amp; Timer Control|Free Recipe book|2 Yr Warranty (Black)"/>
        <s v="KINGONE Wireless Charging Pencil (2nd Generation) for iPad with Magnetic and Tilt Sensitive, Palm Rejection, Compatible with Apple iPad Pro 11 inch 1/2/3/4, iPad Pro 12.9 Inch 3/4/5/6, iPad Air 4/5, mini6"/>
        <s v="Logitech M331 Silent Plus Wireless Mouse, 2.4GHz with USB Nano Receiver, 1000 DPI Optical Tracking, 3 Buttons, 24 Month Life Battery, PC/Mac/Laptop - Black"/>
        <s v="Apsara Platinum Pencils Value Pack - Pack of 20"/>
        <s v="LS LAPSTER Quality Assured Universal Silicone 15.6&quot; Keyboard Protector Skin|| Keyboard Dust Cover|| Keyboard Skin for 15.6&quot; Laptop| 15.6&quot; Keyguard| (3.93 x 11.81 x 0.39 inches)"/>
        <s v="Amazon Basics USB Type-C to USB-A 2.0 Male Fast Charging Cable for Laptop - 3 Feet (0.9 Meters), Black"/>
        <s v="Camel Oil Pastel with Reusable Plastic Box - 50 Shades"/>
        <s v="GILTON Egg Boiler Electric Automatic Off 7 Egg Poacher for Steaming, Cooking Also Boiling and Frying, Multi Color"/>
        <s v="Gizga Essentials USB WiFi Adapter for PC, 150 Mbps Wireless Network Adapter for Desktop - Nano Size WiFi Dongle Compatible with Windows, Mac OS &amp; Linux Kernel | WPA/WPA2 Encryption Standards| Black"/>
        <s v="AGARO Classic Portable Yogurt Maker, 1.2L Capacity, Electric, Automatic, Grey and White, Medium (33603)"/>
        <s v="Logitech G102 USB Light Sync Gaming Mouse with Customizable RGB Lighting, 6 Programmable Buttons, Gaming Grade Sensor, 8K DPI Tracking, 16.8mn Color, Light Weight - Black"/>
        <s v="GIZGA Club-laptop Neoprene Reversible for 15.6-inches Laptop Sleeve - Black-Red"/>
        <s v="Philips HL7756/00 Mixer Grinder, 750W, 3 Jars (Black)"/>
        <s v="Classmate Pulse Spiral Notebook - 240 mm x 180 mm, Soft Cover, 200 Pages, Unruled"/>
        <s v="Imou 360�� 1080P Full HD Security Camera, Human Detection, Motion Tracking, 2-Way Audio, Night Vision, Dome Camera with WiFi &amp; Ethernet Connection, Alexa Google Assistant, Up to 256GB SD Card Support"/>
        <s v="Philips Viva Collection HD4928/01 2100-Watt Induction Cooktop with Feather Touch Sensor and Crystal Glass Plate (Black)"/>
        <s v="Crompton Gracee 5-L Instant Water Heater (Geyser)"/>
        <s v="PrettyKrafts Folding Laundry Basket for Clothes with Lid &amp; Handle, Toys Organiser, 75 Litre, (Pack of 1), Mushroom Print"/>
        <s v="LIRAMARK Webcam Cover Slide, Ultra Thin Laptop Camera Cover Slide Blocker for Computer MacBook Pro iMac PC Tablet (Pack of 3)"/>
        <s v="Simxen Egg Boiler Electric Automatic Off 7 Egg Poacher for Steaming, Cooking Also Boiling and Frying 400 W (Blue, Pink)"/>
        <s v="VAPJA�� Portable Mini Juicer Cup Blender USB Rechargeable with 4 Blades for Shakes and Smoothies Fruits Vegetables Juice Maker Grinder Mixer Strong Cutting Bottle Sports Travel Outdoors Gym (BOTTLE)"/>
        <s v="3M Post-it Sticky Note Cube, 200 Sheets (4 Colors x 50 Sheets) | 3&quot; x 3&quot; Size | For notes, reminders, study, school and organizing"/>
        <s v="Classmate Pulse 6 Subject Notebook - Unruled, 300 Pages, Spiral Binding, 240mm*180mm"/>
        <s v="Glun Multipurpose Portable Electronic Digital Weighing Scale Weight Machine (10 Kg - with Back Light)"/>
        <s v="Infinity (JBL Glide 510, 72 Hrs Playtime with Quick Charge, Wireless On Ear Headphone with Mic, Deep Bass, Dual Equalizer, Bluetooth 5.0 with Voice Assistant Support (Black)"/>
        <s v="Gizga Essentials Cable Organiser, Cord Management System for PC, TV, Home Theater, Speaker &amp; Cables, Reusable Cable Organizer for Desk, WFH Accessories, Organizer Tape Roll, Reusable Cable Ties Strap"/>
        <s v="Pentonic Multicolor Ball Point Pen, Pack of 10"/>
        <s v="Gizga Essentials Webcam Cover, Privacy Protector Webcam Cover Slide, Compatible with Laptop, Desktop, PC, Smartphone, Protect Your Privacy and Security, Strong Adhesive, Set of 3, Black"/>
        <s v="Zuvexa USB Rechargeable Electric Foam Maker - Handheld Milk Wand Mixer Frother for Hot Milk, Hand Blender Coffee, Egg Beater (Black)"/>
        <s v="JM SELLER 180 W 2021 Edition Electric Beater High Speed Hand Mixer Egg Beater for Cake Making and Whipping Cream with 7 Speed Control (White) with Free Spatula and Oil Brush"/>
        <s v="Monitor AC Stand/Heavy Duty Air Conditioner Outdoor Unit Mounting Bracket"/>
        <s v="Lenovo 600 Bluetooth 5.0 Silent Mouse: Compact, Portable, Dongle-Free Multi-Device connectivity with Microsoft Swift Pair | 3-Level Adjustable DPI up to 2400 | Battery Life: up to 1 yr"/>
        <s v="Bajaj New Shakti Neo Plus 15 Litre 4 Star Rated Storage Water Heater (Geyser) with Multiple Safety System, White"/>
        <s v="SWAPKART Portable Flexible Adjustable Eye Protection USB LED Desk Light Table Lamp for Reading, Working on PC, Laptop, Power Bank, Bedroom ( Multicolour )"/>
        <s v="Western Digital WD Green SATA 240GB Internal SSD Solid State Drive - SATA 6Gb/s 2.5 inches - WDS240G3G0A"/>
        <s v="Sony WI-C100 Wireless Headphones with Customizable Equalizer for Deep Bass &amp; 25 Hrs Battery, DSEE-Upscale, Splash Proof, 360RA, Fast Pair, in-Ear Bluetooth Headset with mic for Phone Calls (Black)"/>
        <s v="Butterfly Jet Elite Mixer Grinder, 750W, 4 Jars (Grey)"/>
        <s v="VRPRIME Lint Roller Lint Remover for Clothes, Pet | 360 Sheets Reusable Sticky Easy-Tear Sheet Brush for Clothes, Furniture, Carpet, Dog Fur, Sweater, Dust &amp; Dirt (4 Rolls - 90 Sheet Each Roll)"/>
        <s v="Usha IH2415 1500-Watt Immersion Heater (Silver)"/>
        <s v="ROYAL STEP Portable Electric USB Juice Maker Juicer Bottle Blender Grinder Mixer,6 Blades Rechargeable Bottle with (MULTII) (MULTI COLOUR 6 BLED JUICER MIXER)"/>
        <s v="Classmate Soft Cover 6 Subject Spiral Binding Notebook, Unruled, 300 Pages"/>
        <s v="BRUSTRO Copytinta Coloured Craft Paper A4 Size 80 GSM Mixed Bright Colour 40 Sheets Pack (10 cols X 4 Sheets) Double Side Color for Office Printing, Art and Craft."/>
        <s v="Ambrane Unbreakable 3A Fast Charging Braided Type C Cable    1.5 Meter (RCT15, Blue) Supports QC 2.0/3.0 Charging"/>
        <s v="TP-Link AC1200 Archer A6 Smart WiFi, 5GHz Gigabit Dual Band MU-MIMO Wireless Internet Router, Long Range Coverage by 4 Antennas, Qualcomm Chipset"/>
        <s v="Xiaomi Pad 5| Qualcomm Snapdragon 860| 120Hz Refresh Rate| 6GB, 128GB| 2.5K+ Display (10.95-inch/27.81cm)|1 Billion Colours| Dolby Vision Atmos| Quad Speakers| Wi-Fi| Gray"/>
        <s v="Zebronics Zeb-Power Wired USB Mouse, 3-Button, 1200 DPI Optical Sensor, Plug &amp; Play, for Windows/Mac"/>
        <s v="Crompton Brio 1000-Watts Dry Iron with Weilburger Coating (Sky Blue and White)"/>
        <s v="Portronics Konnect L 20W PD Quick Charge Type-C to 8-Pin USB Mobile Charging Cable, 1.2M, Tangle Resistant, Fast Data Sync(Grey)"/>
        <s v="Logitech Pebble M350 Wireless Mouse with Bluetooth or USB - Silent, Slim Computer Mouse with Quiet Click for Laptop, Notebook, PC and Mac - Graphite"/>
        <s v="Camel Fabrica Acrylic Ultra Color - 15ml each, 10 Shades"/>
        <s v="PrettyKrafts Laundry Basket for clothes with Lid &amp; Handles, Toys Organiser, 75 Ltr Black &amp; Grey"/>
        <s v="Logitech K380 Wireless Multi-Device Keyboard for Windows, Apple iOS, Apple TV Android or Chrome, Bluetooth, Compact Space-Saving Design, PC/Mac/Laptop/Smartphone/Tablet (Dark Grey)"/>
        <s v="Tukzer Fully Foldable Tabletop Desktop Tablet Mobile Stand Holder - Angle &amp; Height Adjustable for Desk, Cradle, Dock, Compatible with Smartphones &amp; Tablets (White)"/>
        <s v="boAt Airdopes 191G True Wireless Earbuds with ENx��� Tech Equipped Quad Mics, Beast��� Mode(Low Latency- 65ms) for Gaming, 2x6mm Dual Drivers, 30H Playtime, IPX5, IWP���, Appealing Case LEDs(Sport Blue)"/>
        <s v="Crompton IHL 251 1500-Watt Immersion Water Heater with Copper Heating Element and IP 68 Protection"/>
        <s v="Shakti Technology S5 High Pressure Car Washer Machine 1900 Watts and Pressure 125 Bar with 10 Meter Hose Pipe"/>
        <s v="KLAM LCD Writing Tablet Screenwriting Toys Board Smart Digital E-Note Pad 8.5 Inch Light Weight Magic Slate for Drawing Playing Noting by Kids and Adults Best Birthday Gift Girls Boys, Multicolor"/>
        <s v="Logitech MK270r USB Wireless Keyboard and Mouse Set for Windows, 2.4 GHz Wireless, Spill-resistant Design, 8 Multimedia &amp; Shortcut Keys, 2-Year Battery Life, PC/Laptop- Black"/>
        <s v="Pigeon Healthifry Digital Air Fryer, 360�� High Speed Air Circulation Technology 1200 W with Non-Stick 4.2 L Basket - Green"/>
        <s v="E-COSMOS Plug in LED Night Light Mini USB LED Light Flexible USB LED Ambient Light Mini USB LED Light, LED Portable car Bulb, Indoor, Outdoor, Reading, Sleep (4 pcs)"/>
        <s v="Tukzer Stylus Pen, iPad Pencil with Palm Rejection Tilt Sensor| 2nd Gen for 2018-2022 iPad 6/7/8/9th Gen; iPad 10.2&quot;, Pro 12.9/11&quot;, Mini 6/5th, Air 5/4/3rd, Precise for Writing/Drawing (3 Spare Tips)"/>
        <s v="LAPSTER Accessories Power Cable Cord 2 Pin Laptop Adapter and Tape Recorder 1.5M"/>
        <s v="SOFLIN Egg Boiler Electric Automatic Off 7 Egg Poacher for Steaming, Cooking, Boiling and Frying (400 Watts, Blue)"/>
        <s v="SAIELLIN Electric Lint Remover for Clothes Fabric Shaver Lint Shaver for Woolen Clothes Blanket Jackets Stainless Steel Blades, Clothes and Furniture Lint Roller for Fabrics Portable Lint Shavers (White Orange)"/>
        <s v="Lenovo 300 FHD Webcam with Full Stereo Dual Built-in mics | FHD 1080P 2.1 Megapixel CMOS Camera |Privacy Shutter | Ultra-Wide 95 Lens | 360 Rotation | Flexible Mount, Plug-n-Play | Cloud Grey"/>
        <s v="Amazonbasics Micro Usb Fast Charging Cable For Android Smartphone,Personal Computer,Printer With Gold Plated Connectors (6 Feet, Black)"/>
        <s v="Gizga Essentials Laptop Bag Sleeve Case Cover Pouch with Handle for 14.1 Inch Laptop for Men &amp; Women, Padded Laptop Compartment, Premium Zipper Closure, Water Repellent Nylon Fabric, Grey"/>
        <s v="Wayona Usb Type C Fast Charger Cable Fast Charging Usb C Cable/Cord Compatible For Samsung Galaxy S10E S10 S9 S8 Plus S10+,Note 10 Note 9 Note 8,S20,M31S,M40,Realme X3,Pixel 2 Xl (3 Ft Pack Of 1,Grey)"/>
        <s v="Pilot V7 Liquid Ink Roller Ball Pen (2 Blue + 1 Black)"/>
        <s v="Havells Instanio 3-Litre Instant Geyser (White/Blue)"/>
        <s v="Crucial P3 500GB PCIe 3.0 3D NAND NVMe M.2 SSD, up to 3500MB/s - CT500P3SSD8"/>
        <s v="STRIFF UPH2W Multi Angle Tablet/Mobile Stand. Holder for iPhone, Android, Samsung, OnePlus, Xiaomi. Portable,Foldable Stand.Perfect for Bed,Office, Home,Gift and Desktop (White)"/>
        <s v="Kenstar 2400 Watts 9 Fins Oil Filled Radiator with PTC Fan Heater (BLACK GOLD)"/>
        <s v="CP PLUS 2MP Full HD Smart Wi-fi CCTV Security Camera | 360�� with Pan Tilt | Two Way Talk | Cloud Monitor | Motion Detect | Night Vision | Supports SD Card (Up to 128 GB) | Alexa &amp; Ok Google | CP-E21A"/>
        <s v="Croma 1100 W Dry Iron with Weilburger Dual Soleplate Coating (CRSHAH702SIR11, White)"/>
        <s v="Sujata Chutney Steel Jar, 400 ml, (White), Stainless Steel"/>
        <s v="Preethi MGA-502 0.4-Litre Grind and Store Jar (White), stainless steel, Set of 1"/>
        <s v="Flix Micro Usb Cable For Smartphone (Black)"/>
        <s v="Gizga Essentials Earphone Carrying Case, Multi-Purpose Pocket Storage Travel Organizer for Earphones, Headset, Pen Drives, SD Cards, Shock-Proof Ballistic Nylon, Soft Fabric, Mesh Pocket, Green"/>
        <s v="Prestige Clean Home Water Purifier Cartridge"/>
        <s v="Lapster Caddy for ssd and HDD, Optical Bay 2nd Hard Drive Caddy, Caddy 9.5mm for Laptop"/>
        <s v="Bajaj DX-2 600W Dry Iron with Advance Soleplate and Anti-Bacterial German Coating Technology, Grey"/>
        <s v="IT2M Designer Mouse Pad for Laptop/Computer (9.2 X 7.6 Inches, 12788)"/>
        <s v="TABLE MAGIC Multipurpose Laptop Table Mat Finish Top Work at Home Study Table (TM Regular- Black) (Alloy Steel)"/>
        <s v="Boult Audio Truebuds with 30H Playtime, IPX7 Waterproof, Lightning Boult��� Type C Fast Charging (10 Min=100Mins), BoomX��� Tech Rich Bass, Pro+ Calling HD Mic, Touch Controls in Ear Earbuds TWS (Grey)"/>
        <s v="Noise ColorFit Ultra Smart Watch with 1.75&quot; HD Display, Aluminium Alloy Body, 60 Sports Modes, Spo2, Lightweight, Stock Market Info, Calls &amp; SMS Reply (Space Blue)"/>
        <s v="SaleOn Instant Coal Heater 500W Charcoal Burner Electric Stove Hot Plate - Mix Colors - Pack of 1 - Only Charcoal Heater"/>
        <s v="Cuzor 12V Mini ups for WiFi Router | Power Backup up to 4 Hours | Replaceable Battery | Ups for Wi-Fi Router and Modem | Ups for Router up to 2A | ups for uninterrupted wi-fi"/>
        <s v="Wipro Vesta 1200 Watt GD201 Lightweight Automatic Dry Iron| Quick Heat Up| Stylish &amp; Sleek |Anti bacterial German Weilburger Double Coated Soleplate |2 Years Warranty"/>
        <s v="Kent Gold, Optima, Gold+ Spare Kit"/>
        <s v="Parker Quink Ink Bottle, Blue"/>
        <s v="Noise Buds VS201 V2 in-Ear Truly Wireless Earbuds with Dual Equalizer | with Mic | Total 14-Hour Playtime | Full Touch Control | IPX5 Water Resistance and Bluetooth v5.1 (Olive Green)"/>
        <s v="Sujata Powermatic Plus 900 Watts Juicer Mixer Grinder"/>
        <s v="GIZGA Essentials Portable Tabletop Tablet Stand Mobile Holder, Desktop Stand, Cradle, Dock for iPad, Smartphone, Kindle, E-Reader, Fully Foldable, Adjustable Angle, Anti-Slip Pads, Black"/>
        <s v="Luxor 5 Subject Single Ruled Notebook - A5 Size, 70 GSM, 300 Pages"/>
        <s v="Qubo Smart Cam 360 from Hero Group | Made in India | 2MP 1080p Full HD | CCTV Wi-Fi Camera | 360 Degree Coverage| Two Way Talk | Mobile App Connectivity | Night Vision | Cloud &amp; SD Card Recording"/>
        <s v="R B Nova Lint/Fabric Shaver for Cloths, Lint Remover for Woolen Sweaters, Blankets, Jackets/Burr Remover Pill Remover from Carpets, Pack of 1"/>
        <s v="C (DEVICE) Lint Remover for Woolen Clothes, Electric Lint Remover, Best Lint Shaver for Clothes Pack of 1"/>
        <s v="E-COSMOS 5V 1.2W Portable Flexible USB LED Light (Colors May Vary, Small) - Set of 2 Pieces"/>
        <s v="Gizga Essentials Laptop Power Cable Cord- 3 Pin Adapter Isi Certified(1 Meter/3.3 Feet)"/>
        <s v="Classmate Pulse 1 Subject Notebook - 240mm x 180mm , Soft Cover, 180 Pages, Single Line, Pack of 4"/>
        <s v="Parker Vector Standard Chrome Trim Ball Pen (Ink - Black)"/>
        <s v="Tabelito�� Polyester Foam, Nylon Hybrid laptopss Bag Sleeve Case Cover Pouch for laptopss Apple/Dell/Lenovo/ Asus/ Hp/Samsung/Mi/MacBook/Ultrabook/Thinkpad/Ideapad/Surfacepro (15.6 inches /39.6cm, Blue) laptopsss"/>
        <s v="RESONATE RouterUPS CRU12V2A | Zero Drop | UPS for WiFi Router | Mini UPS | Up to 4 Hours PowerBackup | Battery Replacement Program | Router UPS Compatible with 12V &lt;2A Routers, FTTH, Modem, Set Top Box, Alexa, Mini Camera"/>
        <s v="AmazonBasics USB 2.0 Cable - A-Male to B-Male - for Personal Computer, Printer- 6 Feet (1.8 Meters), Black"/>
        <s v="Classmate Octane Neon- 25 Blue Gel Pens | Smooth Writing Pens| Water-proof Ink For Smudge-free Writing| Preferred By Students For Exam &amp; Class Notes| Study At Home Essential"/>
        <s v="Redragon K617 Fizz 60% Wired RGB Gaming Keyboard, 61 Keys Compact Mechanical Keyboard w/White and Grey Color Keycaps, Linear Red Switch, Pro Driver/Software Supported"/>
        <s v="Lenovo IdeaPad 3 11th Gen Intel Core i3 15.6&quot; FHD Thin &amp; Light Laptop(8GB/512GB SSD/Windows 11/Office 2021/2Yr Warranty/3months Xbox Game Pass/Platinum Grey/1.7Kg), 81X800LGIN"/>
        <s v="Sounce 65W OnePlus Dash Warp Charge Cable, 6.5A Type-C to USB C PD Data Sync Fast Charging Cable Compatible with One Plus 8T/ 9/ 9R/ 9 pro/ 9RT/ 10R/ Nord &amp; for All Type C Devices ��� Red, 1 Meter"/>
        <s v="STRIFF 12 Pieces Highly Flexible Silicone Micro USB Protector, Mouse Cable Protector, Suit for All Cell Phones, Computers and Chargers (White)"/>
        <s v="Ambrane 60W / 3A Type C Fast Charging Unbreakable 1.5m L Shaped Braided Cable, PD Technology, 480Mbps Data Transfer for Smartphones, Tablet, Laptops &amp; other type c devices (ABLC10, Black)"/>
        <s v="ZEBRONICS Zeb-Buds 30 3.5Mm Stereo Wired in Ear Earphones with Mic for Calling, Volume Control, Multifunction Button, 14Mm Drivers, Stylish Eartip,1.2 Meter Durable Cable and Lightweight Design(Red)"/>
        <s v="Wipro Smartlife Super Deluxe Dry Iron- 1000W"/>
        <s v="pTron Solero T351 3.5Amps Fast Charging Type-C to Type-C PD Data &amp; Charging USB Cable, Made in India, 480Mbps Data Sync, Durable 1 Meter Long Cable for Type-C Smartphones, Tablets &amp; Laptops (Black)"/>
        <s v="Portable, Handy Compact Plug-in Portable Digital Electric Heater Fan Wall-Outlet Handy Air Warmer Blower Adjustable Timer Digital Display Heater for Home/Office/Camper (Black, 400 Watts)"/>
        <s v="Sujata Powermatic Plus, Juicer Mixer Grinder with Chutney Jar, 900 Watts, 3 Jars (White)"/>
        <s v="HP USB Wireless Spill Resistance Keyboard and Mouse Set with 10m Working Range 2.4G Wireless Technology / 3 Years Warranty (4SC12PA), Black"/>
        <s v="SLOVIC�� Tripod Mount Adapter| Tripod Mobile Holder|Tripod Phone Mount(Made in India)| Smartphone Clip Clipper 360 Degree for Taking Magic Video Shots &amp; Pictures."/>
        <s v="Zebronics Zeb-Transformer Gaming Keyboard and Mouse Combo (USB, Braided Cable)"/>
        <s v="Duracell Ultra Alkaline D Battery, 2 Pcs"/>
        <s v="oraimo 65W Type C to C Fast Charging Cable USB C to USB C Cable High Speed Syncing, Nylon Braided 1M length with LED Indicator Compatible For Laptop, Macbook, Samsung Galaxy S22 S20 S10 S20Fe S21 S21 Ultra A70 A51 A71 A50S M31 M51 M31S M53 5G"/>
        <s v="Themisto TH-WS20 Digital Kitchen Weighing Scale Stainless Steel (5Kg)"/>
        <s v="Logitech MK215 Wireless Keyboard and Mouse Combo for Windows, 2.4 GHz Wireless, Compact Design, 2-Year Battery Life(Keyboard),5 Month Battery Life(Mouse) PC/Laptop- Black"/>
        <s v="Crucial BX500 240GB 3D NAND SATA 6.35 cm (2.5-inch) SSD (CT240BX500SSD1)"/>
        <s v="Fire-Boltt Ninja Calling 1.69&quot; Bluetooth Calling Smart Watch, Dial Pad, Speaker, AI Voice Assistant with 450 NITS Peak Brightness, Wrist Gaming &amp; 100+ Watch Faces with SpO2, HR, Multiple Sports Mode"/>
        <s v="AGARO Ace 1600 Watts, 21.5 kPa Suction Power, 21 litres Wet &amp; Dry Stainless Steel Vacuum Cleaner with Blower Function and Washable Dust Bag"/>
        <s v="AGARO Supreme High Pressure Washer, 1800 Watts, 120 Bars, 6.5L/Min Flow Rate, 8 Meters Outlet Hose, Portable, for Car,Bike and Home Cleaning Purpose, Black and Orange"/>
        <s v="boAt Stone 650 10W Bluetooth Speaker with Upto 7 Hours Playback, IPX5 and Integrated Controls (Blue)"/>
        <s v="Portronics My buddy plus Adjustable Laptop cooling Table (Brown)"/>
        <s v="TP-link N300 WiFi Wireless Router TL-WR845N | 300Mbps Wi-Fi Speed | Three 5dBi high gain Antennas | IPv6 Compatible | AP/RE/WISP Mode | Parental Control | Guest Network"/>
        <s v="DIGITEK�� (DRL-14C) Professional (31cm) Dual Temperature LED Ring Light with Tripod Stand &amp; Mini Tripod for YouTube, Photo-Shoot, Video Shoot, Live Stream, Makeup, Vlogging &amp; More"/>
        <s v="SanDisk Extreme microSD UHS I Card 128GB for 4K Video on Smartphones,Action Cams 190MB/s Read,90MB/s Write"/>
        <s v="Airtel AMF-311WW Data Card (Black), 4g Hotspot Support with 2300 Mah Battery"/>
        <s v="iBELL SEK170BM Premium Electric Kettle, 1.7 Litre, Stainless Steel with Coating,1500W Auto Cut-Off, Silver with Black"/>
        <s v="Fire-Boltt Ring Pro Bluetooth Calling, 1.75��� 320*385px High Res, IP68 &amp; SpO2 Monitoring, Pin Code Locking Functionality &amp; Split Screen Access, Built in Mic &amp; Speaker for HD Calls, Black, Free Size"/>
        <s v="AmazonBasics USB Type-C to USB Type-C 2.0 Cable - 3 Feet Laptop (0.9 Meters) - White"/>
        <s v="Parker Vector Camouflage Gift Set - Roller Ball Pen &amp; Parker Logo Keychain (Black Body, Blue Ink), 2 Piece Set"/>
        <s v="Noise ColorFit Ultra Buzz Bluetooth Calling Smart Watch with 1.75&quot; HD Display, 320x385 px Resolution, 100 Sports Modes, Stock Market Info Smartwatch for Men &amp; Women (Olive Green)"/>
        <s v="Eureka Forbes Wet &amp; Dry Ultimo 1400 Watts Multipurpose Vacuum Cleaner,Power Suction &amp; Blower with 20 litres Tank Capacity,6 Accessories,1 Year Warranty,Compact,Light Weight &amp; Easy to use (Red)"/>
        <s v="CEDO 65W OnePlus Dash Warp Charge Cable, USB A to Type C Data Sync Fast Charging Cable Compatible with One Plus 3 /3T /5 /5T /6 /6T /7 /7T /7 pro &amp; for All Type C Devices - 1 Meter, Red"/>
        <s v="GIZGA essentials Universal Silicone Keyboard Protector Skin for 15.6-inches Laptop (5 x 6 x 3 inches)"/>
        <s v="TP-Link AC750 Dual Band Wireless Cable Router, 4 10/100 LAN + 10/100 WAN Ports, Support Guest Network and Parental Control, 750Mbps Speed Wi-Fi, 3 Antennas (Archer C20) Blue, 2.4 GHz"/>
        <s v="AmazonBasics USB 2.0 - A-Male to A-Female Extension Cable for Personal Computer, Printer (Black, 9.8 Feet/3 Meters)"/>
        <s v="Bajaj DX-2 600W Dry Iron with Advance Soleplate and Anti-bacterial German Coating Technology, Black"/>
        <s v="boAt Airdopes 171 in Ear Bluetooth True Wireless Earbuds with Upto 13 Hours Battery, IPX4, Bluetooth v5.0, Dual Tone Finish with Mic (Mysterious Blue)"/>
        <s v="iBELL Castor CTEK15L Premium 1.5 Litre Stainless Steel Electric Kettle,1500W Auto Cut-Off Feature,Silver"/>
        <s v="Crompton Amica 15-L 5 Star Rated Storage Water Heater (Geyser) with Free Installation (White)"/>
        <s v="Crucial RAM 8GB DDR4 3200MHz CL22 (or 2933MHz or 2666MHz) Laptop Memory CT8G4SFRA32A"/>
        <s v="KNYUC MART Mini Electric Handy Room Heater Compact Plug-in, The Wall Outlet 400 Watts, Handy Air Warmer Blower Adjustable Timer Digital Display"/>
        <s v="Noise ColorFit Pro 2 Full Touch Control Smart Watch with 35g Weight &amp; Upgraded LCD Display,IP68 Waterproof,Heart Rate Monitor,Sleep &amp; Step Tracker,Call &amp; Message Alerts &amp; Long Battery Life (Jet Black)"/>
        <s v="Logitech C270 Digital HD Webcam with Widescreen HD Video Calling, HD Light Correction, Noise-Reducing Mic, for Skype, FaceTime, Hangouts, WebEx, PC/Mac/Laptop/MacBook/Tablet - (Black, HD 720p/30fps)"/>
        <s v="Kanget [2 Pack] Type C Female to USB A Male Charger | Charging Cable Adapter Converter compatible for iPhone 14, 13, 12,11 Pro Max/Mini/XR/XS/X/SE, Samsung S20 ultra/S21/S10/S8/S9/MacBook Pro iPad (Grey)"/>
        <s v="Bajaj New Shakti Neo 10L Vertical Storage Water Heater (Geyser 10 Litres) 4 Star BEE Rated Heater For Water Heating with Titanium Armour, Swirl Flow Technology, Glasslined Tank(White), 1 Yr Warranty"/>
        <s v="Eveready Red 1012 AAA Batteries - Pack of 10"/>
        <s v="Classmate 2100117 Soft Cover 6 Subject Spiral Binding Notebook, Single Line, 300 Pages"/>
        <s v="Robustrion [Anti-Scratch] &amp; [Smudge Proof] [Bubble Free] Premium Tempered Glass Screen Protector Guard for Samsung Galaxy Tab A8 10.5 inch [SM-X200/X205/X207] 2022"/>
        <s v="Samsung 80 cm (32 Inches) Wondertainment Series HD Ready LED Smart TV UA32T4340BKXXL (Glossy Black)"/>
        <s v="Usha Aurora 1000 W Dry Iron with Innovative Tail Light Indicator, Weilburger Soleplate (White &amp; Grey)"/>
        <s v="Logitech MK240 Nano Wireless USB Keyboard and Mouse Set, 12 Function Keys 2.4GHz Wireless, 1000DPI, Spill-Resistant Design, PC/Mac, Black/Chartreuse Yellow"/>
        <s v="ENVIE�� (AA10004PLNi-CD) AA Rechargeable Batteries, Low Self Discharge, AA 1000mAh Ni-CD (Pack of 4)"/>
        <s v="boAt Flash Edition Smart Watch with Activity Tracker, Multiple Sports Modes, 1.3&quot; Screen, 170+ Watch Faces, Sleep Monitor, Gesture, Camera &amp; Music Control, IP68 &amp; 7 Days Battery Life(Lightning Black)"/>
        <s v="AO Smith HSE-VAS-X-015 Storage 15 Litre Vertical Water Heater (Geyser) White 4 Star"/>
        <s v="boAt Type C A750 Stress Resistant, Tangle-free, Sturdy Flat Cable with 6.5A Fast Charging &amp; 480Mbps Data Transmission, 10000+ Bends Lifespan and Extended 1.5m Length(Rebellious Black)"/>
        <s v="Samsung Galaxy Watch4 Bluetooth(4.4 cm, Black, Compatible with Android only)"/>
        <s v="ZEBRONICS Zeb-100HB 4 Ports USB Hub for Laptop, PC Computers, Plug &amp; Play, Backward Compatible - Black"/>
        <s v="Parker Moments Vector Timecheck Gold Trim Roller Ball Pen (Black)"/>
        <s v="Venus Digital Kitchen Weighing Scale &amp; Food Weight Machine for Health, Fitness, Home Baking &amp; Cooking Scale, 2 Year Warranty &amp; Battery Included (Weighing Scale Without Bowl) Capacity 10 Kg, 1 Gm"/>
        <s v="HB Plus Folding Height Adjustable Aluminum Foldable Portable Adjustment Desktop Laptop Holder Riser Stand"/>
        <s v="LG 80 cm (32 inches) HD Ready Smart LED TV 32LM563BPTC (Dark Iron Gray)"/>
        <s v="Anjaney Enterprise Smart Multipurpose Foldable Laptop Table with Cup Holder, Study Table, Bed Table, Breakfast Table, Foldable and Portable/Ergonomic &amp; Rounded Edges/Non-Slip (Black)"/>
        <s v="Camel Artist Acrylic Color Box - 9ml Tubes, 12 Shades"/>
        <s v="Wecool Unbreakable 3 in 1 Charging Cable with 3A Speed, Fast Charging Multi Purpose Cable 1.25 Mtr Long, Type C cable, Micro Usb Cable and Cable for iPhone, White"/>
        <s v="TVARA LCD Writing Tablet, 8.5&quot; Inch Colorful Toddler Doodle Board Drawing Tablet, Erasable Reusable Electronic Drawing Pads, Educational and Learning Tool for 3-6 Years Old Boy and Girls Mix Colors"/>
        <s v="Noise Buds Vs104 Bluetooth Truly Wireless in Ear Earbuds with Mic, 30-Hours of Playtime, Instacharge, 13Mm Driver and Hyper Sync (Charcoal Black)"/>
        <s v="RPM Euro Games Gaming Mousepad Speed Type Extended Large (Size - 800 mm x 300 mm x 3 mm)"/>
        <s v="Multifunctional 2 in 1 Electric Egg Boiling Steamer Egg Frying Pan Egg Boiler Electric Automatic Off with Egg Boiler Machine Non-Stick Electric Egg Frying Pan-Tiger Woods (Multy)"/>
        <s v="Personal Size Blender, Portable Blender, Battery Powered USB Blender, with Four Blades, Mini Blender Travel Bottle for Juice, Shakes, and Smoothies (Pink)"/>
        <s v="Boult Audio Omega with 30dB ANC+ ENC, 32H Playtime, 45ms Latency Gaming Mode, Quad Mic Zen ENC, 3 Equalizer Modes, ANC, Type-C Fast Charging, IPX5 True Wireless in Ear Bluetooth Earbuds (Black)"/>
        <s v="HUMBLE Dynamic Lapel Collar Mic Voice Recording Filter Microphone for Singing Youtube SmartPhones, Black"/>
        <s v="Eureka Forbes Supervac 1600 Watts Powerful Suction,bagless Vacuum Cleaner with cyclonic Technology,7 Accessories,1 Year Warranty,Compact,Lightweight &amp; Easy to use (Red)"/>
        <s v="Duracell Chhota Power AA Battery Set of 10 Pcs"/>
        <s v="Canon PIXMA MG2577s All-in-One Inkjet Colour Printer with 1 Additional Colour Cartridge"/>
        <s v="Philips Viva Collection HR1832/00 1.5-Litre400-Watt Juicer (Ink Black)"/>
        <s v="StyleHouse Lint Remover for Woolen Clothes, Electric Lint Remover, Best Lint Shaver for Clothes"/>
        <s v="Crompton Solarium Qube 15-L 5 Star Rated Storage Water Heater (Geyser) with Free Installation and Connection Pipes (White and Black)"/>
        <s v="TVARA LCD Writing Tablet 8.5 Inch E-Note Pad LCD Writing Tablet, Kids Drawing Pad 8.5 Inch Doodle Board, Toddler Boy and Girl Learning Gift for 3 4 5 6 Years Old, Black"/>
        <s v="Robustrion Anti-Scratch &amp; Smudge Proof Tempered Glass Screen Protector for Xiaomi Mi Pad 5 11 inch"/>
        <s v="Orpat HHB-100E 250-Watt Hand Blender (White)"/>
        <s v="JBL Tune 215BT, 16 Hrs Playtime with Quick Charge, in Ear Bluetooth Wireless Earphones with Mic, 12.5mm Premium Earbuds with Pure Bass, BT 5.0, Dual Pairing, Type C &amp; Voice Assistant Support (Black)"/>
        <s v="Classmate Octane Neon- Blue Gel Pens(Pack of 5)|Smooth Writing Pen|Attractive body colour for Boys &amp; Girls|Waterproof ink for smudge free writing|Preferred by Students for Exam|Study at home essential"/>
        <s v="Zodo 8. 5 inch LCD E-Writer Electronic Writing Pad/Tablet Drawing Board (Paperless Memo Digital Tablet)"/>
        <s v="SanDisk Ultra Dual Drive Go USB Type C Pendrive for Mobile (Black, 128 GB, 5Y - SDDDC3-128G-I35)"/>
        <s v="Zebronics ZEB-90HB USB Hub, 4 Ports, Pocket Sized, Plug &amp; Play, for Laptop &amp; Computers"/>
        <s v="Wayona Type C To Type C 65W/3.25A Nylon Braided Fast Charging Cable Compatible For Laptop, Macbook, Samsung Galaxy M33 M53 M51 S20 Ultra, A71, A53, A51, Ipad Pro 2018 (1M, Grey)"/>
        <s v="SanDisk Ultra Dual Drive Luxe USB Type C Flash Drive (Silver, 128 GB, 5Y - SDDDC4-128G-I35)"/>
        <s v="Redgear Pro Wireless Gamepad with 2.4GHz Wireless Technology, Integrated Dual Intensity Motor, Illuminated Keys for PC(Compatible with Windows 7/8/8.1/10 only)"/>
        <s v="Logitech K480 Wireless Multi-Device Keyboard for Windows, macOS, iPadOS, Android or Chrome OS, Bluetooth, Compact, Compatible with PC, Mac, Laptop, Smartphone, Tablet - Black"/>
        <s v="HP v222w 64GB USB 2.0 Pen Drive (Silver)"/>
        <s v="Lapster Gel Mouse pad with Wrist Rest , Gaming Mouse Pad with Lycra Cloth Nonslip for Laptop , Computer, , Home &amp; Office (Black)"/>
        <s v="TP-Link TL-WA850RE Single_Band 300Mbps RJ45 Wireless Range Extender, Broadband/Wi-Fi Extender, Wi-Fi Booster/Hotspot with 1 Ethernet Port, Plug and Play, Built-in Access Point Mode, White"/>
        <s v="Robustrion [Anti-Scratch] &amp; [Smudge Proof] [S Pen Compatible] Premium Tempered Glass Screen Protector for Samsung Tab S6 Lite 10.4 inch SM-P610/615 [Bubble Free]"/>
        <s v="Gizga Essentials Spiral Cable Protector Cord Saver for Mac Charger, iPhone Charger, Wire Protector, Lightweight Durable Flexible Wire Winder for Charging Cables, Data Cables, Earphones, Pack of 10"/>
        <s v="Lapster USB 3.0 sata Cable for 2.5 inch SSD and HDD , USB 3.0 to SATA III Hard Driver Adapter , sata to USB Cable-(Blue)"/>
        <s v="Kitchengenix's Mini Waffle Maker 4 Inch- 350 Watts: Stainless Steel Non-Stick Electric Iron Machine for Individual Belgian Waffles, Pan Cakes, Paninis or Other Snacks (Red)"/>
        <s v="boAt Rockerz 370 On Ear Bluetooth Headphones with Upto 12 Hours Playtime, Cozy Padded Earcups and Bluetooth v5.0, with Mic (Buoyant Black)"/>
        <s v="Noise Buds VS402 Truly Wireless in Ear Earbuds, 35-Hours of Playtime, Instacharge, Quad Mic with ENC, Hyper Sync, Low Latency, 10mm Driver, Bluetooth v5.3 and Breathing LED Lights (Neon Black)"/>
        <s v="ENVIE ECR-20 Charger for AA &amp; AAA Rechargeable Batteries"/>
        <s v="Wembley LCD Writing Pad/Tab | Writing, Drawing, Reusable, Portable Pad with Colorful Letters | 9 Inch Graphic Tablet (Assorted)"/>
        <s v="Wacom One by CTL-472/K0-CX Digital Drawing Graphics Pen Tablet (Red &amp; Black) Small (6-inch x 3.5-inch)(15x8cm) | Battery Free Cordless Pen with 2048 Pressure Level"/>
        <s v="Sounce Spiral Charger Cable Protector Data Cable Saver Charging Cord Protective Cable Cover Headphone MacBook Laptop Earphone Cell Phone Set of 3 (Cable Protector (12 Units))"/>
        <s v="FEDUS Cat6 Ethernet Cable, 10 Meter High Speed 550MHZ / 10 Gigabit Speed UTP LAN Cable, Network Cable Internet Cable RJ45 Cable LAN Wire, Patch Computer Cord Gigabit Category 6 Wires for Modem, Router"/>
        <s v="Digitek DTR 550 LW (67 Inch) Tripod For DSLR, Camera |Operating Height: 5.57 Feet | Maximum Load Capacity up to 4.5kg | Portable Lightweight Aluminum Tripod with 360 Degree Ball Head | Carry Bag Included (Black) (DTR 550LW)"/>
        <s v="Oakter Mini UPS for 12V WiFi Router Broadband Modem | Backup Upto 4 Hours | WiFi Router UPS Power Backup During Power Cuts | UPS for 12V Router Broadband Modem | Current Surge &amp; Deep Discharge Protection"/>
        <s v="V-Guard Zenora RO+UF+MB Water Purifier | Suitable for water with TDS up to 2000 ppm | 8 Stage Purification with World-class RO Membrane and Advanced UF Membrane | Free PAN India Installation &amp; 1-Year Comprehensive Warranty | 7 Litre, Black"/>
        <s v="V-Guard Divino 5 Star Rated 15 Litre Storage Water Heater (Geyser) with Advanced Safety Features, White"/>
        <s v="Samsung EVO Plus 128GB microSDXC UHS-I U3 130MB/s Full HD &amp; 4K UHD Memory Card with Adapter (MB-MC128KA), Blue"/>
        <s v="SHOPTOSHOP Electric Lint Remover, Best Lint Shaver for Clothes,Lint Remover for Woolen Clothes ,Lint Remover for Sweaters"/>
        <s v="HOMEPACK 750W Radiant Room Home Office Heaters For Winter"/>
        <s v="Noise ColorFit Pulse Smartwatch with 3.56 cm (1.4&quot;) Full Touch HD Display, SpO2, Heart Rate, Sleep Monitors &amp; 10-Day Battery - Jet Black"/>
        <s v="Portronics Konnect L 1.2M POR-1401 Fast Charging 3A 8 Pin USB Cable with Charge &amp; Sync Function (White)"/>
        <s v="Amazon Basics 300 W Hand Blender with Stainless Steel Stem for Hot/Cold Blending and In-Built Cord Hook, ISI-Marked, Black"/>
        <s v="Tizum High Speed HDMI Cable with Ethernet | Supports 3D 4K | for All HDMI Devices Laptop Computer Gaming Console TV Set Top Box (1.5 Meter/ 5 Feet)"/>
        <s v="Quantum RJ45 Ethernet Patch Cable/LAN Router Cable with Heavy Duty Gold Plated Connectors Supports Hi-Speed Gigabit Upto 1000Mbps, Waterproof and Durable,1-Year Warranty-32.8 Feet (10 Meters)(White)"/>
        <s v="boAt Airdopes 181 in-Ear True Wireless Earbuds with ENx  Tech, Beast  Mode(Low Latency Upto 60ms) for Gaming, with Mic, ASAP  Charge, 20H Playtime, Bluetooth v5.2, IPX4 &amp; IWP (Cool Grey)"/>
        <s v="JBL Go 2, Wireless Portable Bluetooth Speaker with Mic, JBL Signature Sound, Vibrant Color Options with IPX7 Waterproof &amp; AUX (Blue)"/>
        <s v="ZEBRONICS Zeb-Comfort Wired USB Mouse, 3-Button, 1000 DPI Optical Sensor, Plug &amp; Play, for Windows/Mac, Black"/>
        <s v="SaleOn��� Portable Storage Organizer Bag for Earphone USB Cable Power Bank Mobile Charger Digital Gadget Hard Disk, Water Resistance Material - Dark Grey"/>
        <s v="akiara - Makes life easy Electric Handy Sewing/Stitch Handheld Cordless Portable White Sewing Machine for Home Tailoring, Hand Machine | Mini Silai | White Hand Machine with Adapter"/>
        <s v="Eureka Forbes Aquasure Amrit Twin Cartridge (Pack of 2), White"/>
        <s v="Crompton IHL 152 1500-Watt Immersion Water Heater with Copper Heating Element (Black)"/>
        <s v="Classmate Soft Cover 6 Subject Spiral Binding Notebook, Single Line, 300 Pages"/>
        <s v="HUL Pureit Germkill kit for Classic 23 L water purifier - 1500 L Capacity"/>
        <s v="Boult Audio ZCharge Bluetooth Wireless in Ear Earphones with Mic, 40H Playtime and Super Fast Charging, Environmental Noise Cancellation for Pro+ Calling and IPX5 Water Resistant (Black)"/>
        <s v="Philips HD6975/00 25 Litre Digital Oven Toaster Grill, Grey, 25 liter"/>
        <s v="STRIFF Mpad Mouse Mat 230X190X3mm Gaming Mouse Pad, Non-Slip Rubber Base, Waterproof Surface, Premium-Textured, Compatible with Laser and Optical Mice(Universe Black)"/>
        <s v="Wecool Nylon Braided Multifunction Fast Charging Cable For Android Smartphone, Ios And Type C Usb Devices, 3 In 1 Charging Cable, 3A, (3 Feet) (Black)"/>
        <s v="Orient Electric Fabrijoy DIFJ10BP 1000-Watt Dry Iron, Non-Stick (White and Blue)"/>
        <s v="iBELL SEK15L Premium 1.5 Litre Stainless Steel Electric Kettle,1500W Auto Cut-Off Feature,Silver with Black"/>
        <s v="FIGMENT Handheld Milk Frother Rechargeable, 3-Speed Electric Frother for Coffee with 2 Whisks and Coffee Decoration Tool, Coffee Frother Mixer, CRESCENT ENTERPRISES VRW0.50BK (A1)"/>
        <s v="Havells Glydo 1000 watt Dry Iron With American Heritage Non Stick Sole Plate, Aerodynamic Design, Easy Grip Temperature Knob &amp; 2 years Warranty. (Charcoal Blue)"/>
        <s v="Redgear MP35 Speed-Type Gaming Mousepad (Black/Red)"/>
        <s v="USHA EI 1602 1000 W Lightweight Dry Iron with Non-Stick Soleplate (Multi-colour)"/>
        <s v="Portronics Konnect L POR-1081 Fast Charging 3A Type-C Cable 1.2Meter with Charge &amp; Sync Function for All Type-C Devices (Grey)"/>
        <s v="HP Wired Mouse 100 with 1600 DPI Optical Sensor, USB Plug-and -Play,ambidextrous Design, Built-in Scrolling and 3 Handy Buttons. 3-Years Warranty (6VY96AA)"/>
        <s v="PHILIPS Air Fryer HD9200/90, uses up to 90% less fat, 1400W, 4.1 Liter, with Rapid Air Technology (Black), Large"/>
        <s v="BESTOR�� LCD Writing Tablet/pad 12 inches | Electronic Writing Scribble Board for Kids | Kids Learning Toy | Portable Ruff for LCD Paperless Memo Digital Tablet Notepad E-Writer/Writing/Drawing Pad Home/School/Office (Black)"/>
        <s v="boAt Bassheads 102 Wired in Ear Earphones with Mic (Mint Green)"/>
        <s v="KENT 16068 Zoom Vacuum Cleaner for Home and Car 130 W | Cordless, Hoseless, Rechargeable HEPA Filters Vacuum Cleaner with Cyclonic Technology | Bagless Design and Multi Nozzle Operation | Blue"/>
        <s v="Bajaj Immersion Rod Water Heater 1500 Watts, Silver"/>
        <s v="Tizum Mouse Pad/ Computer Mouse Mat with Anti-Slip Rubber Base | Smooth Mouse Control | Spill-Resistant Surface for Laptop, Notebook, MacBook, Gaming, Laser/ Optical Mouse, 9.4���x 7.9���, Multicolored"/>
        <s v="Luxor 5 Subject Single Ruled Notebook - A4, 70 GSM, 300 pages"/>
        <s v="Libra Room Heater for Home, Room Heaters Home for Winter, Electric Heater with 2000 Watts Power as per IS Specification for Small to Medium Rooms - FH12 (Grey)"/>
        <s v="Casio FX-991ES Plus-2nd Edition Scientific Calculator, Black"/>
        <s v="COI Note Pad/Memo Book with Sticky Notes &amp; Clip Holder with Pen for Gifting"/>
        <s v="KINGONE Upgraded Stylus Pen, iPad Pencil, Ultra High Precision &amp; Sensitivity, Palm Rejection, Prevents False ON/Off Touch, Power Display, Tilt Sensitivity, Magnetic Adsorption for iPad 2018 and Later"/>
        <s v="LAPSTER Spiral Charger Spiral Charger Cable Protectors for Wires Data Cable Saver Charging Cord Protective Cable Cover Set of 3 (12 Pieces)"/>
        <s v="Lenovo 300 Wired Plug &amp; Play USB Mouse, High Resolution 1600 DPI Optical Sensor, 3-Button Design with clickable Scroll Wheel, Ambidextrous, Ergonomic Mouse for Comfortable All-Day Grip (GX30M39704)"/>
        <s v="Eveready 1015 Carbon Zinc AA Battery - 10 Pieces"/>
        <s v="Boult Audio AirBass PowerBuds with Inbuilt Powerbank, 120H Total Playtime, IPX7 Fully Waterproof, Lightning Boult Type-C Fast Charging, Low Latency Gaming, TWS Earbuds with Pro+ Calling Mic (Black)"/>
        <s v="Fire-Boltt India's No 1 Smartwatch Brand Ring Bluetooth Calling with SpO2 &amp; 1.7��� Metal Body with Blood Oxygen Monitoring, Continuous Heart Rate, Full Touch &amp; Multiple Watch Faces"/>
        <s v="Lifelong LLEK15 Electric Kettle 1.5L with Stainless Steel Body, Easy and Fast Boiling of Water for Instant Noodles, Soup, Tea etc. (1 Year Warranty, Silver)"/>
        <s v="Bajaj New Shakti Neo 15L Vertical Storage Water Heater (Geyser 15 litres) 4 Star BEE Rated Heater For Water Heating with Titanium Armour, Swirl Flow Technology, Glasslined Tank (White), 1 Yr Warranty"/>
        <s v="pTron Solero TB301 3A Type-C Data and Fast Charging Cable, Made in India, 480Mbps Data Sync, Strong and Durable 1.5-Meter Nylon Braided USB Cable for Type-C Devices for Charging Adapter (Black)"/>
        <s v="Boult Audio Airbass Z20 True Wireless, 40H Battery Life, Zen ENC Mic, Type-C Lightning Boult Fast Charging (10Mins=100Mins), BoomX Tech Bass, ENC, IPX5 in Ear Earbuds with mic (Green)"/>
        <s v="PC SQUARE Laptop Tabletop Stand/ Computer Tablet Stand 6 Angles Adjustable Aluminum Ergonomic Foldable Portable Desktop Holder Compatible with MacBook, HP, Dell, Lenovo &amp; All Other Notebook (Silver)"/>
        <s v="STRIFF Wall Mount Phone Holder Wall Mount with Adhesive Strips, Charging Holder Compatible with iPhone, Smartphone and Mini Tablet (Pack of 1) (White)"/>
        <s v="Havells D'zire 1000 watt Dry Iron With American Heritage Sole Plate, Aerodynamic Design, Easy Grip Temperature Knob &amp; 2 years Warranty. (Mint)"/>
        <s v="3M Scotch Double Sided Heavy Duty Tape(1m holds 4.5Kgs) for indoor hanging applications (Photo frames, Mirrors, Key Holders, Car Interiors, Extension Boards, Wall decoration, etc)(L: 3m, W: 24mm)"/>
        <s v="boAt Rockerz 330 in-Ear Bluetooth Neckband with Upto 30 Hours Playtime, ASAP  Charge, Signature Sound, Dual Pairing &amp; IPX5 with Mic (Active Black)"/>
        <s v="Kingston DataTraveler Exodia DTX/32 GB Pen Drive USB 3.2 Gen 1 (Multicolor)"/>
        <s v="boAt Rockerz 550 Over Ear Bluetooth Headphones with Upto 20 Hours Playback, 50MM Drivers, Soft Padded Ear Cushions and Physical Noise Isolation, Without Mic (Black)"/>
        <s v="Racold Eterno Pro 25L Vertical 5 Star Storage Water Heater (Geyser) with free Standard Installation and free Installation Pipes"/>
        <s v="USHA Armor AR1100WB 1100 W Dry Iron with Black Weilburger Soleplate (Purple)"/>
        <s v="DIGITEK�� (DTR-200MT) (18 CM) Portable &amp; Flexible Mini Tripod with Mobile Holder &amp; 360 Degree Ball Head, For Smart Phones, Compact Cameras, GoPro, Maximum Operating Height: 7.87 Inch, Maximum Load Upto: 1 kgs"/>
        <s v="boAt Micro USB 55 Tangle-free, Sturdy Micro USB Cable with 3A Fast Charging &amp; 480mbps Data Transmission (Black)"/>
        <s v="Dell USB Wireless Keyboard and Mouse Set- KM3322W, Anti-Fade &amp; Spill-Resistant Keys, up to 36 Month Battery Life, 3Y Advance Exchange Warranty, Black"/>
        <s v="Portronics Konnect L 1.2M Fast Charging 3A 8 Pin USB Cable with Charge &amp; Sync Function for iPhone, iPad (Grey)"/>
        <s v="Ambrane 20000mAh Power Bank with 20W Fast Charging, Triple Output, Power Delivery, Type C Input, Made in India, Multi-Layer Protection, Li-Polymer + Type C Cable (Stylo-20k, Black)"/>
        <s v="boAt Rockerz 450 Bluetooth On Ear Headphones with Mic, Upto 15 Hours Playback, 40MM Drivers, Padded Ear Cushions, Integrated Controls and Dual Modes(Luscious Black)"/>
        <s v="Tata Swach Bulb 6000-Litre Cartridge, 1 Piece, White, Hollow Fiber Membrane"/>
        <s v="Noise Pulse Buzz 1.69&quot; Bluetooth Calling Smart Watch with Call Function, 150 Watch Faces, 60 Sports Modes, Spo2 &amp; Heart Rate Monitoring, Calling Smart Watch for Men &amp; Women - Jet Black"/>
        <s v="AirCase Protective Laptop Bag Sleeve fits Upto 14.1&quot; Laptop/ MacBook, Wrinkle Free, Padded, Waterproof Light Neoprene case Cover Pouch, for Men &amp; Women, Black- 6 Months Warranty"/>
        <s v="HP Deskjet 2331 Colour Printer, Scanner and Copier for Home/Small Office, Compact Size, Reliable, Easy Set-Up Through Smart App On Your Pc Connected Through USB, Ideal for Home."/>
        <s v="boAt A400 USB Type-C to USB-A 2.0 Male Data Cable, 2 Meter (Black)"/>
        <s v="TP-Link Tapo 360�� 2MP 1080p Full HD Pan/Tilt Home Security Wi-Fi Smart Camera| Alexa Enabled| 2-Way Audio| Night Vision| Motion Detection| Sound and Light Alarm| Indoor CCTV (Tapo C200) White"/>
        <s v="Ambrane Unbreakable 3 in 1 Fast Charging Braided Multipurpose Cable for Speaker with 2.1 A Speed - 1.25 meter, Black"/>
        <s v="Gadgetronics Digital Kitchen Weighing Scale &amp; Food Weight Machine for Health, Fitness, Home Baking &amp; Cooking (10 KGs,1 Year Warranty &amp; Batteries Included)"/>
        <s v="Havells Instanio 10 Litre Storage Water Heater with Flexi Pipe and Free installation (White Blue)"/>
        <s v="Bajaj Majesty RX10 2000 Watts Heat Convector Room Heater (White, ISI Approved)"/>
        <s v="AmazonBasics Flexible Premium HDMI Cable (Black, 4K@60Hz, 18Gbps), 3-Foot"/>
        <s v="MI 360�� Home Security Wireless Camera 2K Pro with Bluetooth Gateway BLE 4.2 l Dual Band Wi-fi Connection l 3 Million 1296p| Full Color in Low-Light | AI Human Detection, White"/>
        <s v="Crompton Arno Neo 15-L 5 Star Rated Storage Water Heater (Geyser) with Advanced 3 Level Safety (Grey)"/>
        <s v="JIALTO Mini Waffle Maker 4 Inch- 350 Watts: Stainless Steel Non-Stick Electric Iron Machine for Individual Belgian Waffles, Pan Cakes, Paninis or Other Snacks - Aqua blue"/>
        <s v="Lifelong LLSM120G Sandwich Griller , Classic Pro 750 W Sandwich Maker with 4 Slice Non-Stick Fixed Plates for Sandwiches at Home with 1 Year Warranty (Black)"/>
        <s v="boAt Airdopes 121v2 in-Ear True Wireless Earbuds with Upto 14 Hours Playback, 8MM Drivers, Battery Indicators, Lightweight Earbuds &amp; Multifunction Controls (Active Black, with Mic)"/>
        <s v="PIDILITE Fevicryl Acrylic Colours Sunflower Kit (10 Colors x 15 ml) DIY Paint, Rich Pigment, Non-Craking Paint for Canvas, Wood, Leather, Earthenware, Metal, Diwali Gifts for Diwali"/>
        <s v="STRIFF Laptop Stand Adjustable Laptop Computer Stand Multi-Angle Stand Phone Stand Portable Foldable Laptop Riser Notebook Holder Stand Compatible for 9 to 15.6��� Laptops Black(Black)"/>
        <s v="Fire-Boltt Ninja 3 Smartwatch Full Touch 1.69 &amp; 60 Sports Modes with IP68, Sp02 Tracking, Over 100 Cloud based watch faces - Black"/>
        <s v="Philips EasyTouch Plus Standing Garment Steamer GC523/60 - 1600 Watt, 5 Steam Settings, Up to 32 g/min steam, with Double Pole"/>
        <s v="LAPSTER 12pcs Spiral Cable Protectors for Charger, Wires, Data Charger Cable Protector for Computers, Cell Phones etc.(Grey)"/>
        <s v="Tukzer Gel Mouse Pad Wrist Rest Memory-Foam Ergonomic Mousepad| Cushion Wrist Support &amp; Pain Relief| Suitable for Gaming, Computer, Laptop, Home &amp; Office Non-Slip Rubber Base (Blue)"/>
        <s v="Pigeon by Stovekraft Amaze Plus Electric Kettle (14313) with Stainless Steel Body, 1.8 litre, used for boiling Water, making tea and coffee, instant noodles, soup etc. 1500 Watt (Silver)"/>
        <s v="boAt Rockerz 255 Pro+ in-Ear Bluetooth Neckband with Upto 40 Hours Playback, ASAP  Charge, IPX7, Dual Pairing, BT v5.0, with Mic (Active Black)"/>
        <s v="Gizga Essentials Hard Drive Case Shell, 6.35cm/2.5-inch, Portable Storage Organizer Bag for Earphone USB Cable Power Bank Mobile Charger Digital Gadget Hard Disk, Water Resistance Material, Black"/>
        <s v="Lava A1 Josh 21(Blue Silver) -Dual Sim,Call Blink Notification,Military Grade Certified with 4 Day Battery Backup, Keypad Mobile"/>
        <s v="Amazon Basics Magic Slate 8.5-inch LCD Writing Tablet with Stylus Pen, for Drawing, Playing, Noting by Kids &amp; Adults, Black"/>
        <s v="Livpure Glo Star RO+UV+UF+Mineraliser - 7 L Storage Tank, 15 LPH Water Purifier for Home, Black"/>
        <s v="boAt Wave Lite Smartwatch with 1.69&quot; HD Display, Sleek Metal Body, HR &amp; SpO2 Level Monitor, 140+ Watch Faces, Activity Tracker, Multiple Sports Modes, IP68 &amp; 7 Days Battery Life(Active Black)"/>
        <s v="Bajaj Waterproof 1500 Watts Immersion Rod Heater"/>
        <s v="TP-Link AC750 Wifi Range Extender | Up to 750Mbps | Dual Band WiFi Extender, Repeater, Wifi Signal Booster, Access Point| Easy Set-Up | Extends Wifi to Smart Home &amp; Alexa Devices (RE200)"/>
        <s v="Panasonic CR-2032/5BE Lithium Coin Battery - Pack of 5"/>
        <s v="Bajaj New Shakti Neo 25L Vertical Storage Water Heater (Geyser 25 Litres) 4 Star BEE Rated Heater For Water Heating with Titanium Armour, Swirl Flow Technology, Glasslined Tank(White), 1 Yr Warranty"/>
        <s v="ZEBRONICS Zeb-Bro in Ear Wired Earphones with Mic, 3.5mm Audio Jack, 10mm Drivers, Phone/Tablet Compatible(Black)"/>
        <s v="Noise ColorFit Pulse Grand Smart Watch with 1.69&quot;(4.29cm) HD Display, 60 Sports Modes, 150 Watch Faces, Fast Charge, Spo2, Stress, Sleep, Heart Rate Monitoring &amp; IP68 Waterproof (Jet Black)"/>
        <s v="APC Back-UPS BX600C-IN 600VA / 360W, 230V, UPS System, an Ideal Power Backup &amp; Protection for Home Office, Desktop PC &amp; Home Electronics"/>
        <s v="Bajaj Majesty DX-11 1000W Dry Iron with Advance Soleplate and Anti-bacterial German Coating Technology, White and Blue"/>
        <s v="Logitech B100 Wired USB Mouse, 3 yr Warranty, 800 DPI Optical Tracking, Ambidextrous PC/Mac/Laptop - Black"/>
        <s v="DYAZO USB 3.0 Type C Female to USB A Male Connector/Converter/Adapter Compatible for Samsung Galaxy Note s 20 10 Plus Ultra,Google Pixel 4 5 3 2 &amp; Other Type-c Devices"/>
        <s v="tizum HDMI to VGA Adapter Cable 1080P for Projector, Computer, Laptop, TV, Projectors &amp; TV"/>
        <s v="STRIFF 12 Pieces Highly Flexible Silicone Micro USB Protector, Mouse Cable Protector, Suit for All Cell Phones, Computers and Chargers (Black)"/>
        <s v="Samsung Galaxy M13 5G (Stardust Brown, 6GB, 128GB Storage) | 5000mAh Battery | Upto 12GB RAM with RAM Plus"/>
        <s v="MI Usb Type-C Cable Smartphone (Black)"/>
        <s v="Duracell Ultra Alkaline AAA Battery, 8 Pcs"/>
        <s v="Canon PIXMA E477 All-in-One Wireless Ink Efficient Colour Printer (White/Blue)"/>
        <s v="boAt Airdopes 141 Bluetooth Truly Wireless in Ear Earbuds with mic, 42H Playtime, Beast Mode(Low Latency Upto 80ms) for Gaming, ENx Tech, ASAP Charge, IWP, IPX4 Water Resistance (Bold Black)"/>
        <s v="Cablet 2.5 Inch SATA USB 3.0 HDD/SSD Portable External Enclosure for 7mm and 9.5mm, Tool-Free Design, Supports UASP Max 6TB"/>
        <s v="Zoul USB C 60W Fast Charging 3A 6ft/2M Long Type C Nylon Braided Data Cable Quick Charger Cable QC 3.0 for Samsung Galaxy M31S M30 S10 S9 S20 Plus, Note 10 9 8, A20e A40 A50 A70 (2M, Grey)"/>
        <s v="Borosil Jumbo 1000-Watt Grill Sandwich Maker (Black)"/>
        <s v="AirCase Rugged Hard Drive Case for 2.5-inch Western Digital, Seagate, Toshiba, Portable Storage Shell for Gadget Hard Disk USB Cable Power Bank Mobile Charger Earphone, Waterproof (Black)"/>
        <s v="Portronics Ruffpad 8.5M Multicolor LCD Writing Pad with Screen 21.5cm (8.5-inch) for Drawing, Playing, Handwriting Gifts for Kids &amp; Adults, India's first notepad to save and share your child's first creatives via Ruffpad app on your Smartphone(Black)"/>
        <s v="Samsung Original EHS64 Wired in Ear Earphones with Mic, Black"/>
        <s v="STRIFF Multi Angle Tablet/Mobile Stand. Holder for iPhone, Android, Samsung, OnePlus, Xiaomi. Portable,Foldable Stand.Perfect for Bed,Office, Home,Gift and Desktop (Black)"/>
        <s v="Redmi Note 11 (Horizon Blue, 6GB RAM, 64GB Storage)|90Hz FHD+ AMOLED Display | Qualcomm�� Snapdragon��� 680-6nm | 33W Charger Included"/>
        <s v="Ambrane Unbreakable 60W / 3A Fast Charging 1.5m Braided Type C Cable for Smartphones, Tablets, Laptops &amp; other Type C devices, PD Technology, 480Mbps Data Sync, Quick Charge 3.0 (RCT15A, Black)"/>
        <s v="Gizga Essentials Professional 3-in-1 Cleaning Kit for Camera, Lens, Binocular, Laptop, TV, Monitor, Smartphone, Tablet (Includes: Cleaning Liquid 100ml, Plush Microfiber Cloth, Dust Removal Brush)"/>
        <s v="Casio MJ-120D 150 Steps Check and Correct Desktop Calculator with Tax Keys, Black"/>
        <s v="pTron Solero MB301 3A Micro USB Data &amp; Charging Cable, Made in India, 480Mbps Data Sync, Strong &amp; Durable 1.5-Meter Nylon Braided USB Cable for Micro USB Devices - (Black)"/>
        <s v="Longway Blaze 2 Rod Quartz Room Heater (White, Gray, 800 watts)"/>
        <s v="Crompton InstaGlide 1000-Watts Dry Iron with American Heritage Coating, Pack of 1 Iron"/>
        <s v="TP-Link Archer AC1200 Archer C6 Wi-Fi Speed Up to 867 Mbps/5 GHz + 400 Mbps/2.4 GHz, 5 Gigabit Ports, 4 External Antennas, MU-MIMO, Dual Band, WiFi Coverage with Access Point Mode, Black"/>
        <s v="Lenovo 130 Wireless Compact Mouse, 1K DPI Optical sensor, 2.4GHz Wireless NanoUSB, 10m range, 3button(left,right,scroll) upto 3M left/right clicks, 10 month battery, Ambidextrous, Ergonomic GY51C12380"/>
        <s v="Bajaj DX-6 1000W Dry Iron with Advance Soleplate and Anti-bacterial German Coating Technology, White"/>
        <s v="Zebronics Zeb-JUKEBAR 3900, 80W Multimedia soundbar with subwoofer Supporting Bluetooth, HDMI(ARC), Coaxial Input, AUX, USB &amp; Remote Control (Black)"/>
        <s v="POPIO Tempered Glass Compatible for iPhone 13 / iPhone 13 Pro/iPhone 14 (Transparent) Edge to Edge Full Screen Coverage with Installation Kit, Pack of 2"/>
        <s v="Fire-Boltt Ninja 3 Smartwatch Full Touch 1.69 &quot; &amp; 60 Sports Modes with IP68, Sp02 Tracking, Over 100 Cloud based watch faces ( Green )"/>
        <s v="AMERICAN MICRONIC- Imported Wet &amp; Dry Vacuum Cleaner, 21 Litre Stainless Steel with Blower &amp; HEPA filter, 1600 Watts 100% Copper Motor 28 KPa suction with washable reusable dust bag (Red/Black/Steel)-AMI-VCD21-1600WDx"/>
        <s v="boAt Wave Call Smart Watch, Smart Talk with Advanced Dedicated Bluetooth Calling Chip, 1.69��� HD Display with 550 NITS &amp; 70% Color Gamut, 150+ Watch Faces, Multi-Sport Modes,HR,SpO2, IP68(Active Black)"/>
        <s v="Duracell USB C To Lightning Apple Certified (Mfi) Braided Sync &amp; Charge Cable For Iphone, Ipad And Ipod. Fast Charging Lightning Cable, 3.9 Feet (1.2M) - Black"/>
        <s v="boAt Xtend Smartwatch with Alexa Built-in, 1.69��� HD Display, Multiple Watch Faces, Stress Monitor, Heart &amp; SpO2 Monitoring, 14 Sports Modes, Sleep Monitor, 5 ATM &amp; 7 Days Battery(Charcoal Black)"/>
        <s v="Fire-Boltt Ring 3 Smart Watch 1.8 Biggest Display with Advanced Bluetooth Calling Chip, Voice Assistance,118 Sports Modes, in Built Calculator &amp; Games, SpO2, Heart Rate Monitoring"/>
        <s v="Pick Ur Needs�� Lint Remover for Clothes High Range Rechargeable Lint Shaver for All Types of Clothes, Fabrics, Blanket with 1 Extra Blade Multicolor (Rechargeable)"/>
        <s v="rts [2 Pack] Mini USB C Type C Adapter Plug, Type C Female to USB A Male Charger Charging Cable Adapter Converter compatible for iPhone, Samsung S20 ultra/S21/S10/S8/S9/MacBook Pro iPad Silver"/>
        <s v="Singer Aroma 1.8 Liter Electric Kettle High Grade Stainless Steel with Cool and Touch Body and Cordless Base, 1500 watts, Auto Shut Off with Dry Boiling (Silver/Black)"/>
        <s v="Elv Mobile Phone Mount Tabletop Holder for Phones and Tablets - Black"/>
        <s v="Borosil Volcano 13 Fin Oil Filled Radiator Room Heater, 2900 W, Black"/>
        <s v="Spigen Ultra Hybrid Back Cover Case Compatible with iPhone 14 Pro max (TPU + Poly Carbonate | Crystal Clear)"/>
        <s v="Noise Pulse Go Buzz Smart Watch Bluetooth Calling with 1.69&quot; Display, 550 NITS, 150+ Cloud Watch Face, SPo2, Heart Rate Tracking, 100 Sports Mode with Auto Detection, Longer Battery (Jet Black)"/>
        <s v="!!HANEUL!!1000 Watt/2000-Watt Room Heater!! Fan Heater!!Pure White!!HN-2500!!Made in India!!Thermoset!!"/>
        <s v="Bosch Pro 1000W Mixer Grinder MGM8842MIN - Black"/>
        <s v="RC PRINT GI 790 Ink Refill for Canon G1000, G1010, G1100, G2000, G2002, G2010, G2012, G2100, G3000, G3010, G3012, G3100, G4000, G4010"/>
        <s v="URBN 20000 mAh lithium_polymer Power Bank with 12 Watt Fast Charging, Camo"/>
        <s v="Fire-Boltt India's No 1 Smartwatch Brand Talk 2 Bluetooth Calling Smartwatch with Dual Button, Hands On Voice Assistance, 60 Sports Modes, in Built Mic &amp; Speaker with IP68 Rating"/>
        <s v="Tukzer Capacitive Stylus Pen for Touch Screens Devices, Fine Point, Lightweight Metal Body with Magnetism Cover Cap for Smartphones/Tablets/iPad/iPad Pro/iPhone (Grey)"/>
        <s v="SupCares Laptop Stand 7 Height Adjustable, Aluminium, Ventilated, Foldable, Portable Laptop Holder for Desk &amp; Table Mount Upto 15.6 inch Laptop with Carry Pouch (Silver)"/>
        <s v="Aquasure From Aquaguard Amaze RO+UV+MTDS,7L storage water purifier,suitable for borewell,tanker,municipal water (Grey) from Eureka Forbes"/>
        <s v="Foxin FTC 12A / Q2612A Black Laser Toner Cartridge Compatible with Laserjet 1020,M1005,1018,1010,1012,1015,1020 Plus,1022,3015,3020,3030,3050, 3050Z, 3052,3055 (Black)"/>
        <s v="Tecno Spark 9 (Sky Mirror, 6GB RAM,128GB Storage) | 11GB Expandable RAM | Helio G37 Gaming Processor"/>
        <s v="HP M270 Backlit USB Wired Gaming Mouse with 6 Buttons, 4-Speed Customizable 2400 DPI, Ergonomic Design, Breathing LED Lighting, Metal Scroll Wheel, Lightweighted / 3 Years Warranty (7ZZ87AA), Black"/>
        <s v="Fire-Boltt Phoenix Smart Watch with Bluetooth Calling 1.3&quot;,120+ Sports Modes, 240*240 PX High Res with SpO2, Heart Rate Monitoring &amp; IP67 Rating"/>
        <s v="Morphy Richards OFR Room Heater, 09 Fin 2000 Watts Oil Filled Room Heater , ISI Approved (OFR 9 Grey)"/>
        <s v="Redmi 11 Prime 5G (Thunder Black, 4GB RAM, 64GB Storage) | Prime Design | MTK Dimensity 700 | 50 MP Dual Cam | 5000mAh | 7 Band 5G"/>
        <s v="Quantum QHM-7406 Full-Sized Keyboard with (���) Rupee Symbol, Hotkeys and 3-pieces LED function for Desktop/Laptop/Smart TV Spill-Resistant Wired USB Keyboard with 10 million keystrokes lifespan (Black)"/>
        <s v="Zebronics Zeb-Jaguar Wireless Mouse, 2.4GHz with USB Nano Receiver, High Precision Optical Tracking, 4 Buttons, Plug &amp; Play, Ambidextrous, for PC/Mac/Laptop (Black+Grey)"/>
        <s v="ESnipe Mart Worldwide Travel Adapter with Build in Dual USB Charger Ports with 125V 6A, 250V Protected Electrical Plug for Laptops, Cameras (White)"/>
        <s v="AGARO LR2007 Lint Remover, Rechargeable, for Woolen Sweaters, Blankets, Jackets, Burr Remover, Pill Remover From Carpets, Curtains"/>
        <s v="Redmi Note 11 (Space Black, 6GB RAM, 64GB Storage) | 90Hz FHD+ AMOLED Display | Qualcomm�� Snapdragon��� 680-6nm | 33W Charger Included"/>
        <s v="boAt Xtend Smartwatch with Alexa Built-in, 1.69��� HD Display, Multiple Watch Faces, Stress Monitor, Heart &amp; SpO2 Monitoring, 14 Sports Modes, Sleep Monitor, 5 ATM &amp; 7 Days Battery(Pitch Black)"/>
        <s v="PTron Newly Launched Force X10 Bluetooth Calling Smartwatch with 1.7&quot; Full Touch Color Display, Real Heart Rate Monitor, SpO2, Watch Faces, 5 Days Runtime, Fitness Trackers &amp; IP68 Waterproof (Blue)"/>
        <s v="Motorola a10 Dual Sim keypad Mobile with 1750 mAh Battery, Expandable Storage Upto 32GB, Wireless FM with Recording - Dark Blue"/>
        <s v="Western Digital WD 1.5TB Elements Portable Hard Disk Drive, USB 3.0, Compatible with PC, PS4 and Xbox, External HDD (WDBU6Y0015BBK-WESN)"/>
        <s v="D-Link DWA-131 300 Mbps Wireless Nano USB Adapter (Black)"/>
        <s v="!!1000 Watt/2000-Watt Room Heater!! Fan Heater!!Pure White!!HN-2500!!Made in India!!"/>
        <s v="Noise ColorFit Pulse Grand Smart Watch with 1.69&quot;(4.29cm) HD Display, 60 Sports Modes, 150 Watch Faces, Fast Charge, Spo2, Stress, Sleep, Heart Rate Monitoring &amp; IP68 Waterproof (Electric Blue)"/>
        <s v="Storio Kids Toys LCD Writing Tablet 8.5Inch E-Note Pad Best Birthday Gift for Girls Boys, Multicolor (SC1667)"/>
        <s v="Portronics Ruffpad 12E Re-Writable LCD Writing Pad with 30.4cm (12 inch) Writing Area, Single Tap Erase, Smart Lock, Long Battery Life, India's first notepad to save and share your child's first creatives via Ruffpad app on your Smartphone(Black)"/>
        <s v="Pigeon by Stovekraft Amaze Plus Electric Kettle (14289) with Stainless Steel Body, 1.5 litre, used for boiling Water, making tea and coffee, instant noodles, soup etc. 1500 Watt (Silver)"/>
        <s v="Duracell USB Lightning Apple Certified (Mfi) Braided Sync &amp; Charge Cable For Iphone, Ipad And Ipod. Fast Charging Lightning Cable, 3.9 Feet (1.2M) - Black"/>
        <s v="Epson 003 65 ml for EcoTank L1110/L3100/L3101/L3110/L3115/L3116/L3150/L3151/L3152/L3156/L5190 Black Ink Bottle"/>
        <s v="Prestige Delight PRWO Electric Rice Cooker (1 L, White)"/>
        <s v="Spigen EZ Fit Tempered Glass Screen Protector for iPhone 14 Pro - 2 Pack (Sensor Protection)"/>
        <s v="HP Deskjet 2723 AIO Printer, Copy, Scan, WiFi, Bluetooth, USB, Simple Setup Smart App, Ideal for Home."/>
        <s v="Samsung Galaxy M32 Prime Edition (Light Blue, 4GB RAM, 64GB)"/>
        <s v="Fire-Boltt Ninja 3 Smartwatch Full Touch 1.69 &quot; &amp; 60 Sports Modes with IP68, Sp02 Tracking, Over 100 Cloud based watch faces ( Silver )"/>
        <s v="Samsung Galaxy M04 Dark Blue, 4GB RAM, 128GB Storage | Upto 8GB RAM with RAM Plus | MediaTek Helio P35 | 5000 mAh Battery"/>
        <s v="Inalsa Hand Blender| Hand Mixer|Beater - Easy Mix, Powerful 250 Watt Motor | Variable 7 Speed Control | 1 Year Warranty | (White/Red)"/>
        <s v="Redmi Note 11T 5G (Stardust White, 6GB RAM, 128GB ROM)| Dimensity 810 5G | 33W Pro Fast Charging | Charger Included | Additional Exchange Offers|Get 2 Months of YouTube Premium Free!"/>
        <s v="Boult Audio BassBuds Oak in-Ear Wired Earphones with 10mm Extra Bass Driver and HD Sound with mic(Brown)"/>
        <s v="SaiEllin Room Heater For Home 2000 Watts Room Heater For Bedroom | ISI Approved With 1 Year Warranty | For 250 Sq. Feet Blower Heater &amp; Room Heaters Home For Winters"/>
        <s v="Noise ColorFit Pro 2 Full Touch Control Smart Watch with 35g Weight &amp; Upgraded LCD Display (Deep Wine)"/>
        <s v="Spigen EZ Fit Tempered Glass Screen Protector for iPhone 14 Pro Max - 2 Pack (Sensor Protection)"/>
        <s v="Amazon Basics 2 Amp USB Wall Charger &amp; Micro USB Cable (White)"/>
        <s v="INALSA Electric Kettle 1.5 Litre with Stainless Steel Body - Absa|Auto Shut Off &amp; Boil Dry Protection Safety Features| Cordless Base &amp; Cord Winder|Hot Water Kettle |Water Heater Jug"/>
        <s v="Orpat HHB-100E WOB 250-Watt Hand Blender (White)"/>
        <s v="Philips Hi113 1000-Watt Plastic Body Ptfe Coating Dry Iron, Pack of 1"/>
        <s v="PTron Newly Launched Force X10 Bluetooth Calling Smartwatch with 1.7&quot; Full Touch Display, Real Heart Rate Monitor, SpO2, Watch Faces, 5 Days Runtime, Health/Fitness Trackers &amp; IP68 Waterproof (Black)"/>
        <s v="MI 33W SonicCharge 2.0 USB Charger for Cellular Phones - White"/>
        <s v="Redmi 11 Prime 5G (Meadow Green, 4GB RAM 64GB ROM) | Prime Design | MTK Dimensity 700 | 50 MP Dual Cam | 5000mAh | 7 Band 5G"/>
        <s v="MI Braided USB Type-C Cable for Charging Adapter (Red)"/>
        <s v="Duracell Ultra Alkaline AA Battery, 8 Pcs"/>
        <s v="Dr Trust Electronic Kitchen Digital Scale Weighing Machine (Blue)"/>
        <s v="Spigen EZ Fit Tempered Glass Screen Protector Guard for iPhone 14/13/13 Pro - 2 Pack"/>
        <s v="FLiX (Beetel) USB to Type C PVC Data Sync &amp; 2A Smartphone Fast Charging Cable, Made in India, 480Mbps Data Sync, Tough Cable, 1 Meter Long USB Cable for USB Type C Devices Black XCD-C12"/>
        <s v="Zebronics Zeb Buds C2 in Ear Type C Wired Earphones with Mic, Braided 1.2 Metre Cable, Metallic Design, 10mm Drivers, in Line Mic &amp; Volume Controller (Blue)"/>
        <s v="AirCase Protective Laptop Bag Sleeve fits Upto 15.6&quot; Laptop/ MacBook, Wrinkle Free, Padded, Waterproof Light Neoprene case Cover Pouch, for Men &amp; Women, Black- 6 Months Warranty"/>
        <s v="boAt Wave Lite Smartwatch with 1.69 Inches(4.29cm) HD Display, Heart Rate &amp; SpO2 Level Monitor, Multiple Watch Faces, Activity Tracker, Multiple Sports Modes &amp; IP68 (Scarlet Red)"/>
        <s v="Amazfit GTS2 Mini (New Version) Smart Watch with Always-on AMOLED Display, Alexa Built-in, SpO2, 14 Days' Battery Life, 68 Sports Modes, GPS, HR, Sleep &amp; Stress Monitoring (Meteor Black)"/>
        <s v="Ambrane 10000mAh Slim Power Bank, 20W Fast Charging, Dual Output, Type C PD (Input &amp; Output), Quick Charge, Li-Polymer, Multi-Layer Protection for iPhone, Anrdoid &amp; Other Devices (Stylo 10K, Green)"/>
        <s v="Sounce Protective Case Cover Compatible Boat Xtend Overall Protective Case TPU HD Clear Ultra-Thin Cover with Unbreakable Screen Guard"/>
        <s v="Samsung Galaxy M13 5G (Aqua Green, 6GB, 128GB Storage) | 5000mAh Battery | Upto 12GB RAM with RAM Plus"/>
        <s v="Redmi Note 11T 5G (Aquamarine Blue, 6GB RAM, 128GB ROM)| Dimensity 810 5G | 33W Pro Fast Charging | Charger Included | Additional Exchange Offers| Get 2 Months of YouTube Premium Free!"/>
        <s v="Portronics Konnect CL 20W POR-1067 Type-C to 8 Pin USB 1.2M Cable with Power Delivery &amp; 3A Quick Charge Support, Nylon Braided for All Type-C and 8 Pin Devices, Green"/>
        <s v="SanDisk Ultra SDHC UHS-I Card 32GB 120MB/s R for DSLR Cameras, for Full HD Recording, 10Y Warranty"/>
        <s v="Zebronics ZEB-KM2100 Multimedia USB Keyboard Comes with 114 Keys Including 12 Dedicated Multimedia Keys &amp; with Rupee Key"/>
        <s v="Havells Immersion HB15 1500 Watt (White Blue)"/>
        <s v="Philips AC1215/20 Air purifier, removes 99.97% airborne pollutants, 4-stage filtration with True HEPA filter (white)"/>
        <s v="HP X1000 Wired USB Mouse with 3 Handy Buttons, Fast-Moving Scroll Wheel and Optical Sensor works on most Surfaces (H2C21AA, Black/Grey)"/>
        <s v="Robustrion Smart Trifold Hard Back Flip Stand Case Cover for Apple iPad 10.2 Cover iPad 9th Generation Cover 2021 8th Gen 2020 7th Gen 2019 Generation Case - Black"/>
        <s v="HealthSense Rechargeable Lint Remover for Clothes | Fuzz and Fur Remover | Electric Fabric Shaver, Trimmer for Clothes, Carpet, Sofa, Sweaters, Curtains | One-Year Warranty Included - New-Feel LR350"/>
        <s v="iQOO Z6 44W by vivo (Raven Black, 6GB RAM, 128GB Storage) | 6.44&quot; FHD+ AMOLED Display | 50% Charge in just 27 mins | in-Display Fingerprint Scanning"/>
        <s v="Butterfly EKN 1.5-Litre Electric Kettle (Silver with Black)"/>
        <s v="PTron Newly Launched Force X10 Bluetooth Calling Smartwatch with 1.7&quot; Full Touch Color Display, Real Heart Rate Monitor, SpO2, Watch Faces, 5 Days Runtime, Fitness Trackers &amp; IP68 Waterproof (Pink)"/>
        <s v="Robustrion Tempered Glass Screen Protector for iPad 10.2 inch 9th Gen Generation 2021 8th Gen 2020 7th Gen 2019"/>
        <s v="Goldmedal Curve Plus 202042 Plastic Spice 3-Pin 240V Universal Travel Adaptor (White)"/>
        <s v="Redmi Note 11T 5G (Matte Black, 6GB RAM, 128GB ROM)| Dimensity 810 5G | 33W Pro Fast Charging | Charger Included | Additional Exchange Offers|Get 2 Months of YouTube Premium Free!"/>
        <s v="SKE Bed Study Table Portable Wood Multifunction Laptop-Table Lapdesk for Children Bed Foldabe Table Work with Tablet Slot &amp; Cup Holder Brown Black"/>
        <s v="ZEBRONICS Zeb-Dash Plus 2.4GHz High Precision Wireless Mouse with up to 1600 DPI, Power Saving Mode, Nano Receiver and Plug &amp; Play Usage - USB"/>
        <s v="OPPO A31 (Mystery Black, 6GB RAM, 128GB Storage) with No Cost EMI/Additional Exchange Offers"/>
        <s v="Ambrane 27000mAh Power Bank, 20W Fast Charging, Triple Output, Type C PD (Input &amp; Output), Quick Charge, Li-Polymer, Multi-Layer Protection for iPhone, Smartphones &amp; Other Devices (Stylo Pro, Black)"/>
        <s v="FLiX Usb Charger,Flix (Beetel) Bolt 2.4 Dual Poart,5V/2.4A/12W Usb Wall Charger Fast Charging,Adapter For Android/Iphone 11/Xs/Xs Max/Xr/X/8/7/6/Plus,Ipad Pro/Air 2/Mini 3/4,Samsung S4/S5 &amp; More-Black"/>
        <s v="MI 10000mAh 3i Lithium Polymer Power Bank Dual Input(Micro-USB and Type C) and Output Ports 18W Fast Charging (Metallic Blue)"/>
        <s v="Sure From Aquaguard Delight NXT RO+UV+UF+Taste Adjuster(MTDS),6L water purifier,8 stages purification,Suitable for borewell,tanker,municipal water(Black) from Eureka Forbes"/>
        <s v="Noise ColorFit Pro 4 Advanced Bluetooth Calling Smart Watch with 1.72&quot; TruView Display, Fully-Functional Digital Crown, 311 PPI, 60Hz Refresh Rate, 500 NITS Brightness (Charcoal Black)"/>
        <s v="Duracell Plus AAA Rechargeable Batteries (750 mAh) Pack of 4"/>
        <s v="MAONO AU-400 Lavalier Auxiliary Omnidirectional Microphone (Black)"/>
        <s v="Amazon Basics 1500 W Electric Kettle (Stainless Steel Body, 1.5 L)"/>
        <s v="EN LIGNE Adjustable Cell Phone Stand, Foldable Portable Phone Stand Phone Holder for Desk, Desktop Tablet Stand Compatible with Mobile Phone/iPad/Tablet (Black)"/>
        <s v="Bajaj Minor 1000 Watts Radiant Room Heater (Steel, ISI Approved)"/>
        <s v="HP 32GB Class 10 MicroSD Memory Card (U1 TF Card��32GB)"/>
        <s v="ZEBRONICS Zeb-Fame 5watts 2.0 Multi Media Speakers with AUX, USB and Volume Control (Black)"/>
        <s v="Nokia 105 Plus Single SIM, Keypad Mobile Phone with Wireless FM Radio, Memory Card Slot and MP3 Player | Charcoal"/>
        <s v="Motorola a10 Dual Sim keypad Mobile with 1750 mAh Battery, Expandable Storage Upto 32GB, Wireless FM with Recording - Rose Gold"/>
        <s v="Samsung Galaxy M13 (Stardust Brown, 6GB, 128GB Storage) | 6000mAh Battery | Upto 12GB RAM with RAM Plus"/>
        <s v="INOVERA World Map Extended Anti Slip Rubber Gaming Stitched Mouse Pad Desk Mat for Computer Laptop (Black, 900L x 400B x 2H mm)"/>
        <s v="BAJAJ PYGMY MINI 110 MM 10 W HIGH SPEED OPERATION, USB CHARGING, MULTI-CLIP FUNCTION PERSONAL FAN"/>
        <s v="ZEBRONICS Zeb-Evolve Wireless in Ear Neckband Earphone with Supporting Bluetooth v5.0, Voice Assistant, Rapid Charge, Call Function &amp; Magnetic Earpiece, with mic (Metallic Blue)"/>
        <s v="Ambrane 10000mAh Slim Power Bank, 20W Fast Charging, Dual Output, Type C PD (Input &amp; Output), Quick Charge, Li-Polymer, Multi-Layer Protection for iPhone, Anrdoid &amp; Other Devices (Stylo 10K, Black)"/>
        <s v="URBN 20000 mAh Lithium_Polymer 22.5W Super Fast Charging Ultra Compact Power Bank with Quick Charge &amp; Power Delivery, Type C Input/Output, Made in India, Type C Cable Included (Camo)"/>
        <s v="Dell MS116 1000Dpi USB Wired Optical Mouse, Led Tracking, Scrolling Wheel, Plug and Play."/>
        <s v="HP GT 53 XL Cartridge Ink"/>
        <s v="Newly Launched Boult Dive+ with 1.85&quot; HD Display, Bluetooth Calling Smartwatch, 500 Nits Brightness, 7 Days Battery Life, 150+ Watch Faces, 100+ Sport Modes, IP68 Waterproof Smart Watch (Jet Black)"/>
        <s v="Samsung Galaxy M13 (Midnight Blue, 4GB, 64GB Storage) | 6000mAh Battery | Upto 8GB RAM with RAM Plus"/>
        <s v="Nokia 105 Plus Single SIM, Keypad Mobile Phone with Wireless FM Radio, Memory Card Slot and MP3 Player | Red"/>
        <s v="SanDisk Ultra�� microSDXC��� UHS-I Card, 256GB, 150MB/s R, 10 Y Warranty, for Smartphones"/>
        <s v="boAt Wave Lite Smartwatch with 1.69&quot; HD Display, Heart Rate &amp; SpO2 Level Monitor, Multiple Watch Faces, Activity Tracker, Multiple Sports Modes &amp; IP68 (Deep Blue)"/>
        <s v="Portronics Toad 23 Wireless Optical Mouse with 2.4GHz, USB Nano Dongle, Optical Orientation, Click Wheel, Adjustable DPI(Black)"/>
        <s v="Orico 2.5&quot;(6.3cm) USB 3.0 HDD Enclosure Case Cover for SATA SSD HDD | SATA SSD HDD Enclosure High Speed USB 3.0 | Tool Free Installation | Black"/>
        <s v="Wayona Nylon Braided USB to Lightning Fast Charging and Data Sync Cable Compatible for iPhone 13, 12,11, X, 8, 7, 6, 5, iPad Air, Pro, Mini (3 FT Pack of 1, Grey)"/>
        <s v="STRIFF PS2_01 Multi Angle Mobile/Tablet Tabletop Stand. Phone Holder for iPhone, Android, Samsung, OnePlus, Xiaomi. Portable, Foldable Cell Phone Stand. Perfect for Bed, Office, Home &amp; Desktop (Black)"/>
        <s v="AirCase Protective Laptop Bag Sleeve fits Upto 13.3&quot; Laptop/ MacBook, Wrinkle Free, Padded, Waterproof Light Neoprene case Cover Pouch, for Men &amp; Women, Black- 6 Months Warranty"/>
        <s v="Portronics MODESK POR-122 Universal Mobile Tabletop Holder (Black)"/>
        <s v="Samsung Galaxy M53 5G (Deep Ocean Blue, 6GB, 128GB Storage) | 108MP | sAmoled+ 120Hz | 12GB RAM with RAM Plus | Travel Adapter to be Purchased Separately"/>
        <s v="iQOO Z6 44W by vivo (Raven Black, 4GB RAM, 128GB Storage) | 6.44&quot; FHD+ AMOLED Display | 50% Charge in just 27 mins | in-Display Fingerprint Scanning"/>
        <s v="Prolet Classic Bumper Case Cover for Samsung Galaxy Watch 4 44mm TPU Plated Full Screen Protector (Black)"/>
        <s v="Bajaj DX-7 1000W Dry Iron with Advance Soleplate and Anti-bacterial German Coating Technology, White"/>
        <s v="iQOO vivo Z6 5G (Dynamo Black, 6GB RAM, 128GB Storage) | Snapdragon 695-6nm Processor | 120Hz FHD+ Display | 5000mAh Battery"/>
        <s v="iQOO Z6 Pro 5G by vivo (Legion Sky, 6GB RAM, 128GB Storage) | Snapdragon 778G 5G | 66W FlashCharge | 1300 nits Peak Brightness | HDR10+"/>
        <s v="Cafe JEI French Press Coffee and Tea Maker 600ml with 4 Level Filtration System, Heat Resistant Borosilicate Glass (Black, 600ml)"/>
        <s v="Samsung Galaxy M13 (Aqua Green, 4GB, 64GB Storage) | 6000mAh Battery | Upto 8GB RAM with RAM Plus"/>
        <s v="SanDisk Cruzer Blade 32GB USB Flash Drive"/>
        <s v="boAt Deuce USB 300 2 in 1 Type-C &amp; Micro USB Stress Resistant, Tangle-Free, Sturdy Cable with 3A Fast Charging &amp; 480mbps Data Transmission, 10000+ Bends Lifespan and Extended 1.5m Length(Martian Red)"/>
        <s v="Casio MJ-12D 150 Steps Check and Correct Desktop Calculator"/>
        <s v="ProElite Faux Leather Smart Flip Case Cover for Apple iPad 10.2&quot; 9th Gen (2021) / 8th Gen / 7th Gen with Stylus Pen, Black"/>
        <s v="Noise_Colorfit Smart Watch Charger 2 Pin USB Fast Charger Magnetic Charging Cable Adapter (Smart Watch Charger 2 pin)"/>
        <s v="Redmi Note 11 (Space Black, 4GB RAM, 64GB Storage)|90Hz FHD+ AMOLED Display | Qualcomm�� Snapdragon��� 680-6nm | 33W Charger Included"/>
        <s v="Hilton Quartz Heater 400/800-Watt ISI 2 Rods Multi Mode Heater Long Lasting Quick Heating Extremely Warm (Grey)"/>
        <s v="Portronics MPORT 31 4 Ports USB Hub (USB A to 4 USB-A Ports 4 in 1 Connector USB HUB(Grey)"/>
        <s v="Cello Eliza Plastic Laundry Bag/Basket, 50 litres, Light Grey"/>
        <s v="pTron Volta Dual Port 12W Smart USB Charger Adapter, Multi-Layer Protection, Made in India, BIS Certified, Fast Charging Power Adaptor Without Cable for All iOS &amp; Android Devices (Black)"/>
        <s v="Melbon VM-905 2000-Watt Room Heater (ISI Certified, White Color) Ideal Electric Fan Heater for Small to Medium Room/Area (Plastic Body)"/>
        <s v="Duracell 38W Fast Car Charger Adapter with Dual Output. Quick Charge, Type C PD 20W &amp; Qualcomm Certified 3.0 Compatible for iPhone, All Smartphones, Tablets &amp; More (Copper &amp; Black)"/>
        <s v="Bulfyss Stainless Steel Digital Kitchen Weighing Scale &amp; Food Weight Machine for Diet, Nutrition, Health, Fitness, Baking &amp; Cooking (5Kgs, Stainless Steel, 2 Years Warranty)"/>
        <s v="OPPO A74 5G (Fluid Black, 6GB RAM, 128GB Storage) with No Cost EMI/Additional Exchange Offers"/>
        <s v="Noise Pulse Buzz 1.69&quot; Bluetooth Calling Smart Watch with Call Function, 150 Watch Faces, 60 Sports Modes, Spo2 &amp; Heart Rate Monitoring, Calling Smart Watch for Men &amp; Women - Rose Pink"/>
        <s v="Redmi 10A (Slate Grey, 4GB RAM, 64GB Storage) | 2 Ghz Octa Core Helio G25 | 5000 mAh Battery | Finger Print Sensor | Upto 5GB RAM with RAM Booster"/>
        <s v="HealthSense Weight Machine for Kitchen, Kitchen Food Weighing Scale for Health, Fitness, Home Baking &amp; Cooking with Hanging Design, Touch Button, Tare Function &amp; 1 Year Warranty ��� Chef-Mate KS 40"/>
        <s v="HUL Pureit Germkill kit for Advanced 23 L water purifier - 3000 L Capacity, Sand, Multicolour"/>
        <s v="iQOO Z6 Pro 5G by vivo (Phantom Dusk, 8GB RAM, 128GB Storage) | Snapdragon 778G 5G | 66W FlashCharge | 1300 nits Peak Brightness | HDR10+"/>
        <s v="ZEBRONICS Zeb-Warrior II 10 watts 2.0 Multimedia Speaker with RGB Lights, USB Powered, AUX Input, Volume Control Pod for PC, Laptops, Desktop"/>
        <s v="Redmi 9 Activ (Carbon Black, 4GB RAM, 64GB Storage) | Octa-core Helio G35 | 5000 mAh Battery"/>
        <s v="Parker Classic Gold Gold Trim Ball Pen"/>
        <s v="Esquire Laundry Basket Brown, 50 Ltr Capacity(Plastic)"/>
        <s v="Nokia 105 Single SIM, Keypad Mobile Phone with Wireless FM Radio | Blue"/>
        <s v="Redmi 10A (Sea Blue, 4GB RAM, 64GB Storage) | 2 Ghz Octa Core Helio G25 | 5000 mAh Battery | Finger Print Sensor | Upto 5GB RAM with RAM Booster"/>
        <s v="Prestige Electric Kettle PKOSS - 1500watts, Steel (1.5Ltr), Black"/>
        <s v="Ant Esports GM320 RGB Optical Wired Gaming Mouse | 8 Programmable Buttons | 12800 DPI"/>
        <s v="Zebronics, ZEB-NC3300 USB Powered Laptop Cooling Pad with Dual Fan, Dual USB Port and Blue LED Lights"/>
        <s v="Room Heater Warmer Wall-Outlet 400 Watts Electric Handy Room Heater (Room Heaters Home for Bedroom, Reading Books, Work, bathrooms, Rooms, Offices, Home Offices,2022"/>
        <s v="Samsung Original 25W USB Travel Lightning Adapter for Cellular Phones, Black"/>
        <s v="iQOO Z6 Lite 5G by vivo (Mystic Night, 6GB RAM, 128GB Storage) | World's First Snapdragon 4 Gen 1 | 120Hz Refresh Rate | 5000mAh Battery | Travel Adapter to be Purchased Separately"/>
        <s v="Boult Audio BassBuds X1 in-Ear Wired Earphones with 10mm Extra Bass Driver and HD Sound with mic(Black)"/>
        <s v="Prestige 1.5 Litre Kettle 1500-watts, Red"/>
        <s v="Fire-Boltt Tank 1.85&quot; Bluetooth Calling Smart Watch, 123 Sports Mode, 8 UI Interactions, Built in Speaker &amp; Mic, 7 Days Battery &amp; Fire-Boltt Health Suite"/>
        <s v="iQOO Z6 44W by vivo (Lumina Blue, 6GB RAM, 128GB Storage) | 6.44&quot; FHD+ AMOLED Display | 50% Charge in just 27 mins | in-Display Fingerprint Scanning"/>
        <s v="Usha EI 3710 Heavy Weight 1000-Watt Dry Iron with Golden American Heritage Soleplate, 1.75 Kg(White)"/>
        <s v="Amazon Basics Wireless Mouse | 2.4 GHz Connection, 1600 DPI | Type - C Adapter | Upto 12 Months of Battery Life | Ambidextrous Design | Suitable for PC/Mac/Laptop"/>
        <s v="boAt Newly Launched Wave Electra with 1.81&quot; HD Display, Smart Calling Ultra-Seamless BT Calling Chip, 20 Built-in Watch Faces, 100 + Sports Modes, Menu Personalization, in-Built Games(Cherry Blossom)"/>
        <s v="Nokia 150 (2020) (Cyan)"/>
        <s v="iQOO vivo Z6 5G (Chromatic Blue, 8GB RAM, 128GB Storage) | Snapdragon 695-6nm Processor | 120Hz FHD+ Display | 5000mAh Battery"/>
        <s v="boAt Type C A325 Tangle-free, Sturdy Type C Cable with 3A Rapid Charging &amp; 480mbps Data Transmission(Black)"/>
        <s v="Candes BlowHot All in One Silent Blower Fan Room Heater (ABS Body, White, Brown) 2000 Watts"/>
        <s v="Flix (Beetel) Bolt 2.4 12W Dual USB Smart Charger, Made in India, Bis Certified, Fast Charging Power Adaptor with 1 Meter USB to Type C Cable for Cellular Phones (White)(Xwc-64D)"/>
        <s v="Zebronics Wired Keyboard and Mouse Combo with 104 Keys and a USB Mouse with 1200 DPI - JUDWAA 750"/>
        <s v="Boult Audio Bass Buds Q2 Lightweight Stereo Wired Over Ear Headphones Set with Mic with Deep Bass, Comfortable Ear Cushions, &amp; Long Cord (Black)"/>
        <s v="Elv Aluminium Adjustable Mobile Phone Foldable Holder Tabletop Stand Dock Mount for All Smartphones, Tabs, Kindle, iPad (Moonlight Silver)"/>
        <s v="Noise Agile 2 Buzz Bluetooth Calling Smart Watch with 1.28&quot; TFT Display,Dual Button,in-Built Mic &amp; Speaker,AI Voice Assistant, Health Suite,in-Built Games, 100 Watch Faces-(Jet Black)"/>
        <s v="SHREENOVA ID116 Plus Bluetooth Fitness Smart Watch for Men Women and Kids Activity Tracker (Black)"/>
        <s v="CSI INTERNATIONAL�� Instant Water Geyser, Water Heater, Portable Water Heater, Geyser Made of First Class ABS Plastic 3KW (Red)"/>
        <s v="Usha Janome Dream Stitch Automatic Zig-Zag Electric Sewing Machine with 14 Stitch Function (White and Blue) with Free Sewing KIT Worth RS 500"/>
        <s v="iQOO Z6 44W by vivo (Lumina Blue, 4GB RAM, 128GB Storage) | 6.44&quot; FHD+ AMOLED Display | 50% Charge in just 27 mins | in-Display Fingerprint Scanning"/>
        <s v="Activa Heat-Max 2000 Watts Room Heater (White color ) with ABS body"/>
        <s v="Borosil Rio 1.5 L Electric Kettle, Stainless Steel Inner Body, Boil Water For Tea, Coffee, Soup, Silver"/>
        <s v="Redmi 10A (Charcoal Black, 4GB RAM, 64GB Storage) | 2 Ghz Octa Core Helio G25 | 5000 mAh Battery | Finger Print Sensor | Upto 5GB RAM with RAM Booster"/>
        <s v="Oraimo 18W USB &amp; Type-C Dual Output Super Fast Charger Wall Adapter PE2.0&amp;Quick Charge 3.0 &amp; Power Delivery 3.0 Compatible for iPhone 13/13 Mini/13 Pro Max/12/12 Pro Max, iPad Mini/Pro, Pixel, Galaxy, Airpods Pro"/>
        <s v="Samsung Galaxy M04 Light Green, 4GB RAM, 64GB Storage | Upto 8GB RAM with RAM Plus | MediaTek Helio P35 | 5000 mAh Battery"/>
        <s v="boAt Wave Call Smart Watch, Smart Talk with Advanced Dedicated Bluetooth Calling Chip, 1.69��� HD Display with 550 NITS &amp; 70% Color Gamut, 150+ Watch Faces, Multi-Sport Modes,HR,SpO2(Caribbean Green)"/>
        <s v="SanDisk Ultra�� microSDXC��� UHS-I Card, 128GB, 140MB/s R, 10 Y Warranty, for Smartphones"/>
        <s v="Hp Wired On Ear Headphones With Mic With 3.5 Mm Drivers, In-Built Noise Cancelling, Foldable And Adjustable For Laptop/Pc/Office/Home/ 1 Year Warranty (B4B09Pa)"/>
        <s v="Rico IRPRO 1500 Watt Japanese Technology Electric Water Heater Immersion Rod Shockproof Protection &amp; Stainless Steel Heating Element for Instant Heating| ISI Certified 1 Year Replacement Warranty"/>
        <s v="Noise ColorFit Ultra SE Smart Watch with 1.75&quot;(4.3cm) HD Display, Aluminium Alloy Body, 60 Sports Modes, Spo2, Lightweight, Stock Market Info, Calls &amp; SMS Reply (Vintage Brown)"/>
        <s v="Rico Japanese Technology Rechargeable Wireless Electric Chopper with Replacement Warranty - Stainless Steel Blades, One Touch Operation, 10 Seconds Chopping, Mincing Vegetable, Meat - 250 ML, 30 Watts"/>
        <s v="pTron Bullet Pro 36W PD Quick Charger, 3 Port Fast Car Charger Adapter - Compatible with All Smartphones &amp; Tablets (Black)"/>
        <s v="Samsung Galaxy M04 Dark Blue, 4GB RAM, 64GB Storage | Upto 8GB RAM with RAM Plus | MediaTek Helio P35 | 5000 mAh Battery"/>
        <s v="realme narzo 50 (Speed Blue, 4GB RAM+64GB Storage) Helio G96 Processor | 50MP AI Triple Camera | 120Hz Ultra Smooth Display"/>
        <s v="Zebronics Zeb-Transformer-M Optical USB Gaming Mouse with LED Effect(Black)"/>
        <s v="DIGITEK�� (DLS-9FT) Lightweight &amp; Portable Aluminum Alloy Light Stand for Ring Light, Reflector, Flash Units, Diffuser, Portrait, Softbox, Studio Lighting &amp; More Ideal for Outdoor &amp; Indoor Shoots"/>
        <s v="Pigeon 1.5 litre Hot Kettle and Stainless Steel Water Bottle Combo used for boiling Water, Making Tea and Coffee, Instant Noodles, Soup, 1500 Watt with Auto Shut- off Feature - (Silver)"/>
        <s v="POPIO Tempered Glass Screen Protector Compatible for iPhone 12 / iPhone 12 Pro with Case Friendly Edge to Edge Coverage and Easy Installation kit, Pack of 1"/>
        <s v="STRIFF Adjustable Laptop Tabletop Stand Patented Riser Ventilated Portable Foldable Compatible with MacBook Notebook Tablet Tray Desk Table Book with Free Phone Stand (Black)"/>
        <s v="iQOO 9 SE 5G (Sunset Sierra, 8GB RAM, 128GB Storage) | Qualcomm Snapdragon 888 | 66W Flash Charge"/>
        <s v="Mi 10000mAH Li-Polymer, Micro-USB and Type C Input Port, Power Bank 3i with 18W Fast Charging (Midnight Black)"/>
        <s v="Philips PowerPro FC9352/01 Compact Bagless Vacuum Cleaner (Blue)"/>
        <s v="Samsung Galaxy M33 5G (Emerald Brown, 6GB, 128GB Storage) | 6000mAh Battery | Upto 12GB RAM with RAM Plus | Travel Adapter to be Purchased Separately"/>
        <s v="DIGITEK�� (DTR 260 GT) Gorilla Tripod/Mini 33 cm (13 Inch) Tripod for Mobile Phone with Phone Mount &amp; Remote, Flexible Gorilla Stand for DSLR &amp; Action Cameras"/>
        <s v="iQOO Z6 Pro 5G by vivo (Legion Sky, 8GB RAM, 128GB Storage) | Snapdragon 778G 5G | 66W FlashCharge | 1300 nits Peak Brightness | HDR10+"/>
        <s v="Samsung 25W USB Travel Adapter for Cellular Phones - White"/>
        <s v="Tygot Bluetooth Extendable Selfie Sticks with Wireless Remote and Tripod Stand, 3-in-1 Multifunctional Selfie Stick with Tripod Stand Compatible with iPhone/OnePlus/Samsung/Oppo/Vivo and All Phones"/>
        <s v="Xiaomi Mi Wired in Ear Earphones with Mic Basic with Ultra Deep Bass &amp; Aluminum Alloy Sound Chamber (Black)"/>
        <s v="Seagate One Touch 2TB External HDD with Password Protection ��� Black, for Windows and Mac, with 3 yr Data Recovery Services, and 4 Months Adobe CC Photography (STKY2000400)"/>
        <s v="AGARO Blaze USB 3.0 to USB Type C OTG Adapter"/>
        <s v="Lifelong LLWM105 750-Watt Belgian Waffle Maker for Home| Makes 2 Square Shape Waffles| Non-stick Plates| Easy to Use��with Indicator Lights (1 Year Warranty, Black)"/>
        <s v="Samsung Original Type C to C Cable - 3.28 Feet (1 Meter), White"/>
        <s v="Western Digital WD 2TB My Passport Portable Hard Disk Drive, USB 3.0 with�� Automatic Backup, 256 Bit AES Hardware Encryption,Password Protection,Compatible with Windows and Mac, External HDD-Black"/>
        <s v="Samsung Galaxy M13 (Aqua Green, 6GB, 128GB Storage) | 6000mAh Battery | Upto 12GB RAM with RAM Plus"/>
        <s v="STRIFF Laptop Tabletop Stand, Fold-Up, Adjustable, Ventilated, Portable Holder for Desk, Aluminum Foldable Laptop Ergonomic Compatibility with up to 15.6-inch Laptop, All Mac, Tab, and Mobile (Silver)"/>
        <s v="Gizga Essentials Multi-Purpose Portable &amp; Foldable Wooden Desk for Bed Tray, Laptop Table, Study Table (Black)"/>
        <s v="INDIAS����� Electro-Instant Water Geyser A.B.S. Body Shock Proof Can be Used in Bathroom, Kitchen, wash Area, Hotels, Hospital etc."/>
        <s v="OPPO A74 5G (Fantastic Purple,6GB RAM,128GB Storage) with No Cost EMI/Additional Exchange Offers"/>
        <s v="RPM Euro Games Laptop/PC Controller Wired for Windows - 7, 8, 8.1, 10 and XP, Ps3(Upgraded with XYAB Buttons)"/>
        <s v="InstaCuppa Milk Frother for Coffee - Handheld Battery-Operated Electric Milk and Coffee Frother, Stainless Steel Whisk and Stand, Portable Foam Maker for Coffee, Cappuccino, Lattes, and Egg Beaters"/>
        <s v="PHILIPS Digital Air Fryer HD9252/90 with Touch Panel, uses up to 90% less fat, 7 Pre-set Menu, 1400W, 4.1 Liter, with Rapid Air Technology (Black), Large"/>
        <s v="OpenTech�� Military-Grade Tempered Glass Screen Protector Compatible for iPhone 13/13 Pro / 14 with Edge to Edge Coverage and Easy Installation kit (6.1 Inches)"/>
        <s v="Classmate Long Notebook - 140 Pages, Single Line, 297mm x 210mm (Pack of 12)"/>
        <s v="Activa Easy Mix Nutri Mixer Grinder 500 Watt | Long Lasting Shock Proof ABS Body | Heavy Duty Motor With Nano - Grinding Technology"/>
        <s v="OFIXO Multi-Purpose Laptop Table/Study Table/Bed Table/Foldable and Portable Wooden/Writing Desk (Wooden)"/>
        <s v="Ambrane Unbreakable 60W / 3A Fast Charging 1.5m Braided Micro USB Cable for Smartphones, Tablets, Laptops &amp; Other Micro USB Devices, 480Mbps Data Sync, Quick Charge 3.0 (RCM15, Black)"/>
        <s v="iQOO Z6 Lite 5G by vivo (Stellar Green, 6GB RAM, 128GB Storage) | World's First Snapdragon 4 Gen 1 | 120Hz Refresh Rate | 5000mAh Battery | Travel Adapter to be Purchased Separately"/>
        <s v="Kodak 80 cm (32 inches) HD Ready Certified Android Smart LED TV 32HDX7XPROBL (Black)"/>
        <s v="boAt Wave Call Smart Watch, Smart Talk with Advanced Dedicated Bluetooth Calling Chip, 1.69��� HD Display with 550 NITS &amp; 70% Color Gamut, 150+ Watch Faces, Multi-Sport Modes, HR, SpO2, IP68(Deep Blue)"/>
        <s v="Ambrane Unbreakable 60W / 3A Fast Charging 1.5m Braided Type C to Type C Cable for Smartphones, Tablets, Laptops &amp; Other Type C Devices, PD Technology, 480Mbps Data Sync (RCTT15, Black)"/>
        <s v="Kyosei Advanced Tempered Glass Compatible with Google Pixel 6a with Military-Grade Anti-Explosion Edge-to-Edge Coverage Screen Protector Guard"/>
        <s v="boAt BassHeads 122 Wired Earphones with Heavy Bass, Integrated Controls and Mic (Gun Metal)"/>
        <s v="SWAPKART Flexible Mobile Tabletop Stand, Metal Built, Heavy Duty Foldable Lazy Bracket Clip Mount Multi Angle Clamp for All Smartphones (Pack of 1), Multi Color"/>
        <s v="Fire-Boltt Visionary 1.78&quot; AMOLED Bluetooth Calling Smartwatch with 368*448 Pixel Resolution 100+ Sports Mode, TWS Connection, Voice Assistance, SPO2 &amp; Heart Rate Monitoring"/>
        <s v="Redmi Note 11 Pro + 5G (Phantom White, 8GB RAM, 128GB Storage) | 67W Turbo Charge | 120Hz Super AMOLED Display | Additional Exchange Offers | Charger Included"/>
        <s v="boAt BassHeads 100 in-Ear Wired Headphones with Mic (Black)"/>
        <s v="ZORBES�� Wall Adapter Holder for Alexa Echo Dot 4th Generation,A Space-Saving Solution with Cord Management for Your Smart Home Speakers -White (Holder Only)"/>
        <s v="Zebronics Astra 10 Portable Wireless BT v5.0 Speaker, 10W RMS Power, 15* Hours Backup, 2.25&quot; Drive Size, up to 6.4&quot; Mobile Holder Support, Carry Handle, USB, mSD, AUX Input and FM Radio with Antenna"/>
        <s v="Seagate Expansion 1TB External HDD - USB 3.0 for Windows and Mac with 3 yr Data Recovery Services, Portable Hard Drive (STKM1000400)"/>
        <s v="Nokia 105 Single SIM, Keypad Mobile Phone with Wireless FM Radio | Charcoal"/>
        <s v="Ambrane Mobile Holding Stand, 180�� Perfect View, Height Adjustment, Wide Compatibility, Multipurpose, Anti-Skid Design (Twistand, Black)"/>
        <s v="Candes Gloster All in One Silent Blower Fan Room Heater Ideal for Small and Medium Area, 2000 Watts (White)"/>
        <s v="HP 65W AC Laptops Charger Adapter 4.5mm for HP Pavilion Black (Without Power Cable)"/>
        <s v="Duracell Rechargeable AA 1300mAh Batteries, 4Pcs"/>
        <s v="CSI INTERNATIONAL�� Instant Water Geyser, Water Heater, Portable Water Heater, Geyser Made of First Class ABS Plastic 3KW (White)"/>
        <s v="Kodak 80 cm (32 Inches) HD Ready LED TV Kodak 32HDX900S (Black)"/>
        <s v="ELV Aluminum Adjustable Mobile Phone Foldable Tabletop Stand Dock Mount for All Smartphones, Tabs, Kindle, iPad (Black)"/>
        <s v="Cello Quick Boil Popular Electric Kettle 1 Litre 1200 Watts | Stainless Steel body | Boiler for Water, Silver"/>
        <s v="Redmi Note 11 Pro + 5G (Stealth Black, 8GB RAM, 256GB Storage) | 67W Turbo Charge | 120Hz Super AMOLED Display | Additional Exchange Offers | Charger Included"/>
        <s v="Brand Conquer 6 in 1 with OTG, SD Card Reader, USB Type C, USB 3.0 and Micro USB, for Memory Card | Portable Card Reader | Compatible with TF, SD, Micro SD, SDHC, SDXC, MMC, RS-MMC, Micro SDXC"/>
        <s v="MI 10000mAh Lithium Ion, Lithium Polymer Power Bank Pocket Pro with 22.5 Watt Fast Charging, Dual Input Ports(Micro-USB and Type C), Triple Output Ports, (Black)"/>
        <s v="Prestige PSMFB 800 Watt Sandwich Toaster with Fixed Plates, Black"/>
        <s v="Noise Pulse 2 Max Advanced Bluetooth Calling Smart Watch with 1.85'' TFT and 550 Nits Brightness, Smart DND, 10 Days Battery, 100 Sports Mode, Smartwatch for Men and Women - (Jet Black)"/>
        <s v="iQOO vivo Z6 5G (Chromatic Blue, 6GB RAM, 128GB Storage) | Snapdragon 695-6nm Processor | 120Hz FHD+ Display | 5000mAh Battery"/>
        <s v="Wayona Type C to Lightning MFI Certified 20W Fast charging Nylon Braided USB C Cable for iPhone 14 Pro, 14 Pro Max, 14, 14 Plus, 13, 13 Pro, 13 Pro Max, 13 Mini, 12, 12 Pro, 11, 11 Pro Max, iPhone 12 Mini (2M, Black)"/>
        <s v="Airtel Digital TV HD Set Top Box with FTA Pack | Unlimited Entertainment + Recording Feature + Free Standard Installation (6 Months Pack)"/>
        <s v="Fire-Boltt Ninja Call Pro Plus 1.83&quot; Smart Watch with Bluetooth Calling, AI Voice Assistance, 100 Sports Modes IP67 Rating, 240*280 Pixel High Resolution"/>
        <s v="Pigeon by Stovekraft Quartz Electric Kettle (14299) 1.7 Litre with Stainless Steel Body, used for boiling Water, making tea and coffee, instant noodles, soup etc. 1500 Watt (Silver)"/>
        <s v="Sansui 80cm (32 inches) HD Ready Smart LED TV JSY32SKHD (BLACK) With Bezel-less Design"/>
        <s v="Amozo Ultra Hybrid Camera and Drop Protection Back Cover Case for iPhone 13 (TPU + Polycarbonate | Crystal Transparent)"/>
        <s v="ACTIVA 1200 MM HIGH SPEED 390 RPM BEE APPROVED 5 STAR RATED APSRA CEILING FAN BROWN 2 Years Warranty"/>
        <s v="Dyazo 6 Angles Adjustable Aluminum Ergonomic Foldable Portable Tabletop Laptop/Desktop Riser Stand Holder Compatible for MacBook, HP, Dell, Lenovo &amp; All Other Notebook (Silver)"/>
        <s v="Redgear Cloak Wired RGB Wired Over Ear Gaming Headphones with Mic for PC"/>
        <s v="Usha Steam Pro SI 3713, 1300 W Steam Iron, Powerful steam Output up to 18 g/min, Non-Stick Soleplate (White &amp; Blue)"/>
        <s v="Lenovo 400 Wireless Mouse, 1200DPI Optical Sensor, 2.4GHz Wireless Nano USB, 3-Button (Left,Right,Scroll) Upto 8M Left/Right &amp; 100K Scroll clicks &amp; 1yr Battery, Ambidextrous, Ergonomic GY50R91293"/>
        <s v="boAt Wave Call Smart Watch, Smart Talk with Advanced Dedicated Bluetooth Calling Chip, 1.69��� HD Display with 550 NITS &amp; 70% Color Gamut, 150+ Watch Faces, Multi-Sport Modes, HR, SpO2, IP68(Mauve)"/>
        <s v="Noise ColorFit Pulse Grand Smart Watch with 1.69&quot; HD Display, 60 Sports Modes, 150 Watch Faces, Spo2 Monitoring, Call Notification, Quick Replies to Text &amp; Calls (Rose Pink)"/>
        <s v="ZIGMA WinoteK WinoteK Sun Instant Water Geyser, Water Heater, Portable Water Heater, Geysers Made of First Class ABS Plastic, automatic Reset Model, AE10-3 W (Yellow)"/>
        <s v="Samsung Galaxy S20 FE 5G (Cloud Navy, 8GB RAM, 128GB Storage) with No Cost EMI &amp; Additional Exchange Offers"/>
        <s v="Redmi Note 11 Pro + 5G (Stealth Black, 6GB RAM, 128GB Storage) | 67W Turbo Charge | 120Hz Super AMOLED Display | Additional Exchange Offers | Charger Included"/>
        <s v="pTron Solero T241 2.4A Type-C Data &amp; Charging USB Cable, Made in India, 480Mbps Data Sync, Durable 1-Meter Long USB Cable for Smartphone, Type-C USB Devices (White)"/>
        <s v="7SEVEN Compatible LG TV Remote Suitable for LG Non Magic Smart tv Remote Control (Mouse &amp; Voice Non-Support) MR20GA Prime Video and Netflix Hotkeys"/>
        <s v="Amazon Brand - Solimo Fast Charging Braided Type C Data Cable Seam, Suitable For All Supported Mobile Phones (1 Meter, Black)"/>
        <s v="boAt Bassheads 242 in Ear Wired Earphones with Mic(Blue)"/>
        <s v="VW 80 cm (32 inches) HD Ready Android Smart LED TV VW32PRO (Black)"/>
        <s v="Airtel Digital TV HD Set Top Box with 1 Month Basic Pack with Recording + Free Standard Installation"/>
        <s v="Portronics MPORT 31C 4-in-1 USB Hub (Type C to 4 USB-A Ports) with Fast Data Transfer"/>
        <s v="7SEVEN�� Compatible with Fire Tv Stick Remote with Voice Command Feature Suitable for Second Generation Amazon Fire Tv Stick Remote Only - Pairing Must"/>
        <s v="USB Charger, Oraimo Elite Dual Port 5V/2.4A Wall Charger, USB Wall Charger Adapter for iPhone 11/Xs/XS Max/XR/X/8/7/6/Plus, iPad Pro/Air 2/Mini 3/Mini 4, Samsung S4/S5, and More"/>
        <s v="Amazon Basics USB A to Lightning PVC Molded Nylon MFi Certified Charging Cable (Black, 1.2 meter)"/>
        <s v="ESR USB C to Lightning Cable, 10 ft (3 m), MFi-Certified, Braided Nylon Power Delivery Fast Charging for iPhone 14/14 Plus/14 Pro/14 Pro Max, iPhone 13/12/11/X/8 Series, Use with Type-C Chargers, Black"/>
        <s v="Samsung Galaxy M33 5G (Mystique Green, 8GB, 128GB Storage) | 6000mAh Battery | Upto 16GB RAM with RAM Plus | Travel Adapter to be Purchased Separately"/>
        <s v="Myvn 30W Warp/20W Dash Charging Usb Type C Charger Cable Compatible For Cellular Phones Oneplus 8T 8 8Pro 7 Pro / 7T / 7T Pro Nord And Oneplus 3 / 3T / 5 / 5T / 6 / 6T / 7"/>
        <s v="Mi Air Purifier 3 with True HEPA Filter, removes air pollutants, smoke, odor, bacteria &amp; viruses with 99.97% efficiency, coverage area up to 484 sq. ft., Wi-Fi &amp; Voice control - Alexa/GA (white)"/>
        <s v="Lifelong LLFH921 Regalia 2000 W Fan Heater, 3 Air Settings, Room Heater with Overheating Protection, 1 Year Warranty ( White, (ISI Certified, Ideal for small to medium room/area)"/>
        <s v="Canon E4570 All-in-One Wi-Fi Ink Efficient Colour Printer with FAX/ADF/Duplex Printing (Black)- Smart Speaker Compatible, Standard"/>
        <s v="KENT 16088 Vogue Electric Kettle 1.8 Litre 1500 W | Stainless Steel body | Auto shut off over heating protection | 1 Year Warranty"/>
        <s v="Sony Bravia 164 cm (65 inches) 4K Ultra HD Smart LED Google TV KD-65X74K (Black)"/>
        <s v="Mi 80 cm (32 inches) HD Ready Android Smart LED TV 4A PRO | L32M5-AL (Black)"/>
        <s v="Lava Charging Adapter Elements D3 2A Fast Charging Speed Usb Type C Data Cable, White"/>
        <s v="boAt Bassheads 152 in Ear Wired Earphones with Mic(Active Black)"/>
        <s v="Wipro Vesta Electric Egg Boiler, 360 Watts, 3 Boiling Modes, Stainless Steel Body and Heating Plate, Boils up to 7 Eggs at a time, Automatic Shut Down, White, Standard (VB021070)"/>
        <s v="boAt BassHeads 900 On-Ear Wired Headphones with Mic (White)"/>
        <s v="Wipro Vesta 1200 Watt GD203 Heavyweight Automatic Dry Iron| Quick Heat Up| Anti bacterial German Weilburger Double Coated Black Soleplate |2 Years Warranty"/>
        <s v="Bajaj OFR Room Heater, 13 Fin 2900 Watts Oil Filled Room Heater with 400W PTC Ceramic Fan Heater, ISI Approved (Majesty 13F Plus Black)"/>
        <s v="Zebronics ZEB-COUNTY 3W Wireless Bluetooth Portable Speaker With Supporting Carry Handle, USB, SD Card, AUX, FM &amp; Call Function. (Green)"/>
        <s v="boAt Newly Launched Wave Electra with 1.81&quot; HD Display, Smart Calling with Ultra-Seamless BT Calling Chip,20 Built-In Watch Faces,100 + Sports Modes,Menu Personalization,In-Built Games(Charcoal Black)"/>
        <s v="Firestick Remote"/>
        <s v="Nokia 8210 4G Volte keypad Phone with Dual SIM, Big Display, inbuilt MP3 Player &amp; Wireless FM Radio | Blue"/>
        <s v="WANBO X1 Pro (Upgraded) | Native 1080P Full HD | Android 9 | Projector for Home | LED Cinema | 350ANSI | 3900 lumens | WiFi Bluetooth | HDMI ARC | Dolby DTS | 4D Keystone Correction (Global Version)"/>
        <s v="SVM Products Unbreakable Set Top Box Stand with Dual Remote Holder (Black)"/>
        <s v="Amazon Brand - Solimo 3A Fast Charging Tough Type C USB Data Cable�� ��� 1 Meter"/>
        <s v="pTron Solero M241 2.4A Micro USB Data &amp; Charging Cable, Made in India, 480Mbps Data Sync, Durable 1-Meter Long USB Cable for Micro USB Devices (White)"/>
        <s v="Wayona Nylon Braided Usb Syncing And Charging Cable Sync And Charging Cable For Iphone, Ipad (3 Ft, Black) - Pack Of 2"/>
        <s v="Fujifilm Instax Mini Single Pack 10 Sheets Instant Film for Fuji Instant Cameras"/>
        <s v="Noise ColorFit Ultra 2 Buzz 1.78&quot; AMOLED Bluetooth Calling Watch with 368*448px Always On Display, Premium Metallic Finish, 100+ Watch Faces, 100+ Sports Modes, Health Suite (Jet Black)"/>
        <s v="boAt LTG 500 Apple MFI Certified for iPhone, iPad and iPod 2Mtr Data Cable(Metallic Silver)"/>
        <s v="Redgear A-15 Wired Gaming Mouse with Upto 6400 DPI, RGB &amp; Driver Customization for PC(Black)"/>
        <s v="WZATCO Pixel | Portable LED Projector | Native 720p with Full HD 1080P Support | 2000 Lumens (200 ANSI) | 176&quot; Large Screen | Projector for Home and Outdoor | Compatible with TV Stick, PC, PS4"/>
        <s v="Karbonn 80 cm (32 Inches) Millennium Series HD Ready LED TV KJW32NSHDF (Phantom Black) with Bezel-Less Design"/>
        <s v="boAt Rugged v3 Extra Tough Unbreakable Braided Micro USB Cable 1.5 Meter (Black)"/>
        <s v="Amazon Basics Multipurpose Foldable Laptop Table with Cup Holder, Brown"/>
        <s v="InstaCuppa Rechargeable Mini Electric Chopper - Stainless Steel Blades, One Touch Operation, for Mincing Garlic, Ginger, Onion, Vegetable, Meat, Nuts, (White, 250 ML, Pack of 1, 45 Watts)"/>
        <s v="MI 80 cm (32 inches) HD Ready Smart Android LED TV 5A Pro | L32M7-EAIN (Black)"/>
        <s v="boAt Dual Port Rapid Car Charger (Qualcomm Certified) with Quick Charge 3.0 + Free Micro USB Cable - (Black)"/>
        <s v="SanDisk Ultra Dual 64 GB USB 3.0 OTG Pen Drive (Black)"/>
        <s v="AGARO Royal Double Layered Kettle, 1.5 Litres, Double Layered Cool Touch , Dry Boiling Protection, Black"/>
        <s v="Casio FX-82MS 2nd Gen Non-Programmable Scientific Calculator, 240 Functions and 2-line Display, Black"/>
        <s v="boAt LTG 550v3 Lightning Apple MFi Certified Cable with Spaceship Grade Aluminium Housing,Stress Resistance, Rapid 2.4A Charging &amp; 480mbps Data Sync, 1m Length &amp; 10000+ Bends Lifespan(Mercurial Black)"/>
        <s v="Amazon Basics USB C to Lightning TPE MFi Certified Charging Cable (White, 1.2 meter)"/>
        <s v="Tukzer Capacitive Stylus Pen for Touch Screens Devices, Fine Point, Lightweight Metal Body with Magnetism Cover Cap for Smartphones/Tablets/iPad/iPad Pro/iPhone (White)"/>
        <s v="Belkin Apple Certified Lightning to USB Charge and Sync Tough Braided Cable for iPhone, iPad, Air Pods, 3.3 feet (1 meters) ��� Black"/>
        <s v="MI Power Bank 3i 20000mAh Lithium Polymer 18W Fast Power Delivery Charging | Input- Type C | Micro USB| Triple Output | Sandstone Black"/>
        <s v="Airtel DigitalTV HD Setup Box Remote"/>
        <s v="HP v236w USB 2.0 64GB Pen Drive, Metal"/>
        <s v="HP w100 480P 30 FPS Digital Webcam with Built-in Mic, Plug and Play Setup, Wide-Angle View for Video Calling on Skype, Zoom, Microsoft Teams and Other Apps (Black)"/>
        <s v="Luminous Vento Deluxe 150 mm Exhaust Fan for Kitchen, Bathroom with Strong Air Suction, Rust Proof Body and Dust Protection Shutters (2-Year Warranty, White)"/>
        <s v="Portronics CarPower Mini Car Charger with Dual Output, Fast Charging (Type C PD 18W + QC 3.0A) Compatible with All Smartphones(Black)"/>
        <s v="FLiX (Beetel Flow USB to Micro USB PVC Data Sync &amp; 12W(2.4A) Fast Charging Cable,Made in India,480Mbps Data Sync,Solid Cable,1 Meter Long cable for all Andriod &amp; Micro USB Devices (Black)(XCD-FPM01)"/>
        <s v="Amazon Basics USB A to Lightning MFi Certified Charging Cable (White, 1.2 meter)"/>
        <s v="PRUSHTI COVER AND BAGS, Protective Case for Airtel Xstream settop Box Remote Remote Control Pouch Cover Holder PU Leather Cover Holder(only Cover for Selling Purpose)"/>
        <s v="Croma 3A Fast charge 1m Type-C to All Type-C Phones sync and charge cable, Made in India, 480Mbps Data transfer rate, Tested Durability with 8000+ bends (12 months warranty) - CRCMA0106sTC10, Black"/>
        <s v="Technotech High Speed HDMI Cable 5 Meter V1.4 - Supports Full HD 1080p (Color May Vary)"/>
        <s v="SanDisk Ultra Flair 64GB USB 3.0 Pen Drive, Multicolor"/>
        <s v="PROLEGEND�� PL-T002 Universal TV Stand Table Top for Most 22 to 65 inch LCD Flat Screen TV, VESA up to 800 by 400mm"/>
        <s v="Bajaj DHX-9 1000W Heavy Weight Dry Iron with Advance Soleplate and Anti-Bacterial German Coating Technology, Ivory"/>
        <s v="PTron Boom Ultima 4D Dual Driver, in-Ear Gaming Wired Headphones with in-line Mic, Volume Control &amp; Passive Noise Cancelling Boom 3 Earphones - (Dark Blue)"/>
        <s v="Zebronics CU3100V Fast charging Type C cable with QC 18W support, 3A max capacity, 1 meter braided cable, Data transfer and Superior durability (Braided Black )"/>
        <s v="LS LAPSTER Quality Assured USB 2.0 morpho cable, morpho device cable for Mso 1300 E3/E2/E Biometric Finger Print Scanner morpho USB cable (Black)"/>
        <s v="Belkin USB C to USB-C Fast Charging Type C Cable, 60W PD, 3.3 feet (1 meter) for Laptop, Personal Computer, Tablet, Smartphone - Black, USB-IF Certified"/>
        <s v="iQOO Neo 6 5G (Dark Nova, 8GB RAM, 128GB Storage) | Snapdragon�� 870 5G | 80W FlashCharge"/>
        <s v="JBL C50HI, Wired in Ear Headphones with Mic, One Button Multi-Function Remote, Lightweight &amp; Comfortable fit (Black)"/>
        <s v="Amazon Basics 650 Watt Drip Coffee Maker with Borosilicate Carafe"/>
        <s v="7SEVEN�� Bluetooth Voice Command Remote for Xiaomi Redmi Mi Smart TV with Netflix &amp; Prime Video Hot Keys XMRM-00A"/>
        <s v="TATA SKY HD Connection with 1 month basic package and free installation"/>
        <s v="AmazonBasics New Release Nylon USB-A to Lightning Cable Cord, Fast Charging MFi Certified Charger for Apple iPhone, iPad (6-Ft, Rose Gold)"/>
        <s v="Karbonn 80 cm (32 inches) Millenium Bezel-Less Series HD Ready Smart LED TV KJW32SKHD (Phantom Black)"/>
        <s v="Belkin Apple Certified Lightning to USB Charge and Sync Cable for iPhone, iPad, Air Pods, 39.6 inch (100cm) ��� Black"/>
        <s v="boAt LTG 500 Apple MFI Certified for iPhone, iPad and iPod 2Mtr Data Cable(Space Grey)"/>
        <s v="Smashtronics�� - Case for Firetv Remote, Fire Stick Remote Cover Case, Silicone Cover for TV Firestick 4K/TV 2nd Gen(3rd Gen) Remote Control - Light Weight/Anti Slip/Shockproof (Black)"/>
        <s v="VU 108 cm (43 inches) Premium Series Full HD Smart LED TV 43GA (Black)"/>
        <s v="Havells Ventil Air DSP 230mm Exhaust Fan (Pista Green)"/>
        <s v="ZEBRONICS Aluminium Alloy Laptop Stand, Compatible with 9-15.6 inch Laptops, 7 Angles Adjustable, Anti Slip Silicon Rubber Pads, Foldable, Velvet Pouch Inside, Zeb-NS2000 (Dark Grey)"/>
        <s v="ZEBRONICS HAA2021 HDMI version 2.1 cable with 8K @ 60Hz, 4K @ 120Hz, eARC &amp; CEC support, 3D compatible, 2 meters length, 48Gbps max and Gold-plated connectors"/>
        <s v="TP-Link USB Bluetooth Adapter for PC, 5.0 Bluetooth Dongle Receiver (UB500) Supports Windows 11/10/8.1/7 for Desktop, Laptop, Mouse, Keyboard, Printers, Headsets, Speakers, PS4/ Xbox Controllers"/>
        <s v="AmazonBasics USB C to Lightning Aluminum with Nylon Braided MFi Certified Charging Cable (Grey, 1.8 meter)"/>
        <s v="Amozo Ultra Hybrid Camera and Drop Protection Back Cover Case for iPhone 13 (Polycarbonate| Back Transparent - Sides Black)"/>
        <s v="AmazonBasics USB C to Lightning Aluminum with Nylon Braided MFi Certified Charging Cable (Grey, 1.2 meter)"/>
        <s v="FLiX (Beetel USB to Type C PVC Data Sync &amp; 15W(3A) TPE Fast Charging Cable, Made in India, 480Mbps Data Sync, 1 Meter Long cable for all Andriod &amp; all Type C Devices (Black)(XCD - FPC02)"/>
        <s v="HP 150 Wireless USB Mouse with Ergonomic and ambidextrous Design, 1600 DPI Optical Tracking, 2.4 GHz Wireless connectivity, Dual-Function Scroll Wheel and 12 Month Long Battery Life. 3-Years Warranty."/>
        <s v="MILTON Smart Egg Boiler 360-Watts (Transparent and Silver Grey), Boil Up to 7 Eggs"/>
        <s v="TCL 80 cm (32 inches) HD Ready Certified Android Smart LED TV 32S615 (Black)"/>
        <s v="NK STAR 950 Mbps USB WiFi Adapter Wireless Network Receiver Dongle for Desktop Laptop, (Support- Windows XP/7/8/10 &amp; MAC OS) NOt Support to DVR and HDTV"/>
        <s v="OnePlus 10T 5G (Moonstone Black, 8GB RAM, 128GB Storage)"/>
        <s v="Amazon Brand - Solimo 65W Fast Charging Braided Type C to C Data Cable | Suitable For All Supported Mobile Phones (1 Meter, Black)"/>
        <s v="AmazonBasics 108 cm (43 inches) 4K Ultra HD Smart LED Fire TV AB43U20PS (Black)"/>
        <s v="ZEBRONICS Zeb-Thunder Bluetooth Wireless Over Ear Headphone FM, mSD, 9 hrs Playback with Mic (Black)"/>
        <s v="Acer EK220Q 21.5 Inch (54.61 cm) Full HD (1920x1080) VA Panel LCD Monitor with LED Back Light I 250 Nits I HDMI, VGA Ports I Eye Care Features Like Bluelight Shield, Flickerless &amp; Comfy View (Black)"/>
        <s v="Dell WM118 Wireless Mouse, 2.4 Ghz with USB Nano Receiver, Optical Tracking, 12-Months Battery Life, Ambidextrous, Pc/Mac/Laptop - Black."/>
        <s v="LRIPL Mi Remote Control with Netflix &amp; Prime Video Button Compatible for Mi 4X LED Android Smart TV 4A Remote Control (32&quot;/43&quot;) with Voice Command (Pairing Required)"/>
        <s v="AGARO Imperial 240-Watt Slow Juicer with Cold Press Technology"/>
        <s v="Acer 100 cm (40 inches) P Series Full HD Android Smart LED TV AR40AR2841FDFL (Black)"/>
        <s v="REDTECH USB-C to Lightning Cable 3.3FT, [Apple MFi Certified] Lightning to Type C Fast Charging Cord Compatible with iPhone 14/13/13 pro/Max/12/11/X/XS/XR/8, Supports Power Delivery - White"/>
        <s v="TCL 108 cm (43 inches) 4K Ultra HD Certified Android Smart LED TV 43P615 (Black)"/>
        <s v="FLiX (Beetel) 3in1 (Type C|Micro|Iphone Lightening) Textured Pattern 3A Fast Charging Cable with QC &amp; PD Support for Type C,Micro USB &amp; Lightning Iphone Cable,Made in India,1.5 Meter Long Cable(T101)"/>
        <s v="Agaro Blaze USBA to micro +Type C 2in1 Braided 1.2M Cable"/>
        <s v="LUNAGARIYA��, Protective Case Compatible with JIO Settop Box Remote Control,PU Leather Cover Holder (Before Placing Order,Please Compare The Dimensions of The Product with Your Remote)"/>
        <s v="Cubetek 3 in 1 LCD Display V5.0 Bluetooth Transmitter Receiver, Bypass Audio Adapter with Aux, Optical, Dual Link Support for TV, Home Stereo, PC, Headphones, Speakers, Model: CB-BT27"/>
        <s v="Tata Sky Digital TV HD Setup Box Remote"/>
        <s v="Shopoflux Silicone Remote Cover for Mi Smart TV and Mi TV Stick/MI Box S / 3S / MI 4X / 4A Smart LED TV (Black)"/>
        <s v="TP-Link Nano USB WiFi Dongle 150Mbps High Gain Wireless Network Wi-Fi Adapter for PC Desktop and Laptops, Supports Windows 10/8.1/8/7/XP, Linux, Mac OS X (TL-WN722N)"/>
        <s v="FLiX (Beetel) USB to iPhone Lightning Textured Pattern Data Sync &amp; 2A Fast Charging Cable, Made in India, 480Mbps Data Sync, Tough Cable, 1 Meter Long USB Cable for Apple Devices (Black)(XCD-L102)"/>
        <s v="Lapster usb 2.0 mantra cable, mantra mfs 100 data cable (black)"/>
        <s v="OnePlus Nord 2T 5G (Jade Fog, 12GB RAM, 256GB Storage)"/>
        <s v="AmazonBasics New Release ABS USB-A to Lightning Cable Cord, Fast Charging MFi Certified Charger for Apple iPhone, iPad Tablet (3-Ft, White)"/>
        <s v="EGate i9 Pro-Max 1080p Native Full HD Projector 4k Support | 3600 L (330 ANSI ) | 150&quot; (381 cm) Large Screen | VGA, AV, HDMI, SD Card, USB, Audio Out | (E03i31 / E04i32) Black"/>
        <s v="Ambrane 60W / 3A Fast Charging Output Cable with Type-C to USB for Mobile, Neckband, True Wireless Earphone Charging, 480mbps Data Sync Speed, 1m Length (ACT - AZ10, White)"/>
        <s v="Dell KB216 Wired Multimedia USB Keyboard with Super Quite Plunger Keys with Spill-Resistant ��� Black"/>
        <s v="boAt Bassheads 225 in Ear Wired Earphones with Mic(Blue)"/>
        <s v="Toshiba 108 cm (43 inches) V Series Full HD Smart Android LED TV 43V35KP (Silver)"/>
        <s v="OnePlus 10R 5G (Forest Green, 8GB RAM, 128GB Storage, 80W SuperVOOC)"/>
        <s v="Mi 100 cm (40 inches) Horizon Edition Full HD Android LED TV 4A | L40M6-EI (Black)"/>
        <s v="Zebronics CU3100V Fast charging Type C cable with QC 18W support, 3A max capacity, 1 meter braided cable, Data transfer and Superior durability (Braided Black + White)"/>
        <s v="AmazonBasics Digital Optical Coax to Analog RCA Audio Converter Adapter with Fiber Cable"/>
        <s v="OnePlus Nord 2T 5G (Gray Shadow, 8GB RAM, 128GB Storage)"/>
        <s v="10WeRun Id-116 Bluetooth Smartwatch Wireless Fitness Band for Boys, Girls, Men, Women &amp; Kids | Sports Gym Watch for All Smart Phones I Heart Rate and spo2 Monitor"/>
        <s v="Wecool Moonwalk M1 ENC True Wireless in Ear Earbuds with Mic, Titanium Drivers for Rich Bass Experience, 40+ Hours Play Time, Type C Fast Charging, Low Latency, BT 5.3, IPX5, Deep Bass (Black)"/>
        <s v="Lifelong LLQH922 Regalia 800 W (ISI Certified) Quartz Room Heater with 2 Power settings, Overheating Protection, 2 Rod Heater (1 Year Warranty, White)"/>
        <s v="OnePlus Nord 2T 5G (Jade Fog, 8GB RAM, 128GB Storage)"/>
        <s v="AmazonBasics New Release Nylon USB-A to Lightning Cable Cord, MFi Certified Charger for Apple iPhone, iPad, Silver, 6-Ft"/>
        <s v="AmazonBasics 6-Feet DisplayPort (not USB port) to HDMI Cable Black"/>
        <s v="Kodak 80 cm (32 inches) HD Ready Certified Android LED TV 32HDX7XPRO (Black)"/>
        <s v="Posh 1.5 Meter High Speed Gold Plated HDMI Male to Female Extension Cable (Black)"/>
        <s v="Acer 80 cm (32 inches) S Series HD Ready Android Smart LED TV AR32AR2841HDSB (Black)"/>
        <s v="Irusu Play VR Plus Virtual Reality Headset with Headphones for Gaming (Black)"/>
        <s v="Maharaja Whiteline Nano Carbon Neo, 500 Watts Room Heater (Black, White), Standard (5200100986)"/>
        <s v="Amazon Basics 2000/1000 Watt Room Heater with Adjustable Thermostat (ISI certified, White color, Ideal for small to medium room/area)"/>
        <s v="KRISONS Thunder Speaker, Multimedia Home Theatre, Floor Standing Speaker, LED Display with Bluetooth, FM, USB, Micro SD Card, AUX Connectivity"/>
        <s v="Storite Super Speed USB 3.0 Male to Male Cable for Hard Drive Enclosures, Laptop Cooling Pad, DVD Players(60cm,Black)"/>
        <s v="10k 8k 4k HDMI Cable, Certified 48Gbps 1ms Ultra High Speed HDMI 2.1 Cable 4k 120Hz 144Hz 2k 165Hz 8k 60Hz Dynamic HDR ARC eARC DTS:X Compatible for Mac Gaming PC Soundbar TV Monitor Laptop PS5 4 Xbox"/>
        <s v="Noise ColorFit Pro 4 Alpha Bluetooth Calling Smart Watch with 1.78 AMOLED Display, Tru Sync, 60hz Refresh Rate, instacharge, Gesture Control, Functional 360 Digital Crown (Jet Black)"/>
        <s v="VW 80 cm (32 inches) Playwall Frameless Series HD Ready Android Smart LED TV VW3251 (Black)"/>
        <s v="Croma 80 cm (32 Inches) HD Ready LED TV (CREL7369, Black) (2021 Model)"/>
        <s v="Kodak 126 cm (50 inches) Bezel-Less Design Series 4K Ultra HD Smart Android LED TV 50UHDX7XPROBL (Black)"/>
        <s v="Logitech M235 Wireless Mouse, 1000 DPI Optical Tracking, 12 Month Life Battery, Compatible with Windows, Mac, Chromebook/PC/Laptop"/>
        <s v="SanDisk Ultra 64 GB USB Pen Drives (SDDDC2-064G-I35, Black, Silver)"/>
        <s v="Storite USB Extension Cable USB 3.0 Male to Female Extension Cable High Speed 5GBps Extension Cable Data Transfer for Keyboard, Mouse, Flash Drive, Hard Drive, Printer and More- 1.5M - Blue"/>
        <s v="Inalsa Electric Kettle Prism Inox - 1350 W with LED Illumination &amp; Boro-Silicate Body, 1.8 L Capacity along with Cordless Base, 2 Year Warranty (Black)"/>
        <s v="Lifelong 2-in1 Egg Boiler and Poacher 500-Watt (Transparent and Silver Grey), Boil 8 eggs, Poach 4 eggs, Easy to clean| 3 Boiling Modes, Stainless Steel Body and Heating Plate, Automatic Turn-Off"/>
        <s v="TP-Link AC1300 USB WiFi Adapter (Archer T3U) - 2.4G/5G Dual Band Mini Wireless Network Adapter for PC Desktop, MU-MIMO Wi-Fi Dongle, USB 3.0, Supports Windows 11,10, 8.1, 8, 7, XP/Mac OS 10.15 and earlier"/>
        <s v="Sounce 360 Adjustable Mobile Phone Holder, Universal Phone Holder Clip Lazy Bracket Flexible Gooseneck Clamp Long Arms Mount for Mobile Tabletop Stand for Bedroom, Office, Bathroom, White"/>
        <s v="Wayona Type C to Lightning MFI Certified 20W Fast charging Nylon Braided USB C Cable for iPhone 14, 14 Pro, 14 Pro Max, 14 Plus, 13, 13 Pro, 13 Pro Max, 13 Mini, 12, 12 Pro, 11, 11 Pro Max iPhone 12 Mini, X, 8 (2M, Grey)"/>
        <s v="iFFALCON 80 cm (32 inches) HD Ready Smart LED TV��32F53 (Black)"/>
        <s v="Wayona Nylon Braided (2 Pack) Lightning Fast Usb Data Cable Fast Charger Cord For Iphone, Ipad Tablet (3 Ft Pack Of 2, Grey)"/>
        <s v="SanDisk Ultra�� microSDXC��� UHS-I Card, 64GB, 140MB/s R, 10 Y Warranty, for Smartphones"/>
        <s v="Ambrane 60W / 3A Fast Charging Output Cable with Micro to USB for Mobile, Neckband, True Wireless Earphone Charging, 480mbps Data Sync Speed, 1m Length (ACM - AZ1, Black)"/>
        <s v="Storite USB 2.0 A to Mini 5 pin B Cable for External HDDS/Camera/Card Readers (150cm - 1.5M)"/>
        <s v="Pigeon by Stovekraft 2 Slice Auto Pop up Toaster. A Smart Bread Toaster for Your Home (750 Watt) (black)"/>
        <s v="Aine HDMI Male to VGA Female Video Converter Adapter Cable (Black)"/>
        <s v="boAt Bassheads 100 in Ear Wired Earphones with Mic(Furious Red)"/>
        <s v="Usha Goliath GO1200WG Heavy Weight 1200-Watt Dry Iron, 1.8 Kg(Red)"/>
        <s v="MemeHo�� Smart Standard Multi-Purpose Laptop Table with Dock Stand/Study Table/Bed Table/Foldable and Portable/Ergonomic &amp; Rounded Edges/Non-Slip Legs/Engineered Wood with Cup Holder (Black)"/>
        <s v="SoniVision SA-D10 SA-D100 SA-D40 Home Theater Systems Remote Compatible with Sony RM-ANU156"/>
        <s v="EYNK Extra Long Micro USB Fast Charging USB Cable | Micro USB Data Cable | Quick Fast Charging Cable | Charger Sync Cable | High Speed Transfer Android Smartphones V8 Cable (2.4 Amp, 3m,) (White)"/>
        <s v="Amazon Basics New Release Nylon USB-A to Lightning Cable Cord, Fast Charging MFi Certified Charger for Apple iPhone, iPad (3-Ft, Rose Gold)"/>
        <s v="Ambrane BCL-15 Lightning Cable for Smartphone (1.5m Black)"/>
        <s v="OnePlus Nord Watch with 1.78��� AMOLED Display, 60 Hz Refresh Rate, 105 Fitness Modes, 10 Days Battery, SPO2, Heart Rate, Stress Monitor, Women Health Tracker &amp; Multiple Watch Face [Midnight Black]"/>
        <s v="Pinnaclz Original Combo of 2 USB Type C Fast Charging Cable, USB C Data Cable for Charging and Data Transfer Smart Phones White 1.2 Meter Made in India (Pack of 2)"/>
        <s v="Remote Compatible for Samsung LED/LCD Remote Control Works with Samsung LED/LCD TV by Trend Trail"/>
        <s v="PTron Solero T241 2.4A Type-C Data &amp; Charging USB Cable, Made in India, 480Mbps Data Sync, Durable 1-Meter Long USB Cable for Type-C USB Devices for Charging Adapter (Black)"/>
        <s v="Khaitan ORFin Fan heater for Home and kitchen-K0 2215"/>
        <s v="SKYWALL 81.28 cm (32 inches) HD Ready Smart LED TV 32SWELS-PRO (Black)"/>
        <s v="Amazon Basics HDMI Coupler,Black"/>
        <s v="HealthSense Chef-Mate KS 33 Digital Kitchen Weighing Scale &amp; Food Weight Machine for Health, Fitness, Home Baking &amp; Cooking with Free Bowl, 1 Year Warranty &amp; Batteries Included"/>
        <s v="ELV Car Mount Adjustable Car Phone Holder Universal Long Arm, Windshield for Smartphones - Black"/>
        <s v="Belkin Apple Certified Lightning To Type C Cable, Fast Charging For Iphone, Ipad, Air Pods, 3.3 Feet (1 Meters)    White"/>
        <s v="Tata Sky Universal Remote Compatible for SD/HD"/>
        <s v="boAt Bassheads 100 in Ear Wired Earphones with Mic(Taffy Pink)"/>
        <s v="Fire-Boltt Gladiator 1.96&quot; Biggest Display Smart Watch with Bluetooth Calling, Voice Assistant &amp;123 Sports Modes, 8 Unique UI Interactions, SpO2, 24/7 Heart Rate Tracking"/>
        <s v="URBN 10000 mAh Lithium Power Bank UPR10K with 12 Watt Fast Charging, Blue"/>
        <s v="Zebronics ZEB-VITA Wireless Bluetooth 10W Portable Bar Speaker With Supporting USB, SD Card, AUX, FM, TWS &amp; Call Function"/>
        <s v="JBL C100SI Wired In Ear Headphones with Mic, JBL Pure Bass Sound, One Button Multi-function Remote, Angled Buds for Comfort fit (Black)"/>
        <s v="HUL Pureit Germkill kit for Classic 23 L water purifier - 3000 L Capacity"/>
        <s v="AmazonBasics High-Speed Braided HDMI Cable - 3 Feet - Supports Ethernet, 3D, 4K and Audio Return (Black)"/>
        <s v="Samsung 80 cm (32 inches) Wondertainment Series HD Ready LED Smart TV UA32TE40AAKBXL (Titan Gray)"/>
        <s v="Kodak 139 cm (55 inches) 4K Ultra HD Smart LED TV 55CA0909 (Black)"/>
        <s v="Zebronics Zeb Wonderbar 10 USB Powered 2.0 Computer Speaker with RGB Lights"/>
        <s v="SanDisk Ultra microSD UHS-I Card 32GB, 120MB/s R"/>
        <s v="TP-LINK WiFi Dongle 300 Mbps Mini Wireless Network USB Wi-Fi Adapter for PC Desktop Laptop(Supports Windows 11/10/8.1/8/7/XP, Mac OS 10.9-10.15 and Linux, WPS, Soft AP Mode, USB 2.0) (TL-WN823N),Black"/>
        <s v="realme Buds Classic Wired in Ear Earphones with Mic (Black)"/>
        <s v="Logitech B170 Wireless Mouse, 2.4 GHz with USB Nano Receiver, Optical Tracking, 12-Months Battery Life, Ambidextrous, PC/Mac/Laptop - Black"/>
        <s v="Prestige PKGSS 1.7L 1500W Electric Kettle (Stainless Steel)"/>
        <s v="TP-Link UE300 USB 3.0 to RJ45 Gigabit Ethernet Network Adapter - Plug and Play"/>
        <s v="Acer 80 cm (32 inches) N Series HD Ready TV AR32NSV53HD (Black)"/>
        <s v="Electvision Remote Control Compatible with Amazon Fire tv Stick (Pairing Manual Will be Back Side Remote Control)(P)"/>
        <s v="FLiX (Beetel USB to Micro USB PVC Data Sync &amp; 2A Fast Charging Cable, Made in India, 480Mbps Data Sync, Solid Cable, 1 Meter Long USB Cable for Micro USB Devices (White)(XCD-M11)"/>
        <s v="Hi-Mobiler iPhone Charger Lightning Cable,2 Pack Apple MFi Certified USB iPhone Fast Chargering Cord,Data Sync Transfer for 13/12/11 Pro Max Xs X XR 8 7 6 5 5s iPad iPod More Model Cell Phone Cables"/>
        <s v="Mi 10W Wall Charger for Mobile Phones with Micro USB Cable (Black)"/>
        <s v="VW 80 cm (32 inches) Frameless Series HD Ready LED TV VW32A (Black)"/>
        <s v="Astigo Compatible Remote Control for Mi Smart LED 4A (43&quot;/32&quot;)"/>
        <s v="HP X200 Wireless Mouse with 2.4 GHz Wireless connectivity, Adjustable DPI up to 1600, ambidextrous Design, and 18-Month Long Battery Life. 3-Years Warranty (6VY95AA)"/>
        <s v="Synqe Type C to Type C Short Fast Charging 60W Cable Compatible with Samsung Galaxy Z Fold3 5G, Z Flip3 5G, S22 5G, S22 Ultra, S21, S20, S20FE, A52, A73, A53 (0.25M, Black)"/>
        <s v="Brayden Fito Atom Rechargeable Smoothie Blender with 2000 mAh Battery and 3.7V Motor with 400ml Tritan Jar (Blue)"/>
        <s v="Mobilife Bluetooth Extendable Selfie Stick with Tripod Stand and Wireless Remote,3-in-1 Multifunctional Selfie Stick Tripod for iPhone Samsung Mi Realme Oppo Vivo Google More,Black"/>
        <s v="Bulfyss USB Rechargeable Lint Remover Fabric Shaver Pet Hair Remover, Effectively and Quickly Remove Fuzz for Clothes, Sweater, Couch, Sofa, Blanket, Curtain, Wool, Cashmere (Grey, 1 Year Warranty)"/>
        <s v="Skadioo WiFi Adapter for pc | Car Accessories, WiFi Dongle for pc | USB WiFi Adapter for pc | Wi-Fi Receiver 2.4GHz, 802.11b/g/n UNano Size WiFi Dongle Compatible Adapter,WiFi dongle for pc"/>
        <s v="7SEVEN�� Compatible Tata Sky Remote Control Replacement of Original dth SD HD tata Play Set top Box Remote - IR Learning Universal Remote for Any Brand TV - Pairing Must"/>
        <s v="Sony TV - Remote Compatible for Sony LED Remote Control Works with Sony LED TV by Trend Trail Speed tech &amp; Remote hi Remote &amp; REO India only"/>
        <s v="D-Link DIR-615 Wi-fi Ethernet-N300 Single_band 300Mbps Router, Mobile App Support, Router | AP | Repeater | Client Modes(Black)"/>
        <s v="Time Office Scanner Replacement Cable for Startek FM220U (Type C) Ivory"/>
        <s v="Portronics Konnect L 60W PD Type C to Type C Mobile Charging Cable, 1.2M, Fast Data Sync, Tangle Resistant, TPE+Nylon Braided(Grey)"/>
        <s v="Remote Control Compatible for Amazon Fire Tv Stick Remote Control [ 3rd Gen ](Not Compatible for Fire TV Edition Smart TV) from basesailor"/>
        <s v="TP-LINK AC1300 Archer T3U Plus High Gain USB 3.0 Wi-Fi Dongle, Wireless Dual Band MU-MIMO WiFi Adapter with High Gain Antenna, Supports Windows 11/10/8.1/8/7/XP/MacOS"/>
        <s v="Lifelong LLQH925 Dyno Quartz Heater 2 Power settings Tip Over Cut-off Switch 800 Watt Silent operation Power Indicator 2 Rod Room Heater (1 Year Warranty, Grey)"/>
        <s v="KENT 16026 Electric Kettle Stainless Steel 1.8 L | 1500W | Superfast Boiling | Auto Shut-Off | Boil Dry Protection | 360�� Rotating Base | Water Level Indicator"/>
        <s v="Lapster 5 pin mini usb cable, usb b cable,camera cable usb2.0 for External HDDS/Card Readers/Camera etc."/>
        <s v="TCL 80 cm (32 inches) HD Ready Certified Android Smart LED TV 32S5205 (Black)"/>
        <s v="Samsung Ehs64 Ehs64Avfwecinu Hands-Free Wired In Ear Earphones With Mic With Remote Note (White)"/>
        <s v="Lifelong LLMG93 500 Watt Duos Mixer Grinder, 2 Stainless Steel Jar (Liquidizing and Chutney Jar)| ABS Body, Stainless Steel Blades, 3 Speed Options with Whip (1 Year Warranty, Black)"/>
        <s v="Universal Remote Control for All Sony TV for All LCD LED and Bravia TVs Remote"/>
        <s v="Hisense 126 cm (50 inches) Bezelless Series 4K Ultra HD Smart LED Google TV 50A6H (Black)"/>
        <s v="AmazonBasics - High-Speed Male to Female HDMI Extension Cable - 6 Feet"/>
        <s v="Belkin Apple Certified Lightning To Type C Cable, Tough Unbreakable Braided Fast Charging For Iphone, Ipad, Air Pods, 3.3 Feet (1 Meters)    White"/>
        <s v="boAt Rugged V3 Braided Micro USB Cable (Pearl White)"/>
        <s v="TP-Link USB WiFi Adapter for PC(TL-WN725N), N150 Wireless Network Adapter for Desktop - Nano Size WiFi Dongle Compatible with Windows 11/10/7/8/8.1/XP/ Mac OS 10.9-10.15 Linux Kernel 2.6.18-4.4.3"/>
        <s v="Havells OFR 13 Wave Fin with PTC Fan Heater 2900 Watts (Black)"/>
        <s v="Wayona USB Type C Fast Charging Cable Charger Cord 3A QC 3.0 Data Cable Compatible with Samsung Galaxy S10e S10 S9 S8 S20 Plus, Note 10 9 8, M51 A40 A50 A70, Moto G7 G8 (1M, Grey)"/>
        <s v="MYVN LTG to USB for��Fast Charging &amp; Data Sync USB Cable Compatible for iPhone 5/5s/6/6S/7/7+/8/8+/10/11, iPad Air/Mini, iPod and iOS Devices (1 M)"/>
        <s v="Duracell Rechargeable AA 2500mAh Batteries, 4 Pcs"/>
        <s v="MI 2-in-1 USB Type C Cable (Micro USB to Type C) 30cm for Smartphone, Headphone, Laptop (White)"/>
        <s v="Storite High Speed Micro USB 3.0 Cable A to Micro B for External &amp; Desktop Hard Drives 45cm"/>
        <s v="LG 80 cm (32 inches) HD Ready Smart LED TV 32LQ576BPSA (Ceramic Black)"/>
        <s v="Logitech H111 Wired On Ear Headphones With Mic Black"/>
        <s v="Scarters Mouse Pad, Desk Mat Extended for Work from Home/Office/Gaming | Vegan PU Leather | Anti-Skid, Anti-Slip, Reversible Splash-Proof ��� Deskspread ~ Navy Blue &amp; Yellow"/>
        <s v="Bajaj HM-01 Powerful 250W Hand Mixer, Black"/>
        <s v="Airtel DigitalTV DTH Remote SD/HD/HD Recording Compatible for Television (Shining Black )"/>
        <s v="7SEVEN�� Suitable Sony Tv Remote Original Bravia for Smart Android Television Compatible for Any Model of LCD LED OLED UHD 4K Universal Sony Remote Control"/>
        <s v="MI 108 cm (43 inches) 5A Series Full HD Smart Android LED TV L43M7-EAIN (Black)"/>
        <s v="iBELL MPK120L Premium Stainless Steel Multi Purpose Kettle/Cooker with Inner Pot 1.2 Litre (Silver)"/>
        <s v="Amazonbasics Nylon Braided Usb-C To Lightning Cable, Fast Charging Mfi Certified Smartphone, Iphone Charger (6-Foot, Dark Grey)"/>
        <s v="Boat A 350 Type C Cable 1.5m(Jet Black)"/>
        <s v="AmazonBasics USB Type-C to Micro-B 2.0 Cable - 6 Inches (15.2 Centimeters) - White"/>
        <s v="TP-Link Nano AC600 USB Wi-Fi Adapter(Archer T2U Nano)- 2.4G/5G Dual Band Wireless Network Adapter for PC Desktop Laptop, Mini Travel Size, Supports Windows 11,10, 8.1, 8, 7, XP/Mac OS 10.9-10.15"/>
        <s v="WeCool C1 Car Mobile Holder with One Click Technology,360�� Rotational, Strong Suction Cup,Compatible with 4 to 6 Inch Devices, Wildshield and Dashboard Mobile Holder for Car, and Use"/>
        <s v="Duracell Type C To Type C 5A (100W) Braided Sync &amp; Fast Charging Cable, 3.9 Feet (1.2M). USB C to C Cable, Supports PD &amp; QC 3.0 Charging, 5 GBPS Data Transmission ��� Black"/>
        <s v="Flix (Beetel) Usb To Type C Pvc Data Sync And 2A 480Mbps Data Sync, Tough Fast Charging Long Cable For Usb Type C Devices, Charging Adapter (White, 1 Meter) - Xcd-C12"/>
        <s v="Storite USB 2.0 A to Mini 5 pin B Cable for External HDDS/Camera/Card Readers 35cm"/>
        <s v="Wayona Nylon Braided Usb Type C 3Ft 1M 3A Fast Charger Cable For Samsung Galaxy S9 S8 (Wc3Cb1, Black)"/>
        <s v="LOHAYA LCD/LED Remote Compatible for Sony Bravia Smart LCD LED UHD OLED QLED 4K Ultra HD TV Remote Control with YouTube &amp; Netflix Function [ Compatible for Sony Tv Remote Control ]"/>
        <s v="Inalsa Electric Fan Heater Hotty - 2000 Watts Variable Temperature Control Cool/Warm/Hot Air Selector | Over Heat Protection | ISI Certification, White"/>
        <s v="TP-Link AC600 600 Mbps WiFi Wireless Network USB Adapter for Desktop PC with 2.4GHz/5GHz High Gain Dual Band 5dBi Antenna Wi-Fi, Supports Windows 11/10/8.1/8/7/XP, Mac OS 10.15 and earlier (Archer T2U Plus)"/>
        <s v="Synqe USB Type C Fast Charging Cable 2M Charger Cord Data Cable Compatible with Samsung Galaxy M51,Galaxy M31S, S10e S10 S9 S20 Plus, Note10 9 8,M40 A50 A70, Redmi Note 9, Moto G7, Poco F1 (2M, Grey)"/>
        <s v="Zebronics Zeb-Companion 107 USB Wireless Keyboard and Mouse Set with Nano Receiver (Black)"/>
        <s v="TE��� Instant Electric Heating Hot and Cold Water Geyser Tap Water with Digital Display (White)"/>
        <s v="KENT Electric Chopper-B for Kitchen 250 Watt | Chop, Mince, Puree, Whisk, 400 ml Capacity | Stainless Steel Double Chopping Blades | Transparent Chopping Bowl | Anti-Skid | One Touch Operation | Black"/>
        <s v="Samsung Galaxy Buds Live Bluetooth Truly Wireless in Ear Earbuds with Mic, Upto 21 Hours Playtime, Mystic Black"/>
        <s v="HP 805 Black Original Ink Cartridge"/>
        <s v="Synqe USB C to USB C 60W Nylon Braided Fast Charging Type C to Type C Cable Compatible with Samsung Galaxy Note 20/Ultra, S20 S22 S21 S20 FE A73 A53 A33 (2M, Black)"/>
        <s v="SanDisk Extreme SD UHS I 64GB Card for 4K Video for DSLR and Mirrorless Cameras 170MB/s Read &amp; 80MB/s Write"/>
        <s v="Astigo Compatible Remote for Airtel Digital Set Top Box (Pairing Required with TV Remote)"/>
        <s v="Dealfreez Case Compatible for Fire TV Stick 4K All Alexa Voice Remote Shockproof Silicone Anti-Lost Cover with Loop (C-Black)"/>
        <s v="TIZUM High Speed HDMI Cable Aura -Gold Plated-High Speed Data 10.2Gbps, 3D, 4K, HD 1080P (10 Ft/ 3 M)"/>
        <s v="realme 10W Fast Charging Micro-USB Cable (Braided, Black)"/>
        <s v="Crypo��� Universal Remote Compatible with Tata Sky Universal HD &amp; SD Set top Box (Also Works with All TV)"/>
        <s v="Hisense 108 cm (43 inches) 4K Ultra HD Smart Certified Android LED TV 43A6GE (Black)"/>
        <s v="AmazonBasics USB 2.0 Extension Cable for Personal Computer, Printer, 2-Pack - A-Male to A-Female - 3.3 Feet (1 Meter, Black)"/>
        <s v="Samsung 24-inch(60.46cm) FHD Monitor, IPS, 75 Hz, Bezel Less Design, AMD FreeSync, Flicker Free, HDMI, D-sub, (LF24T350FHWXXL, Dark Blue Gray)"/>
        <s v="MI 108 cm (43 inches) 5X Series 4K Ultra HD LED Smart Android TV L43M6-ES (Grey)"/>
        <s v="Acer 139 cm (55 inches) H Series 4K Ultra HD Android Smart LED TV AR55AR2851UDPRO (Black)"/>
        <s v="Acer 80 cm (32 inches) I Series HD Ready Android Smart LED TV AR32AR2841HDFL (Black)"/>
        <s v="JBL C200SI, Premium in Ear Wired Earphones with Mic, Signature Sound, One Button Multi-Function Remote, Angled Earbuds for Comfort fit (Blue)"/>
        <s v="Model-P4 6 Way Swivel Tilt Wall Mount 32-55-inch Full Motion Cantilever for LED,LCD and Plasma TV's"/>
        <s v="Portronics Konnect L POR-1403 Fast Charging 3A Type-C Cable 1.2 Meter with Charge &amp; Sync Function for All Type-C Devices (White)"/>
        <s v="GENERIC Ultra-Mini Bluetooth CSR 4.0 USB Dongle Adapter for Windows Computer ( Black:Golden)"/>
        <s v="TCL 100 cm (40 inches) Full HD Certified Android R Smart LED TV 40S6505 (Black)"/>
        <s v="Sansui 140cm (55 inches) 4K Ultra HD Certified Android LED TV with Dolby Audio &amp; Dolby Vision JSW55ASUHD (Mystique Black)"/>
        <s v="Wayona Usb Type C To Usb Nylon Braided Quick Charger Fast Charging Short Cable For Smartphone (Samsung Galaxy S21/S20/S10/S9/S9+/Note 9/S8/Note 8, Lg G7 G5 G6, Moto G6 G7) (0.25M,Grey)"/>
        <s v="Offbeat�� - DASH 2.4GHz Wireless + Bluetooth 5.1 Mouse, Multi-Device Dual Mode Slim Rechargeable Silent Click Buttons Wireless Bluetooth Mouse, 3 Adjustable DPI, Works on 2 devices at the same time with a switch button for Windows/Mac/Android/Ipad/Smart TV"/>
        <s v="7SEVEN�� Compatible for Mi tv Remote Control Original Suitable with Smart Android 4K LED Non Voice Command Xiaomi Redmi Remote of 4A Model 32 43 55 65 inches"/>
        <s v="HUL Pureit Eco Water Saver Mineral RO+UV+MF AS wall mounted/Counter top Black 10L Water Purifier"/>
        <s v="HP Z3700 Wireless Optical Mouse with USB Receiver and 2.4GHz Wireless Connection/ 1200DPI / 16 Months Long Battery Life /Ambidextrous and Slim Design (Modern Gold)"/>
        <s v="Tesora - Inspired by you Large Premium Electric Kettle 1.8L, Stainless Steel Inner Body - Auto Power Cut, Boil Dry Protection &amp; Cool Touch Double Wall, Portable | 1500 Watts |1 Year Warranty | (White)"/>
        <s v="OnePlus 80 cm (32 inches) Y Series HD Ready Smart Android LED TV 32 Y1S (Black)"/>
        <s v="AmazonBasics 3 Feet High Speed HDMI Male to Female 2.0 Extension Cable"/>
        <s v="SanDisk 1TB Extreme Portable SSD 1050MB/s R, 1000MB/s W,Upto 2 Meter Drop Protection with IP55 Water/dust Resistance, HW Encryption, PC,MAC &amp; TypeC Smartphone Compatible, 5Y Warranty, External SSD"/>
        <s v="Electvision Remote Control for led Smart tv Compatible with VU Smart Led (Without Voice)"/>
        <s v="Lapster USB 3.0 A to Micro B SuperSpeed for hard disk cable - short cable"/>
        <s v="LOHAYA Television Remote Compatible for VU LED LCD HD Tv Remote Control Model No :- EN2B27V"/>
        <s v="Portronics CLAMP X Car-Vent Mobile Holder 360 Degree Rotational(Black)"/>
        <s v="ZEBRONICS Zeb-Sound Bomb N1 True Wireless in Ear Earbuds with Mic ENC, Gaming Mode (up to 50ms), up to 18H Playback, BT V5.2, Fidget Case, Voice Assistant, Splash Proof, Type C (Midnight Black)"/>
        <s v="Portronics Konnect Spydr 31 3-in-1 Multi Functional Cable with 3.0A Output, Tangle Resistant, 1.2M Length, Nylon Braided(Zebra)"/>
        <s v="akiara - Makes life easy Mini Sewing Machine for Home Tailoring use | Mini Silai Machine with Sewing Kit Set Sewing Box with Thread Scissors, Needle All in One Sewing Accessories (White &amp; Purple)"/>
        <s v="Acer 109 cm (43 inches) I Series 4K Ultra HD Android Smart LED TV AR43AR2851UDFL (Black)"/>
        <s v="Callas Multipurpose Foldable Laptop Table with Cup Holder | Drawer | Mac Holder | Table Holder Study Table, Breakfast Table, Foldable and Portable/Ergonomic &amp; Rounded Edges/Non-Slip Legs (WA-27-Black)"/>
        <s v="Campfire Spring Chef Prolix Instant Portable Water Heater Geyser 1Ltr. for Use Home Stainless Steel Baking Rack | Restaurant | Office | Labs | Clinics | Saloon | with Installation Kit (With MCB)"/>
        <s v="SanDisk Ultra microSD UHS-I Card 64GB, 120MB/s R"/>
        <s v="pTron Solero 331 3.4Amps Multifunction Fast Charging Cable, 3-in-1 USB Cable Micro USB/Type-C/iOS, Made in India, Durable &amp; Strong &amp; Tangle-free 118cm in Length (Black)"/>
        <s v="KENT 16055 Amaze Cool Touch Electric Kettle 1.8 L 1500 W | Plastic Outer &amp; Stainless Steel Inside body | Auto shut off Over heating protection | Multipurpose hot water Kettle | 1 Year Warranty"/>
        <s v="Amazon Basics USB 3.0 Cable - A Male to Micro B - 6 Feet (1.8 Meters), Black"/>
        <s v="Logitech M221 Wireless Mouse, Silent Buttons, 2.4 GHz with USB Mini Receiver, 1000 DPI Optical Tracking, 18-Month Battery Life, Ambidextrous PC / Mac / Laptop - Charcoal Grey"/>
        <s v="MI 100 cm (40 inches) 5A Series Full HD Smart Android LED TV with 24W Dolby Audio &amp; Metal Bezel-Less Frame (Black) (2022 Model)"/>
        <s v="Storite USB 3.0 Cable A to Micro B high Speed Upto 5 Gbps Data Transfer Cable for Portable External Hard Drive - (20cm), Black"/>
        <s v="Airtel DigitalTV DTH Television, Setup Box Remote Compatible for SD and HD Recording (Black)"/>
        <s v="JBL C100SI Wired In Ear Headphones with Mic, JBL Pure Bass Sound, One Button Multi-function Remote, Premium Metallic Finish, Angled Buds for Comfort fit (Red)"/>
        <s v="MI 80 cm (32 inches) 5A Series HD Ready Smart Android LED TV L32M7-5AIN (Black)"/>
        <s v="OnePlus 80 cm (32 inches) Y Series HD Ready LED Smart Android TV 32Y1 (Black)"/>
        <s v="LOHAYA Voice Assistant Remote Compatible for Airtel Xstream Set-Top Box Remote Control with Netflix Function (Black) (Non - Voice)"/>
        <s v="Duracell Micro USB 3A Braided Sync &amp; Fast Charging Cable, 3.9 Feet (1.2M). Supports QC 2.0/3.0 Charging, High Speed Data Transmission - Black"/>
        <s v="AmazonBasics Micro USB Fast Charging Cable for Android Phones with Gold Plated Connectors (3 Feet, Black)"/>
        <s v="Portronics Adapto 20 Type C 20W Fast PD/Type C Adapter Charger with Fast Charging for iPhone 12/12 Pro/12 Mini/12 Pro Max/11/XS/XR/X/8/Plus, iPad Pro/Air/Mini, Galaxy 10/9/8 (Adapter Only) White"/>
        <s v="HP 682 Black Original Ink Cartridge"/>
        <s v="LOHAYA Television Remote Compatible with Samsung Smart LED/LCD/HD TV Remote Control [ Compatible for All Samsung Tv Remote Control ]"/>
        <s v="Lenovo USB A to Type-C Tangle-free����Aramid fiber braided��1.2m cable with 4A Fast charging &amp; 480 MBPS data transmission, certified 10000+ bend lifespan, Metallic Grey"/>
        <s v="MI 138.8 cm (55 inches) 5X Series 4K Ultra HD LED Smart Android TV L55M6-ES (Grey)"/>
        <s v="Tygot 10 Inches Big LED Ring Light for Camera, Phone tiktok YouTube Video Shooting and Makeup, 10&quot; inch Ring Light with 7 Feet Long Foldable and Lightweight Tripod Stand"/>
        <s v="POPIO Type C Dash Charging USB Data Cable for OnePlus Devices"/>
        <s v="Borosil Electric Egg Boiler, 8 Egg Capacity, For Hard, Soft, Medium Boiled Eggs, Steamed Vegetables, Transparent Lid, Stainless Steel Exterior (500 Watts)"/>
        <s v="Cotbolt Silicone Case Cover Compatible for Samsung BN59-01312A QLED 8K 4K Smart TV Remote Shockproof Protective Remote Cover (Black)"/>
        <s v="Infinity (JBL Fuze Pint, Wireless Ultra Portable Mini Speaker with Mic, Deep Bass, Dual Equalizer, Bluetooth 5.0 with Voice Assistant Support for Mobiles (Black)"/>
        <s v="VU 138 cm (55 inches) Premium Series 4K Ultra HD Smart IPS LED TV 55UT (Black)"/>
        <s v="iBELL SM1515NEW Sandwich Maker with Floating Hinges, 1000Watt, Panini / Grill / Toast (Black)"/>
        <s v="Wayona USB Type C 65W Fast Charging 2M/6Ft Long Flash Charge Cable 3A QC 3.0 Data Cable Compatible with Samsung Galaxy S21 S10 S9 S8, iQOO Z3, Vivo, Note 10 9 8, A20e A40 A50 A70, Moto G7 G8 (2M, Grey)"/>
        <s v="LOHAYA Remote Compatible for Mi Smart LED TV 4A Remote Control (32&quot;/43&quot;) [ Compatible for Mi Tv Remote Control ] [ Compatible for Mi Smart LED Tv Remote Control ]"/>
        <s v="HP K500F Backlit Membrane Wired Gaming Keyboard with Mixed Color Lighting, Metal Panel with Logo Lighting, 26 Anti-Ghosting Keys, and Windows Lock Key / 3 Years Warranty(7ZZ97AA)"/>
        <s v="WeCool Bluetooth Extendable Selfie Sticks with Wireless Remote and Tripod Stand, 3-in-1 Multifunctional Selfie Stick with Tripod Stand Compatible with iPhone/OnePlus/Samsung/Oppo/Vivo and All Phones"/>
        <s v="KENT 16052 Elegant Electric Glass Kettle 1.8L 2000 W | Blue LED Illumination | Borosilicate Glass Body | Boil Drying Protection | Used as Boiler | Milk | Tea | Water &amp; Soup | 1 Year Warranty"/>
        <s v="Caprigo Heavy Duty TV Wall Mount Bracket for 14 to 32 Inch LED/HD/Smart TV���s, Universal Fixed TV Wall Mount Stand (M452)"/>
        <s v="Mi 108 cm (43 inches) Full HD Android LED TV 4C | L43M6-INC (Black)"/>
        <s v="OnePlus 108 cm (43 inches) Y Series Full HD Smart Android LED TV 43 Y1S (Black)"/>
        <s v="Acer 139 cm (55 inches) I Series 4K Ultra HD Android Smart LED TV AR55AR2851UDFL (Black)"/>
        <s v="Amazon Basics 16-Gauge Speaker Wire - 50 Feet"/>
        <s v="boAt Bassheads 242 in Ear Wired Earphones with Mic(Active Black)"/>
        <s v="boAt Laptop, Smartphone Type-c A400 Male Data Cable (Carbon Black)"/>
        <s v="7SEVEN�� TCL Remote Control Smart TV RC802V Remote Compatible for TCL TV Remote Original 55EP680 40A325 49S6500 55P8S 55P8 50P8 65P8 40S6500 43S6500FS 49S6800FS 49S6800 49S6510FS(Without Voice Function/Google Assistant and Non-Bluetooth remote)"/>
        <s v="WeCool B1 Mobile Holder for Bikes or Bike Mobile Holder for Maps and GPS Navigation, one Click Locking, Firm Gripping, Anti Shake and Stable Cradle Clamp with 360�� Rotation Bicycle Phone Mount"/>
        <s v="SYVO WT 3130 Aluminum Tripod (133CM), Universal Lightweight Tripod with Mobile Phone Holder Mount &amp; Carry Bag for All Smart Phones, Gopro, Cameras - Brown"/>
        <s v="Electvision Remote Control Compatible with Kodak/Thomson Smart led tv (Without Voice) Before Placing Order for verification Contact Our coustmer Care 7738090464"/>
        <s v="Wipro Vesta 1.8 litre Cool touch electric Kettle with Auto cut off | Double Layer outer body | Triple Protection - Dry Boil, Steam &amp; Over Heat |Stainless Steel Inner Body | (Black, 1500 Watt)"/>
        <s v="LG 108 cm (43 inches) 4K Ultra HD Smart LED TV 43UQ7500PSF (Ceramic Black)"/>
        <s v="Tata Sky Universal Remote"/>
        <s v="Amazon Brand - Solimo 2000/1000 Watts Room Heater with Adjustable Thermostat (ISI certified, White colour, Ideal for small to medium room/area)"/>
        <s v="USHA Quartz Room Heater with Overheating Protection (3002, Ivory, 800 Watts)"/>
        <s v="Redmi 9A Sport (Carbon Black, 2GB RAM, 32GB Storage) | 2GHz Octa-core Helio G25 Processor | 5000 mAh Battery"/>
        <s v="Caprigo Heavy Duty TV Wall Mount Stand for 12 to 27 inches LED/LCD/Monitor Screen's, Full Motion Rotatable Universal TV &amp; Monitor Wall Mount Bracket with Swivel &amp; Tilt Adjustments (Single Arm - M416)"/>
        <s v="Wayona Type C Cable Nylon Braided USB C QC 3.0 Fast Charging Short Power Bank Cable for Samsung Galaxy S10e/S10+/S10/S9/S9+/Note 9/S8/Note 8, LG G7 G5 G6, Moto G6 G7 (0.25M, Black)"/>
        <s v="iBELL Induction Cooktop, 2000W with Auto Shut Off and Overheat Protection, BIS Certified, Black"/>
        <s v="CableCreation RCA to 3.5mm Male Audio Cable, 3.5mm to 2RCA Cable Male RCA Cable,Y Splitter Stereo Jack Cable for Home Theater,Subwoofer, Receiver, Speakers and More (3Feet/0.9Meter,Black)"/>
        <s v="Samsung EVO Plus 64GB microSDXC UHS-I U1 130MB/s Full HD &amp; 4K UHD Memory Card with Adapter (MB-MC64KA), Blue"/>
        <s v="Redmi 9A Sport (Coral Green, 3GB RAM, 32GB Storage) | 2GHz Octa-core Helio G25 Processor | 5000 mAh Battery"/>
        <s v="Samsung 138 cm (55 inches) Crystal 4K Series Ultra HD Smart LED TV UA55AUE60AKLXL (Black)"/>
        <s v="PTron Tangent Lite Bluetooth 5.0 Earphones with Mic, Hi-Fi Stereo Sound Neckband, 8Hrs Playtime, Lightweight Snug-fit in-Ear Headphones, IPX4 Water Resistant, Fast Charge &amp; Voice Assistant (Black)"/>
        <s v="Boya ByM1 Auxiliary Omnidirectional Lavalier Condenser Microphone with 20ft Audio Cable (Black)"/>
        <s v="Zoul USB Type C Fast Charging 3A Nylon Braided Data Cable Quick Charger Cable QC 3.0 for Samsung Galaxy M31s M30 S10 S9 S20 Plus, Note 10 9 8, A20e A40 A50 A70 (1M, Grey)"/>
        <s v="CROSSVOLT Compatible Dash/Warp Data Sync Fast Charging Cable Supported for All C Type Devices (Cable)"/>
        <s v="Wayona Usb C 65W Fast Charging Cable Compatible For Tablets Samsung S22 S20 S10 S20Fe S21 S21 Ultra A70 A51 A71 A50S M31 M51 M31S M53 5G (1M, Black)"/>
        <s v="boAt Stone 180 5W Bluetooth Speaker with Upto 10 Hours Playback, 1.75&quot; Driver, IPX7 &amp; TWS Feature(Black)"/>
        <s v="Acer 127 cm (50 inches) I Series 4K Ultra HD Android Smart LED TV AR50AR2851UDFL (Black)"/>
        <s v="Amazon Basics 10.2 Gbps High-Speed 4K HDMI Cable with Braided Cord, 1.8 Meter, Dark Grey"/>
        <s v="AGARO Esteem Multi Kettle 1.2 Litre, 600W with 3 Heating Modes &amp; Rapid Boil Technology"/>
        <s v="ZEBRONICS ZEB-USB150WF1 WiFi USB Mini Adapter Supports 150 Mbps Wireless Data, Comes with Advanced Security WPA/WPA2 encryption Standards"/>
        <s v="LG 139 cm (55 inches) 4K Ultra HD Smart LED TV 55UQ7500PSF (Ceramic Black)"/>
        <s v="Isoelite Remote Compatible for Samsung LED/LCD Remote Control Works with All Samsung LED/LCD TV Model No :- BN59-607A (Please Match The Image with Your Old Remote)"/>
        <s v="Redmi 108 cm (43 inches) 4K Ultra HD Android Smart LED TV X43 | L43R7-7AIN (Black)"/>
        <s v="boAt Stone 250 Portable Wireless Speaker with 5W RMS Immersive Audio, RGB LEDs, Up to 8HRS Playtime, IPX7 Water Resistance, Multi-Compatibility Modes(Black)"/>
        <s v="JBL Commercial CSLM20B Auxiliary Omnidirectional Lavalier Microphone with Battery for Content Creation, Voiceover/Dubbing, Recording (Black,Small)"/>
        <s v="Zinq Five Fan Cooling Pad and Laptop Stand with Dual Height Adjustment and Dual USB Port Extension (Black)"/>
        <s v="Glen 3 in 1 Electric Multi Cooker - Steam, Cook &amp; Egg Boiler with 350 W (SA 3035MC) - 350 Watts"/>
        <s v="Realme Smart TV Stick 4K"/>
        <s v="Redmi 126 cm (50 inches) 4K Ultra HD Android Smart LED TV X50 | L50M6-RA (Black)"/>
        <s v="boAt Deuce USB 300 2 in 1 Type-C &amp; Micro USB Stress Resistant, Sturdy Cable with 3A Fast Charging &amp; 480mbps Data Transmission, 10000+ Bends Lifespan and Extended 1.5m Length(Mercurial Black)"/>
        <s v="boAt Type-c A400 Type-c to USB A Cable for All Type C Phones (Lg nexus 5x), 1Mtr(Black)"/>
        <s v="Wayona 3in1 Nylon Braided 66W USB Fast Charging Cable with Type C, Lightening and Micro USB Port, Compatible with iPhone, iPad, Samsung Galaxy, OnePlus, Mi, Oppo, Vivo, iQOO, Xiaomi (1M, Black)"/>
        <s v="OnePlus 138.7 cm (55 inches) U Series 4K LED Smart Android TV 55U1S (Black)"/>
        <s v="OnePlus 108 cm (43 inches) Y Series 4K Ultra HD Smart Android LED TV 43Y1S Pro (Black)"/>
        <s v="Philips Air Purifier Ac2887/20,Vitashield Intelligent Purification,Long Hepa Filter Life Upto 17000 Hours,Removes 99.9% Airborne Viruses &amp; Bacteria,99.97% Airborne Pollutants,Ideal For Master Bedroom"/>
        <s v="boAt A 350 Type C Cable for Smartphone, Charging Adapter (1.5m, Carbon Black)"/>
        <s v="Havells Zella Flap Auto Immersion Rod 1500 Watts"/>
        <s v="Saifsmart Outlet Wall Mount Hanger Holder for Dot 3rd Gen, Compact Bracket Case Plug and Built-in Cable Management for Kitchen Bathroom, Bedroom (Black)"/>
        <s v="Duracell Type-C To Micro 1.2M braided Sync &amp; Charge Cable, USB C to Micro Fast Charge Compatible for fast data transmission (Black)"/>
        <s v="Bajaj Frore 1200 mm Ceiling Fan (Brown)"/>
        <s v="7SEVEN�� Compatible Lg Smart Tv Remote Suitable for Any LG LED OLED LCD UHD Plasma Android Television and AKB75095303 replacement of Original Lg Tv Remote Control"/>
        <s v="Zoul USB C to USB C Fast Charging Cable 65W Type C to Type C Nylon Braided Cord Compatible with Macbook Oneplus 9 10R Samsung Galaxy S22 S21 Ultra Z Flip3 Macbook Air/Pro M1 Google Pixel 11'' iPad Pro 2020/2018 (2M, Grey)"/>
        <s v="Samsung 108 cm (43 inches) Crystal 4K Series Ultra HD Smart LED TV UA43AUE60AKLXL (Black)"/>
        <s v="Syncwire LTG to USB Cable for Fast Charging Compatible with Phone 5/ 5C/ 5S/ 6/ 6S/ 7/8/ X/XR/XS Max/ 11/12/ 13 Series and Pad Air/Mini, Pod &amp; Other Devices (1.1 Meter, White)"/>
        <s v="MI Xiaomi 22.5W Fast USB Type C Charger Combo for Tablets - White"/>
        <s v="Prestige Sandwich Maker PGMFD 01, Black"/>
        <s v="King Shine Multi Retractable 3.0A Fast Charger Cord, Multiple Charging Cable 4Ft/1.2m 3-in-1 USB Charge Cord Compatible with Phone/Type C/Micro USB for All Android and iOS Smartphones (Random Colour)"/>
        <s v="Tarkan Portable Folding Laptop Desk for Bed, Lapdesk with Handle, Drawer, Cup &amp; Mobile/Tablet Holder for Study, Eating, Work (Black)"/>
        <s v="Boult Audio Airbass Propods X TWS Bluetooth Truly Wireless in Ear Earbuds with Mic, 32H Playtime, Fast Charging Type-C, Ipx5 Water Resistant, Touch Controls and Voice Assistant (Red)"/>
        <s v="Wayona Nylon Braided Lightning USB Data Sync &amp; 3A Charging Cable for iPhones, iPad Air, iPad Mini, iPod Nano and iPod Touch (3 FT Pack of 1, Grey)"/>
        <s v="MI REDMI 9i Sport (Carbon Black, 64 GB) (4 GB RAM)"/>
        <s v="Milton Go Electro 2.0 Stainless Steel Electric Kettle, 1 Piece, 2 Litres, Silver | Power Indicator | 1500 Watts | Auto Cut-off | Detachable 360 Degree Connector | Boiler for Water"/>
        <s v="7SEVEN�� Compatible for Sony Bravia LCD LED UHD OLED QLED 4K Ultra HD TV remote control with YouTube and NETFLIX Hotkeys. Universal Replacement for Original Sony Smart Android tv Remote Control"/>
        <s v="SanDisk Ultra 128 GB USB 3.0 Pen Drive (Black)"/>
        <s v="Boult Audio Probass Curve Bluetooth Wireless in Ear Earphones with Mic with Ipx5 Water Resistant, 12H Battery Life &amp; Extra Bass (Black)"/>
        <s v="Amazon Basics High-Speed HDMI Cable, 6 Feet (2-Pack),Black"/>
        <s v="7SEVEN�� Compatible for Tata Sky Remote Original Set Top��HD Box and Suitable for SD Tata Play setup Box Remote Control"/>
        <s v="Amkette 30 Pin to USB Charging &amp; Data Sync Cable for iPhone 3G/3GS/4/4s/iPad 1/2/3, iPod Nano 5th/6th Gen and iPod Touch 3rd/4th Gen -1.5m (Black)"/>
        <s v="SKYTONE Stainless Steel Electric Meat Grinders with Bowl 700W Heavy for Kitchen Food Chopper, Meat, Vegetables, Onion , Garlic Slicer Dicer, Fruit &amp; Nuts Blender (2L, 700 Watts)"/>
        <s v="Wayona Nylon Braided USB Data Sync and Fast Charging 3A Short Power Bank Cable For iPhones, iPad Air, iPad mini, iPod Nano and iPod Touch (Grey)"/>
        <s v="Philips GC181 Heavy Weight 1000-Watt Dry Iron, Pack of 1"/>
        <s v="Gilary Multi Charging Cable, 3 in 1 Nylon Braided Fast Charging Cable for iPhone Micro USB Type C Mobile Phone | Colour May Vary |"/>
        <s v="7SEVEN�� Compatible Vu Smart Tv Remote Control Suitable for Original 4K Android LED Ultra HD UHD Vu Tv Remote with Non Voice Feature without google assistant"/>
        <s v="Dealfreez Case Compatible with Fire TV Stick 3rd Gen 2021 Full Wrap Silicone Remote Cover Anti-Lost with Loop (D-Black)"/>
        <s v="PTron Tangentbeat in-Ear Bluetooth 5.0 Wireless Headphones with Mic, Enhanced Bass, 10mm Drivers, Clear Calls, Snug-Fit, Fast Charging, Magnetic Buds, Voice Assistant &amp; IPX4 Wireless Neckband (Black)"/>
        <s v="Crompton Sea Sapphira 1200 mm Ultra High Speed 3 Blade Ceiling Fan (Lustre Brown, Pack of 1)"/>
        <s v="Croma 500W Mixer Grinder with 3 Stainless Steel Leak-proof Jars, 3 speed &amp; Pulse function, 2 years warranty (CRAK4184, White &amp; Purple)"/>
        <s v="POCO C31 (Shadow Gray, 64 GB) (4 GB RAM)"/>
        <s v="Lifelong LLMG23 Power Pro 500-Watt Mixer Grinder with 3 Jars (Liquidizing, Wet Grinding and Chutney Jar), Stainless Steel blades, 1 Year Warranty (Black)"/>
        <s v="Coway Professional Air Purifier for Home, Longest Filter Life 8500 Hrs, Green True HEPA Filter, Traps 99.99% Virus &amp; PM 0.1 Particles, Warranty 7 Years (AirMega 150 (AP-1019C))"/>
        <s v="Zoul Type C to Type C Fast Charging Cable 65W 2M/6ft USB C Nylon Braided Cord Compatible with MacBook Oneplus 9 9R Samsung Galaxy S21 Ultra S20+ (2M, Black)"/>
        <s v="Portronics Key2 Combo Multimedia USB Wireless Keyboard and Mouse Set with 2.4 GHz Wireless Technology, Soft &amp; Silent Button, Compact Size (Grey)"/>
        <s v="LRIPL Compatible Sony Bravia LCD/led Remote Works with Almost All Sony led/LCD tv's"/>
        <s v="iPhone Original 20W C Type Fast PD Charger Compatible with I-Phone13/13 mini/13pro/13 pro Max I-Phone 12/12 Pro/12mini/12 Pro Max, I-Phone11/11 Pro/11 Pro Max 2020 (Only Adapter)"/>
        <s v="Amazon Basics High-Speed HDMI Cable, 6 Feet - Supports Ethernet, 3D, 4K video,Black"/>
        <s v="TP-Link UE300C USB Type-C to RJ45 Gigabit Ethernet Network Adapter/RJ45 LAN Wired Adapter for Ultrabook, Chromebook, Laptop, Desktop, Plug &amp; Play, USB 3.0, Foldable and Portable Design"/>
        <s v="BlueRigger High Speed HDMI Cable with Ethernet - Supports 3D, 4K 60Hz and Audio Return - Latest Version (3 Feet / 0.9 Meter)"/>
        <s v="Wings Phantom Pro Earphones Gaming Earbuds with LED Battery Indicator, 50ms Low Latency, Bluetooth 5.3, 40 Hours Playtime, MEMs Mic, IPX4 Resist, 12mm Driver, 500mah case, Headphones, (Black TWS)"/>
        <s v="Wayona Usb Type C 65W 6Ft/2M Long Fast Charging Cable Compatible For Samsung S22 S20 Fe S21 Ultra A33 A53 A01 A73 A70 A51 M33 M53 M51 M31(2M, Black)"/>
        <s v="BlueRigger Digital Optical Audio Toslink Cable (3.3 Feet / 1 Meter) With 8 Channel (7.1) Audio Support (for Home Theatre, Xbox, Playstation etc.)"/>
        <s v="Samsung 108 cm (43 inches) Crystal 4K Neo Series Ultra HD Smart LED TV UA43AUE65AKXXL (Black)"/>
        <s v="AmazonBasics 6 Feet DisplayPort to DisplayPort Cable - (Not HDMI Cable) (Gold)"/>
        <s v="VU 139 cm (55 inches) The GloLED Series 4K Smart LED Google TV 55GloLED (Grey)"/>
        <s v="Zinq UPS for Router, Mini UPS for 12V WiFi Router Broadband Modem with Upto 4 Hours Power Backup, Upto 2Amp, Works with Existing Adapter, Also Works with Set-top Box, Smart Camera, CCTV (Black)"/>
        <s v="Aquaguard Aura RO+UV+UF+Taste Adjuster(MTDS) with Active Copper &amp; Zinc 7L water purifier,8 stages of purification,suitable for borewell,tanker,municipal water(Black) from Eureka Forbes"/>
        <s v="POCO C31 (Royal Blue, 64 GB) (4 GB RAM)"/>
        <s v="Redmi 9A Sport (Coral Green, 2GB RAM, 32GB Storage) | 2GHz Octa-core Helio G25 Processor | 5000 mAh Battery"/>
        <s v="Homeistic Applience��� Instant Electric Water Heater Faucet Tap For Kitchen And Bathroom Sink Digital Water Heating Tap with Shower Head ABS Body- Shock Proof (Pack Of 1. White)"/>
        <s v="Cotbolt Silicone Protective Case Cover for LG an MR21GA Magic Remote Shockproof for LG Smart TV Remote 2021 Protective Skin Waterproof Anti Lost (Black) (Remote Not Included)"/>
        <s v="boAt Type C A750 Stress Resistant, Tangle-free, Sturdy Flat Cable with 6.5A Fast Charging &amp; 480Mbps Data Transmission, 10000+ Bends Lifespan and Extended 1.5m Length(Radiant Red)"/>
        <s v="Samsung 138 cm (55 inches) Crystal 4K Neo Series Ultra HD Smart LED TV UA55AUE65AKXXL (Black)"/>
        <s v="OnePlus 126 cm (50 inches) Y Series 4K Ultra HD Smart Android LED TV 50Y1S Pro (Black)"/>
        <s v="Akiara�� - Makes life easy Mini Sewing Machine with Table Set | Tailoring Machine | Hand Sewing Machine with extension table, foot pedal, adapter"/>
        <s v="Wayona Type C To Type C Long Fast Charging Cable Type C Charger Cord Compatible With Samsung S22 S20 S20 Fe 2022 S22 Ultra S21 Ultra A70 A51 A53 A33 A73 M51 M31 M33 M53 (Grey, 2M, 65W, 6Ft)"/>
        <s v="Swiffer Instant Electric Water Heater Faucet Tap Home-Kitchen Instantaneous Water Heater Tank less for Tap, LED Electric Head Water Heaters Tail Gallon Comfort(3000W) ((Pack of 1))"/>
        <s v="VU 164 cm (65 inches) The GloLED Series 4K Smart LED Google TV 65GloLED (Grey)"/>
        <s v="OnePlus 163.8 cm (65 inches) U Series 4K LED Smart Android TV 65U1S (Black)"/>
        <s v="BlueRigger Digital Optical Audio Toslink Cable (6 Feet / 1.8 Meter) With 8 Channel (7.1) Audio Support (for Home Theatre, Xbox, Playstation etc.)"/>
        <s v="AmazonBasics USB Type-C to USB Type-C 2.0 Cable for Charging Adapter, Smartphone - 9 Feet (2.7 Meters) - White"/>
        <s v="Bajaj Deluxe 2000 Watts Halogen Room Heater (Steel, ISI Approved), Multicolor"/>
        <s v="Orient Electric Apex-FX 1200mm Ultra High Speed 400 RPM Ceiling Fan (Brown)"/>
        <s v="Tuarso 8K HDMI 2.1 Cable 48Gbps , 1.5 Meter High-Speed Braided HDMI Cable ( 8K@60HZ���4K@120HZ���2K@240HZ ) HDMI 2.1 Cable Compatible with Monitors , Television , Laptops , Projectors , Game Consoles and more with HDMI Ports Device"/>
        <s v="Redmi A1 (Light Green, 2GB RAM 32GB ROM) | Segment Best AI Dual Cam | 5000mAh Battery | Leather Texture Design | Android 12"/>
        <s v="Redmi A1 (Black, 2GB RAM, 32GB Storage) | Segment Best AI Dual Cam | 5000mAh Battery | Leather Texture Design | Android 12"/>
        <s v="realme narzo 50i (Mint Green, 2GB RAM+32GB Storage) Octa Core Processor | 6.5&quot; inch Large Display"/>
        <s v="Eopora PTC Ceramic Fast Heating Room Heater for Bedroom, 1500/1000 Watts Room Heater for Home, Electric Heater, Electric Fan Heater for Home Office Bedroom (White)"/>
        <s v="Redmi A1 (Light Blue, 2GB RAM, 32GB Storage) | Segment Best AI Dual Cam | 5000mAh Battery | Leather Texture Design | Android 12"/>
        <s v="AmazonBasics Double Braided Nylon USB Type-C to Type-C 2.0 Cable Smartphone (Dark Grey, 3 feet)"/>
        <s v="ESR Screen Protector Compatible with iPad Pro 11 Inch (2022/2021/2020/2018) and iPad Air 5/4 (2022/2020, 10.9 Inch), Tempered-Glass Film with Alignment Frame, Scratch Resistant, HD Clarity, 2 Pack"/>
        <s v="AmazonBasics 10.2 Gbps High-Speed 4K HDMI Cable with Braided Cord (10-Foot, Dark Grey)"/>
        <s v="Bajaj ATX 4 750-Watt Pop-up Toaster (White)"/>
        <s v="Solidaire 550-Watt Mixer Grinder with 3 Jars (Black) (SLD-550-B)"/>
        <s v="Wayona Usb Nylon Braided Data Sync And Charging Cable For Iphone, Ipad Tablet (Red, Black)"/>
        <s v="Belkin Essential Series 4-Socket Surge Protector Universal Socket with 5ft Heavy Duty Cable (Grey)"/>
        <s v="Tecno Spark 8T (Turquoise Cyan, 4GB RAM,64GB Storage) | 50MP AI Camera | 7GB Expandable RAM"/>
        <s v="Swiss Military VC03 Wireless Car Vacuum Cleaner | Wireless Vacuum Cleaner for Home, Car, Living Room | Wireless Vacuum Cleaner Dust Collection/Lighting Car Pet Hair Vacuum with Powerful Motor"/>
        <s v="KENT 16051 Hand Blender 300 W | 5 Variable Speed Control | Multiple Beaters &amp; Dough Hooks | Turbo Function"/>
        <s v="Wayona Nylon Braided 2M / 6Ft Fast Charge Usb To Lightning Data Sync And Charging Cable For Iphone, Ipad Tablet (6 Ft Pack Of 1, Grey)"/>
        <s v="Boult Audio FXCharge with ENC, 32H Playtime, 5min=7H Type C Fast Charging, Zen ENC, 14.2 mm BoomX Rich Bass, IPX5, Bluetooth Wireless in Ear Earphones Neckband with mic (Black)"/>
        <s v="Verilux�� USB C Hub Multiport Adapter- 6 in 1 Portable Aluminum Type C Hub with 4K HDMI Output, USB 2.0/3.0 Ports, SD/Micro SD Card Reader Compatible for MacBook Pro 2016-2020, MacBook Air 2018-2020, Type-C Devices"/>
        <s v="Lenovo GX20L29764 65W Laptop Adapter/Charger with Power Cord for Select Models of Lenovo (Round pin) (Black)"/>
        <s v="MI Xiaomi USB Type C HYperCharge Cable 6A 100cm Sturdy and Durable Black Supports 120W HyperCharging"/>
        <s v="Caldipree Silicone Case Cover Compatible for 2022 Samsung Smart TV Remote QLED TV BN68-13897A TM2280E (2022-BLACK)"/>
        <s v="Tokdis MX-1 Pro Bluetooth Calling Smartwatch - 1.69��� LCD Display, Multiple Watch Faces, Sleep Monitor, Heart &amp; SpO2 Monitoring, Multiple Sports Modes, Water Resistant"/>
        <s v="7SEVEN�� Compatible for Samsung Smart 4K Ultra HD TV Monitor Remote Control Replacement of Original Samsung TV Remote for LED OLED UHD QLED and Suitable for 6 7 8 Series Samsung TV with Hot Keys BN59-01259E"/>
        <s v="Ambrane Fast 100W Output Cable with Type-C to Type-C for Mobile, Laptop, Macbook &amp; Table Charging, 480mbps Data Sync Speed, Braided Cable, 1.5m Length (ABCC-100, Black-Grey)"/>
        <s v="Wayona Nylon Braided 3A Lightning to USB A Syncing and Fast Charging Data Cable for iPhone, Ipad (3 FT Pack of 1, Black)"/>
        <s v="AmazonBasics 3.5mm to 2-Male RCA Adapter Cable For Tablet, Smartphone (Black, 15 feet)"/>
        <s v="AmazonBasics Double Braided Nylon USB Type-C to Type-C 2.0 Cable, Charging Adapter, Smartphone 6 feet, Dark Grey"/>
        <s v="Brayden Chopro, Electric Vegetable Chopper for Kitchen with 500 ML Capacity, 400 Watts Copper Motor and 4 Bi-Level SS Blades (Black)"/>
        <s v="KENT 16044 Hand Blender Stainless Steel 400 W | Variable Speed Control | Easy to Clean and Store | Low Noise Operation"/>
        <s v="Belkin USB C to USB-C Fast Charging Type C Cable, 60W PD, 3.3 feet (1 meter) for Laptop, Personal Computer, Tablet, Smartphone - White, USB-IF Certified"/>
        <s v="Bajaj RHX-2 800-Watt Room Heater (White)"/>
        <s v="Wipro Vesta 1380W Cordless Steam Iron Quick heat up with 20gm/ min Steam Burst, Scratch resistant Ceramic soleplate ,Vertical and Horizontal Ironing, Steam burst of upto .8g/ shot"/>
        <s v="Rts��� High Speed 3D Full HD 1080p Support (10 Meters) HDMI Male to HDMI Male Cable TV Lead 1.4V for All Hdmi Devices- Black (10M - 30 FEET)"/>
        <s v="ZEBRONICS Zeb-Astra 20 Wireless BT v5.0 Portable Speaker with 10W RMS Output, TWS, 10H Backup Approx, Built in Rechargeable Battery FM Radio, AUX, mSD, USB, Call Function and Dual 52mm Drivers Multi"/>
        <s v="Pigeon Kessel Multipurpose Kettle (12173) 1.2 litres with Stainless Steel Body, used for boiling Water and milk, Tea, Coffee, Oats, Noodles, Soup etc. 600 Watt (Black &amp; Silver)"/>
        <s v="VW 60 cm (24 inches) Premium Series HD Ready LED TV VW24A (Black)"/>
        <s v="ENEM Sealing Machine | 12 Inch (300 mm) | 1 Year Warranty | Full Customer Support | Beep Sound Function | Plastic Packing Machine | Plastic Bag Sealing Machine | Heat Sealer Machine | Plastic Sealing Machine | Blue | Made in India"/>
        <s v="Crompton Insta Comfy 800 Watt Room Heater with 2 Heat Settings(Grey Blue)"/>
        <s v="Bestor �� 8K Hdmi 2.1 Cable 48Gbps 9.80Ft/Ultra High Speed Hdmi Braided Cord For Roku Tv/Ps5/Hdtv/Blu-Ray Projector, Laptop, Television, Personal Computer, Xbox, Ps4, Ps5, Ps4 Pro (1 M, Grey)"/>
      </sharedItems>
    </cacheField>
    <cacheField name="category" numFmtId="0">
      <sharedItems count="211">
        <s v="Home&amp;Kitchen|HomeStorage&amp;Organization|LaundryOrganization|IroningAccessories|SprayBottles"/>
        <s v="Computers&amp;Accessories|Accessories&amp;Peripherals|Cables&amp;Accessories|Cables|USBCables"/>
        <s v="Home&amp;Kitchen|Kitchen&amp;HomeAppliances|Coffee,Tea&amp;Espresso|CoffeeMakerAccessories|MeasuringSpoons"/>
        <s v="Home&amp;Kitchen|Kitchen&amp;HomeAppliances|Vacuum,Cleaning&amp;Ironing|Irons,Steamers&amp;Accessories|LintShavers"/>
        <s v="Home&amp;Kitchen|Kitchen&amp;HomeAppliances|WaterPurifiers&amp;Accessories|WaterPurifierAccessories"/>
        <s v="Home&amp;Kitchen|Heating,Cooling&amp;AirQuality|Fans|PedestalFans"/>
        <s v="Home&amp;Kitchen|Kitchen&amp;HomeAppliances|Vacuum,Cleaning&amp;Ironing|Vacuums&amp;FloorCare|Vacuums|RoboticVacuums"/>
        <s v="Home&amp;Kitchen|Heating,Cooling&amp;AirQuality|Fans|ExhaustFans"/>
        <s v="Home&amp;Kitchen|Heating,Cooling&amp;AirQuality|Fans|CeilingFans"/>
        <s v="Home&amp;Kitchen|Heating,Cooling&amp;AirQuality|RoomHeaters|FanHeaters"/>
        <s v="Home&amp;Kitchen|Kitchen&amp;HomeAppliances|Coffee,Tea&amp;Espresso|MilkFrothers"/>
        <s v="Home&amp;Kitchen|Kitchen&amp;HomeAppliances|SmallKitchenAppliances|RotiMakers"/>
        <s v="Home&amp;Kitchen|HomeStorage&amp;Organization|LaundryOrganization|LaundryBaskets"/>
        <s v="Home&amp;Kitchen|Kitchen&amp;HomeAppliances|SmallKitchenAppliances|SandwichMakers"/>
        <s v="Home&amp;Kitchen|Kitchen&amp;HomeAppliances|SmallKitchenAppliances|MixerGrinders"/>
        <s v="Home&amp;Kitchen|Kitchen&amp;HomeAppliances|WaterPurifiers&amp;Accessories|WaterFilters&amp;Purifiers"/>
        <s v="Home&amp;Kitchen|Kitchen&amp;HomeAppliances|SmallKitchenAppliances|VacuumSealers"/>
        <s v="Home&amp;Kitchen|Kitchen&amp;HomeAppliances|Vacuum,Cleaning&amp;Ironing|Vacuums&amp;FloorCare|VacuumAccessories|VacuumBags|HandheldBags"/>
        <s v="Home&amp;Kitchen|Kitchen&amp;HomeAppliances|SmallKitchenAppliances|Kettles&amp;HotWaterDispensers|ElectricKettles"/>
        <s v="Home&amp;Kitchen|Kitchen&amp;HomeAppliances|Vacuum,Cleaning&amp;Ironing|Vacuums&amp;FloorCare|Vacuums|HandheldVacuums"/>
        <s v="Home&amp;Kitchen|Kitchen&amp;HomeAppliances|Coffee,Tea&amp;Espresso|DripCoffeeMachines"/>
        <s v="Home&amp;Kitchen|Heating,Cooling&amp;AirQuality|RoomHeaters|HalogenHeaters"/>
        <s v="Home&amp;Kitchen|Heating,Cooling&amp;AirQuality|RoomHeaters|ElectricHeaters"/>
        <s v="Home&amp;Kitchen|Kitchen&amp;HomeAppliances|SmallKitchenAppliances|InductionCooktop"/>
        <s v="Home&amp;Kitchen|Heating,Cooling&amp;AirQuality|WaterHeaters&amp;Geysers|InstantWaterHeaters"/>
        <s v="Home&amp;Kitchen|Kitchen&amp;HomeAppliances|SmallKitchenAppliances|MiniFoodProcessors&amp;Choppers"/>
        <s v="Home&amp;Kitchen|Heating,Cooling&amp;AirQuality|Humidifiers"/>
        <s v="Home&amp;Kitchen|Heating,Cooling&amp;AirQuality|WaterHeaters&amp;Geysers|StorageWaterHeaters"/>
        <s v="Home&amp;Kitchen|Kitchen&amp;HomeAppliances|Vacuum,Cleaning&amp;Ironing|Irons,Steamers&amp;Accessories|Irons|SteamIrons"/>
        <s v="Home&amp;Kitchen|Heating,Cooling&amp;AirQuality|Fans|TableFans"/>
        <s v="Home&amp;Kitchen|Kitchen&amp;HomeAppliances|SmallKitchenAppliances|JuicerMixerGrinders"/>
        <s v="Home&amp;Kitchen|Kitchen&amp;HomeAppliances|SmallKitchenAppliances|DigitalKitchenScales"/>
        <s v="Home&amp;Kitchen|Kitchen&amp;HomeAppliances|SmallKitchenAppliances|OvenToasterGrills"/>
        <s v="Home&amp;Kitchen|Heating,Cooling&amp;AirQuality|WaterHeaters&amp;Geysers|ImmersionRods"/>
        <s v="Home&amp;Kitchen|Kitchen&amp;HomeAppliances|SmallKitchenAppliances|Rice&amp;PastaCookers"/>
        <s v="Home&amp;Kitchen|Kitchen&amp;HomeAppliances|SmallKitchenAppliances|HandBlenders"/>
        <s v="Home&amp;Kitchen|Kitchen&amp;HomeAppliances|Vacuum,Cleaning&amp;Ironing|Irons,Steamers&amp;Accessories|Irons|DryIrons"/>
        <s v="Home&amp;Kitchen|Kitchen&amp;HomeAppliances|SmallKitchenAppliances|DigitalKitchenScales|DigitalScales"/>
        <s v="Home&amp;Kitchen|Kitchen&amp;HomeAppliances|SmallKitchenAppliances|Mills&amp;Grinders|WetGrinders"/>
        <s v="Home&amp;Kitchen|Kitchen&amp;HomeAppliances|SmallKitchenAppliances"/>
        <s v="Home&amp;Kitchen|Kitchen&amp;HomeAppliances|Vacuum,Cleaning&amp;Ironing|Vacuums&amp;FloorCare|Vacuums|CanisterVacuums"/>
        <s v="Computers&amp;Accessories|Accessories&amp;Peripherals|USBGadgets|Lamps"/>
        <s v="Home&amp;Kitchen|Heating,Cooling&amp;AirQuality|AirConditioners|Split-SystemAirConditioners"/>
        <s v="Car&amp;Motorbike|CarAccessories|InteriorAccessories|AirPurifiers&amp;Ionizers"/>
        <s v="Home&amp;Kitchen|Kitchen&amp;HomeAppliances|Vacuum,Cleaning&amp;Ironing|PressureWashers,Steam&amp;WindowCleaners"/>
        <s v="OfficeProducts|OfficePaperProducts|Paper|Stationery|Pens,Pencils&amp;WritingSupplies|Pens&amp;Refills|LiquidInkRollerballPens"/>
        <s v="Home&amp;Kitchen|Kitchen&amp;HomeAppliances|SmallKitchenAppliances|Pop-upToasters"/>
        <s v="Home&amp;Kitchen|Kitchen&amp;HomeAppliances|SmallKitchenAppliances|EggBoilers"/>
        <s v="Home&amp;Kitchen|Kitchen&amp;HomeAppliances|Vacuum,Cleaning&amp;Ironing|Vacuums&amp;FloorCare|Vacuums|Wet-DryVacuums"/>
        <s v="Home&amp;Kitchen|Heating,Cooling&amp;AirQuality|RoomHeaters|HeatConvectors"/>
        <s v="Home&amp;Kitchen|Kitchen&amp;HomeAppliances|SmallKitchenAppliances|Kettles&amp;HotWaterDispensers|Kettle&amp;ToasterSets"/>
        <s v="OfficeProducts|OfficePaperProducts|Paper|Stationery|Notebooks,WritingPads&amp;Diaries|CompositionNotebooks"/>
        <s v="Home&amp;Kitchen|Kitchen&amp;HomeAppliances|Coffee,Tea&amp;Espresso|CoffeeGrinders|ElectricGrinders"/>
        <s v="Electronics|HomeAudio|Speakers|OutdoorSpeakers"/>
        <s v="Home&amp;Kitchen|HomeStorage&amp;Organization|LaundryOrganization|LaundryBags"/>
        <s v="Computers&amp;Accessories|Accessories&amp;Peripherals|PCGamingPeripherals|GamingKeyboards"/>
        <s v="Home&amp;Kitchen|Heating,Cooling&amp;AirQuality|RoomHeaters"/>
        <s v="Electronics|Headphones,Earbuds&amp;Accessories|Adapters"/>
        <s v="Computers&amp;Accessories|NetworkingDevices|Repeaters&amp;Extenders"/>
        <s v="Home&amp;Kitchen|Kitchen&amp;HomeAppliances|SmallKitchenAppliances|StandMixers"/>
        <s v="Home&amp;Kitchen|Kitchen&amp;Dining|KitchenTools|ManualChoppers&amp;Chippers|Choppers"/>
        <s v="Electronics|Headphones,Earbuds&amp;Accessories|Headphones|In-Ear"/>
        <s v="Electronics|Mobiles&amp;Accessories|MobileAccessories|Photo&amp;VideoAccessories|SelfieSticks"/>
        <s v="Electronics|Headphones,Earbuds&amp;Accessories|Earpads"/>
        <s v="Electronics|GeneralPurposeBatteries&amp;BatteryChargers"/>
        <s v="Home&amp;Kitchen|Kitchen&amp;HomeAppliances|SmallKitchenAppliances|Juicers"/>
        <s v="Electronics|HomeTheater,TV&amp;Video|Televisions|SmartTelevisions"/>
        <s v="OfficeProducts|OfficePaperProducts|Paper|Stationery|Notebooks,WritingPads&amp;Diaries"/>
        <s v="Computers&amp;Accessories|Accessories&amp;Peripherals|HardDriveAccessories|Caddies"/>
        <s v="Home&amp;Kitchen|CraftMaterials|DrawingMaterials|DrawingMedia|Pens"/>
        <s v="Computers&amp;Accessories|NetworkingDevices|Routers"/>
        <s v="Computers&amp;Accessories|Accessories&amp;Peripherals|LaptopAccessories|LaptopChargers&amp;PowerSupplies"/>
        <s v="Home&amp;Kitchen|Kitchen&amp;HomeAppliances|SmallKitchenAppliances|DeepFatFryers|AirFryers"/>
        <s v="Computers&amp;Accessories|Accessories&amp;Peripherals|Keyboards,Mice&amp;InputDevices|Keyboard&amp;MouseSets"/>
        <s v="OfficeProducts|OfficePaperProducts|Paper|Stationery|Pens,Pencils&amp;WritingSupplies|Pens&amp;Refills|BottledInk"/>
        <s v="Home&amp;Kitchen|Kitchen&amp;HomeAppliances|Coffee,Tea&amp;Espresso|EspressoMachines"/>
        <s v="OfficeProducts|OfficePaperProducts|Paper|Stationery|Pens,Pencils&amp;WritingSupplies|Pens&amp;Refills|FountainPens"/>
        <s v="Electronics|Headphones,Earbuds&amp;Accessories|Headphones|On-Ear"/>
        <s v="Toys&amp;Games|Arts&amp;Crafts|Drawing&amp;PaintingSupplies|ColouringPens&amp;Markers"/>
        <s v="Computers&amp;Accessories|Accessories&amp;Peripherals|PCGamingPeripherals|Headsets"/>
        <s v="Home&amp;Kitchen|Kitchen&amp;HomeAppliances|Coffee,Tea&amp;Espresso|StovetopEspressoPots"/>
        <s v="Computers&amp;Accessories|Accessories&amp;Peripherals|PCGamingPeripherals|GamingMice"/>
        <s v="Electronics|Mobiles&amp;Accessories|MobileAccessories|StylusPens"/>
        <s v="Computers&amp;Accessories|Accessories&amp;Peripherals|Keyboards,Mice&amp;InputDevices|Mice"/>
        <s v="Home&amp;Kitchen|CraftMaterials|DrawingMaterials|DrawingMedia|Pencils|WoodenPencils"/>
        <s v="Computers&amp;Accessories|Accessories&amp;Peripherals|Keyboards,Mice&amp;InputDevices|Keyboard&amp;MiceAccessories|DustCovers"/>
        <s v="Home&amp;Kitchen|CraftMaterials|PaintingMaterials"/>
        <s v="Computers&amp;Accessories|NetworkingDevices|NetworkAdapters|WirelessUSBAdapters"/>
        <s v="Home&amp;Kitchen|Kitchen&amp;HomeAppliances|SmallKitchenAppliances|YogurtMakers"/>
        <s v="Computers&amp;Accessories|Accessories&amp;Peripherals|LaptopAccessories|Bags&amp;Sleeves|LaptopSleeves&amp;Slipcases"/>
        <s v="Electronics|Cameras&amp;Photography|SecurityCameras|DomeCameras"/>
        <s v="Computers&amp;Accessories|Accessories&amp;Peripherals|LaptopAccessories|CameraPrivacyCovers"/>
        <s v="OfficeProducts|OfficePaperProducts|Paper|Stationery|Notebooks,WritingPads&amp;Diaries|Notepads&amp;MemoBooks"/>
        <s v="OfficeProducts|OfficePaperProducts|Paper|Stationery|Notebooks,WritingPads&amp;Diaries|WireboundNotebooks"/>
        <s v="HomeImprovement|Electrical|CordManagement"/>
        <s v="OfficeProducts|OfficePaperProducts|Paper|Stationery|Pens,Pencils&amp;WritingSupplies|Pens&amp;Refills|StickBallpointPens"/>
        <s v="Home&amp;Kitchen|Kitchen&amp;HomeAppliances|SmallKitchenAppliances|HandMixers"/>
        <s v="Home&amp;Kitchen|Heating,Cooling&amp;AirQuality|Parts&amp;Accessories|FanParts&amp;Accessories"/>
        <s v="Computers&amp;Accessories|Components|InternalSolidStateDrives"/>
        <s v="OfficeProducts|OfficePaperProducts|Paper|Copy&amp;PrintingPaper|ColouredPaper"/>
        <s v="Computers&amp;Accessories|Tablets"/>
        <s v="Home&amp;Kitchen|CraftMaterials|PaintingMaterials|Paints"/>
        <s v="Computers&amp;Accessories|Accessories&amp;Peripherals|Keyboards,Mice&amp;InputDevices|Keyboards"/>
        <s v="Electronics|Mobiles&amp;Accessories|MobileAccessories|Stands"/>
        <s v="Computers&amp;Accessories|Accessories&amp;Peripherals|Keyboards,Mice&amp;InputDevices|GraphicTablets"/>
        <s v="Computers&amp;Accessories|Accessories&amp;Peripherals|Audio&amp;VideoAccessories|Webcams&amp;VoIPEquipment|Webcams"/>
        <s v="OfficeProducts|OfficePaperProducts|Paper|Stationery|Pens,Pencils&amp;WritingSupplies|Pens&amp;Refills|RetractableBallpointPens"/>
        <s v="Home&amp;Kitchen|Kitchen&amp;HomeAppliances|SmallKitchenAppliances|SmallApplianceParts&amp;Accessories"/>
        <s v="Home&amp;Kitchen|Kitchen&amp;HomeAppliances|SmallKitchenAppliances|SmallApplianceParts&amp;Accessories|StandMixerAccessories"/>
        <s v="Electronics|Headphones,Earbuds&amp;Accessories|Cases"/>
        <s v="Home&amp;Kitchen|Kitchen&amp;HomeAppliances|WaterPurifiers&amp;Accessories|WaterCartridges"/>
        <s v="Computers&amp;Accessories|Components|InternalHardDrives"/>
        <s v="Computers&amp;Accessories|Accessories&amp;Peripherals|Keyboards,Mice&amp;InputDevices|Keyboard&amp;MiceAccessories|MousePads"/>
        <s v="Computers&amp;Accessories|Accessories&amp;Peripherals|LaptopAccessories"/>
        <s v="Electronics|WearableTechnology|SmartWatches"/>
        <s v="Computers&amp;Accessories|Accessories&amp;Peripherals|TabletAccessories|Stands"/>
        <s v="OfficeProducts|OfficePaperProducts|Paper|Stationery|Pens,Pencils&amp;WritingSupplies|Pens&amp;Refills|GelInkRollerballPens"/>
        <s v="Computers&amp;Accessories|Laptops|TraditionalLaptops"/>
        <s v="Electronics|Mobiles&amp;Accessories|MobileAccessories|D��cor"/>
        <s v="Electronics|Cameras&amp;Photography|Accessories|Tripods&amp;Monopods|Tabletop&amp;TravelTripods"/>
        <s v="Electronics|GeneralPurposeBatteries&amp;BatteryChargers|DisposableBatteries"/>
        <s v="Electronics|HomeAudio|Speakers|BluetoothSpeakers"/>
        <s v="Computers&amp;Accessories|Accessories&amp;Peripherals|LaptopAccessories|Lapdesks"/>
        <s v="Electronics|Mobiles&amp;Accessories|MobileAccessories|Photo&amp;VideoAccessories|Flashes&amp;SelfieLights|SelfieLights"/>
        <s v="Electronics|Accessories|MemoryCards|MicroSD"/>
        <s v="Computers&amp;Accessories|NetworkingDevices|DataCards&amp;Dongles"/>
        <s v="Computers&amp;Accessories|Components|Memory"/>
        <s v="Computers&amp;Accessories|Accessories&amp;Peripherals|Adapters|USBtoUSBAdapters"/>
        <s v="Computers&amp;Accessories|Accessories&amp;Peripherals|TabletAccessories|ScreenProtectors"/>
        <s v="Electronics|GeneralPurposeBatteries&amp;BatteryChargers|RechargeableBatteries"/>
        <s v="Computers&amp;Accessories|Accessories&amp;Peripherals|USBHubs"/>
        <s v="Computers&amp;Accessories|Accessories&amp;Peripherals|Audio&amp;VideoAccessories|PCMicrophones"/>
        <s v="Computers&amp;Accessories|Printers,Inks&amp;Accessories|Printers|InkjetPrinters"/>
        <s v="Computers&amp;Accessories|ExternalDevices&amp;DataStorage|PenDrives"/>
        <s v="Computers&amp;Accessories|Accessories&amp;Peripherals|PCGamingPeripherals|Gamepads"/>
        <s v="Computers&amp;Accessories|Accessories&amp;Peripherals|Cables&amp;Accessories|Cables|SATACables"/>
        <s v="Home&amp;Kitchen|Kitchen&amp;HomeAppliances|SmallKitchenAppliances|WaffleMakers&amp;Irons"/>
        <s v="Electronics|Cameras&amp;Photography|Accessories|Batteries&amp;Chargers|BatteryChargers"/>
        <s v="Computers&amp;Accessories|Accessories&amp;Peripherals|Cables&amp;Accessories|CableConnectionProtectors"/>
        <s v="Computers&amp;Accessories|Accessories&amp;Peripherals|Cables&amp;Accessories|Cables|EthernetCables"/>
        <s v="Electronics|Cameras&amp;Photography|Accessories|Tripods&amp;Monopods|CompleteTripodUnits"/>
        <s v="Computers&amp;Accessories|NetworkingDevices"/>
        <s v="Electronics|HomeTheater,TV&amp;Video|Accessories|Cables|HDMICables"/>
        <s v="Computers&amp;Accessories|Accessories&amp;Peripherals|HardDiskBags"/>
        <s v="Home&amp;Kitchen|Kitchen&amp;HomeAppliances|SewingMachines&amp;Accessories|Sewing&amp;EmbroideryMachines"/>
        <s v="OfficeProducts|OfficeElectronics|Calculators|Scientific"/>
        <s v="Electronics|Mobiles&amp;Accessories|MobileAccessories|Mounts|Shower&amp;WallMounts"/>
        <s v="Home&amp;Kitchen|CraftMaterials|Scrapbooking|Tape"/>
        <s v="Electronics|Headphones,Earbuds&amp;Accessories|Headphones|Over-Ear"/>
        <s v="Electronics|Cameras&amp;Photography|Accessories|Tripods&amp;Monopods|TripodLegs"/>
        <s v="Electronics|Mobiles&amp;Accessories|MobileAccessories|Chargers|PowerBanks"/>
        <s v="Computers&amp;Accessories|Printers,Inks&amp;Accessories|Printers"/>
        <s v="Computers&amp;Accessories|Accessories&amp;Peripherals|LaptopAccessories|NotebookComputerStands"/>
        <s v="Electronics|Mobiles&amp;Accessories|MobileAccessories|D��cor|PhoneCharms"/>
        <s v="Electronics|Mobiles&amp;Accessories|Smartphones&amp;BasicMobiles|BasicMobiles"/>
        <s v="Computers&amp;Accessories|Accessories&amp;Peripherals|UninterruptedPowerSupplies"/>
        <s v="Electronics|Mobiles&amp;Accessories|MobileAccessories|Cables&amp;Adapters|OTGAdapters"/>
        <s v="Electronics|Mobiles&amp;Accessories|Smartphones&amp;BasicMobiles|Smartphones"/>
        <s v="Computers&amp;Accessories|ExternalDevices&amp;DataStorage|ExternalHardDisks"/>
        <s v="Electronics|Cameras&amp;Photography|Accessories|Cleaners|CleaningKits"/>
        <s v="OfficeProducts|OfficeElectronics|Calculators|Financial&amp;Business"/>
        <s v="Electronics|HomeAudio|Speakers|SoundbarSpeakers"/>
        <s v="Electronics|Mobiles&amp;Accessories|MobileAccessories|Maintenance,Upkeep&amp;Repairs|ScreenProtectors"/>
        <s v="Electronics|Mobiles&amp;Accessories|MobileAccessories|Cases&amp;Covers|BasicCases"/>
        <s v="Computers&amp;Accessories|Printers,Inks&amp;Accessories|Inks,Toners&amp;Cartridges|InkjetInkRefills&amp;Kits"/>
        <s v="Computers&amp;Accessories|Printers,Inks&amp;Accessories|Inks,Toners&amp;Cartridges|TonerCartridges"/>
        <s v="HomeImprovement|Electrical|Adapters&amp;Multi-Outlets"/>
        <s v="Computers&amp;Accessories|Printers,Inks&amp;Accessories|Inks,Toners&amp;Cartridges|InkjetInkCartridges"/>
        <s v="Electronics|Mobiles&amp;Accessories|MobileAccessories|Chargers|WallChargers"/>
        <s v="Health&amp;PersonalCare|HomeMedicalSupplies&amp;Equipment|HealthMonitors|WeighingScales|DigitalBathroomScales"/>
        <s v="Electronics|Accessories|MemoryCards|SecureDigitalCards"/>
        <s v="Home&amp;Kitchen|Heating,Cooling&amp;AirQuality|AirPurifiers|HEPAAirPurifiers"/>
        <s v="Computers&amp;Accessories|Accessories&amp;Peripherals|TabletAccessories|Bags,Cases&amp;Sleeves|Cases"/>
        <s v="MusicalInstruments|Microphones|Condenser"/>
        <s v="Electronics|HomeAudio|Speakers|MultimediaSpeakerSystems"/>
        <s v="Home&amp;Kitchen|Kitchen&amp;HomeAppliances|Coffee,Tea&amp;Espresso|CoffeePresses"/>
        <s v="OfficeProducts|OfficeElectronics|Calculators|Basic"/>
        <s v="Electronics|Mobiles&amp;Accessories|MobileAccessories|Chargers|AutomobileChargers"/>
        <s v="Computers&amp;Accessories|Accessories&amp;Peripherals|Audio&amp;VideoAccessories|PCSpeakers"/>
        <s v="Computers&amp;Accessories|Accessories&amp;Peripherals|LaptopAccessories|CoolingPads"/>
        <s v="Computers&amp;Accessories|Accessories&amp;Peripherals|Audio&amp;VideoAccessories|PCHeadsets"/>
        <s v="Electronics|Cameras&amp;Photography|Accessories|PhotoStudio&amp;Lighting|PhotoBackgroundAccessories|BackgroundSupports"/>
        <s v="Electronics|Mobiles&amp;Accessories|MobileAccessories|Mounts|Bedstand&amp;DeskMounts"/>
        <s v="Electronics|HomeTheater,TV&amp;Video|Accessories|TVMounts,Stands&amp;Turntables|TVWall&amp;CeilingMounts"/>
        <s v="Electronics|HomeTheater,TV&amp;Video|Televisions|StandardTelevisions"/>
        <s v="Computers&amp;Accessories|ExternalDevices&amp;DataStorage|ExternalMemoryCardReaders"/>
        <s v="Electronics|HomeTheater,TV&amp;Video|SatelliteEquipment|SatelliteReceivers"/>
        <s v="Electronics|HomeTheater,TV&amp;Video|Accessories|RemoteControls"/>
        <s v="Electronics|HomeTheater,TV&amp;Video|Projectors"/>
        <s v="Electronics|Cameras&amp;Photography|Accessories|Film"/>
        <s v="Electronics|Cameras&amp;Photography|VideoCameras"/>
        <s v="Computers&amp;Accessories|NetworkingDevices|NetworkAdapters|BluetoothAdapters"/>
        <s v="Computers&amp;Accessories|Monitors"/>
        <s v="Home&amp;Kitchen|Kitchen&amp;HomeAppliances|SmallKitchenAppliances|Juicers|ColdPressJuicers"/>
        <s v="Electronics|HomeTheater,TV&amp;Video|AVReceivers&amp;Amplifiers"/>
        <s v="Electronics|HomeTheater,TV&amp;Video|Accessories|Cables|OpticalCables"/>
        <s v="Electronics|HomeTheater,TV&amp;Video|Accessories|3DGlasses"/>
        <s v="Electronics|HomeAudio|Speakers|TowerSpeakers"/>
        <s v="Electronics|HomeAudio|Accessories|Adapters"/>
        <s v="Electronics|Mobiles&amp;Accessories|MobileAccessories|AutomobileAccessories|Cradles"/>
        <s v="Computers&amp;Accessories|ExternalDevices&amp;DataStorage|ExternalSolidStateDrives"/>
        <s v="Electronics|Cameras&amp;Photography|Flashes|Macro&amp;RinglightFlashes"/>
        <s v="Electronics|Mobiles&amp;Accessories|MobileAccessories|Photo&amp;VideoAccessories|Tripods"/>
        <s v="Electronics|HomeTheater,TV&amp;Video|Accessories|Cables|SpeakerCables"/>
        <s v="Electronics|Mobiles&amp;Accessories|MobileAccessories|Mounts|HandlebarMounts"/>
        <s v="Electronics|HomeTheater,TV&amp;Video|Accessories|Cables|RCACables"/>
        <s v="Electronics|HomeAudio|MediaStreamingDevices|StreamingClients"/>
        <s v="Electronics|HomeAudio|Accessories|SpeakerAccessories|Mounts"/>
        <s v="Computers&amp;Accessories|NetworkingDevices|NetworkAdapters|PowerLANAdapters"/>
        <s v="Computers&amp;Accessories|Accessories&amp;Peripherals|Cables&amp;Accessories|Cables|DVICables"/>
        <s v="Electronics|PowerAccessories|SurgeProtectors"/>
      </sharedItems>
    </cacheField>
    <cacheField name="Cleaned Discount prices" numFmtId="0">
      <sharedItems containsSemiMixedTypes="0" containsString="0" containsNumber="1" minValue="39" maxValue="2863"/>
    </cacheField>
    <cacheField name="Actual prices" numFmtId="0">
      <sharedItems containsSemiMixedTypes="0" containsString="0" containsNumber="1" containsInteger="1" minValue="349" maxValue="3690"/>
    </cacheField>
    <cacheField name="Calc discount %" numFmtId="9">
      <sharedItems containsSemiMixedTypes="0" containsString="0" containsNumber="1" minValue="5.9721300597213008E-3" maxValue="0.97198275862068961"/>
    </cacheField>
    <cacheField name="rating" numFmtId="2">
      <sharedItems containsSemiMixedTypes="0" containsString="0" containsNumber="1" minValue="1" maxValue="5"/>
    </cacheField>
    <cacheField name="rating_count" numFmtId="2">
      <sharedItems containsBlank="1" containsMixedTypes="1" containsNumber="1" containsInteger="1" minValue="2" maxValue="98250"/>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 name="Discount Band" numFmtId="0">
      <sharedItems count="10">
        <s v="90–100%"/>
        <s v="80–89%"/>
        <s v="70–79%"/>
        <s v="60–69%"/>
        <s v="50–59%"/>
        <s v="40–49%"/>
        <s v="20–29%"/>
        <s v="30–39%"/>
        <s v="10–19%"/>
        <s v="0–9%"/>
      </sharedItems>
    </cacheField>
    <cacheField name="Discount amount" numFmtId="165">
      <sharedItems containsSemiMixedTypes="0" containsString="0" containsNumber="1" minValue="7" maxValue="1705"/>
    </cacheField>
    <cacheField name="average discount amount" numFmtId="165">
      <sharedItems containsString="0" containsBlank="1" containsNumber="1" minValue="395.38056510067179" maxValue="395.38056510067179"/>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s v="B07JW9H4J1"/>
    <x v="0"/>
    <x v="0"/>
    <n v="399"/>
    <n v="1099"/>
    <x v="0"/>
    <x v="0"/>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r>
  <r>
    <s v="B098NS6PVG"/>
    <x v="1"/>
    <x v="0"/>
    <n v="199"/>
    <n v="349"/>
    <x v="1"/>
    <x v="1"/>
    <n v="4399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s v="B096MSW6CT"/>
    <x v="2"/>
    <x v="0"/>
    <n v="199"/>
    <n v="1899"/>
    <x v="2"/>
    <x v="2"/>
    <n v="7928"/>
    <s v="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s v="B08HDJ86NZ"/>
    <x v="3"/>
    <x v="0"/>
    <n v="329"/>
    <n v="699"/>
    <x v="3"/>
    <x v="0"/>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r>
  <r>
    <s v="B08CF3B7N1"/>
    <x v="4"/>
    <x v="0"/>
    <n v="154"/>
    <n v="399"/>
    <x v="4"/>
    <x v="0"/>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s v="B08Y1TFSP6"/>
    <x v="5"/>
    <x v="0"/>
    <n v="149"/>
    <n v="400"/>
    <x v="5"/>
    <x v="2"/>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s v="B08WRWPM22"/>
    <x v="6"/>
    <x v="0"/>
    <n v="176.63"/>
    <n v="401"/>
    <x v="6"/>
    <x v="3"/>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 ������������ ������������ ��������� ������������ ������ ��������������������� ������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 ������ ������������ ������������ ������������ ��������� ������������ ������ ��������������������� ������ ���  ��������� ������ ������������ ������ ������������ ��������� ��������������� ������������ ��������� ��������� ������������ ������������ ������ ���������������  ������ ������ ��������� ������ ��� ������ ������ ������������ ������ 15watt ������  ������������������ ��������� ������ ������������ ������ (������������ ������������ ���������) ��� ������������ ��������������� ��������� ������������ ��������� 150 ������ ,  ��������������� ������ ������ ������������ ������������ 67 ��������� ������������ ��� ������������ ������ ��������� ������ ��������������� ������ , ������ ������������ ������ ������������ ,"/>
    <s v="https://m.media-amazon.com/images/W/WEBP_402378-T2/images/I/41jlwEZpa5L._SX300_SY300_QL70_FMwebp_.jpg"/>
    <s v="https://www.amazon.in/boAt-Micro-USB-Tangle-Free-Transmission/dp/B08WRWPM22/ref=sr_1_8?qid=1672909124&amp;s=electronics&amp;sr=1-8"/>
  </r>
  <r>
    <s v="B08DDRGWTJ"/>
    <x v="7"/>
    <x v="0"/>
    <n v="229"/>
    <n v="402"/>
    <x v="7"/>
    <x v="4"/>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s v="B008IFXQFU"/>
    <x v="8"/>
    <x v="1"/>
    <n v="49.9"/>
    <n v="403"/>
    <x v="8"/>
    <x v="0"/>
    <s v="1,79,691"/>
    <s v="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s v="B082LZGK39"/>
    <x v="9"/>
    <x v="0"/>
    <n v="199"/>
    <n v="404"/>
    <x v="9"/>
    <x v="1"/>
    <n v="43994"/>
    <s v="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s v="B08CF3D7QR"/>
    <x v="10"/>
    <x v="0"/>
    <n v="154"/>
    <n v="405"/>
    <x v="10"/>
    <x v="4"/>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 ������������ ��������������������������������������������� ������������������ ������������������ ������������������ ��������������� ��������������� 15wat,Not a fast charger.  Very slow charging with 65w.  L-shape pin is very useful."/>
    <s v="https://m.media-amazon.com/images/I/31dJ+lXJq3L._SY300_SX300_.jpg"/>
    <s v="https://www.amazon.in/Portronics-POR-1081-Charging-1-2Meter-Function/dp/B08CF3D7QR/ref=sr_1_12?qid=1672909124&amp;s=electronics&amp;sr=1-12"/>
  </r>
  <r>
    <s v="B0789LZTCJ"/>
    <x v="11"/>
    <x v="0"/>
    <n v="299"/>
    <n v="406"/>
    <x v="11"/>
    <x v="0"/>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s v="B07KSMBL2H"/>
    <x v="12"/>
    <x v="2"/>
    <n v="219"/>
    <n v="407"/>
    <x v="12"/>
    <x v="5"/>
    <s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s v="B085DTN6R2"/>
    <x v="13"/>
    <x v="0"/>
    <n v="350"/>
    <n v="408"/>
    <x v="13"/>
    <x v="0"/>
    <n v="2262"/>
    <s v="[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s v="B09KLVMZ3B"/>
    <x v="14"/>
    <x v="0"/>
    <n v="159"/>
    <n v="409"/>
    <x v="14"/>
    <x v="3"/>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s v="B083342NKJ"/>
    <x v="15"/>
    <x v="0"/>
    <n v="349"/>
    <n v="410"/>
    <x v="15"/>
    <x v="5"/>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s v="B0B6F7LX4C"/>
    <x v="16"/>
    <x v="3"/>
    <n v="139.99"/>
    <n v="411"/>
    <x v="16"/>
    <x v="0"/>
    <n v="3284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
    <s v="https://m.media-amazon.com/images/I/51fmHk3km+L._SX300_SY300_.jpg"/>
    <s v="https://www.amazon.in/MI-inches-Ready-Android-L32M7-5AIN/dp/B0B6F7LX4C/ref=sr_1_18?qid=1672909124&amp;s=electronics&amp;sr=1-18"/>
  </r>
  <r>
    <s v="B082LSVT4B"/>
    <x v="17"/>
    <x v="0"/>
    <n v="249"/>
    <n v="412"/>
    <x v="17"/>
    <x v="1"/>
    <n v="43994"/>
    <s v="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s v="B08WRBG3XW"/>
    <x v="18"/>
    <x v="0"/>
    <n v="199"/>
    <n v="413"/>
    <x v="18"/>
    <x v="3"/>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s v="B08DPLCM6T"/>
    <x v="19"/>
    <x v="3"/>
    <n v="134.9"/>
    <n v="414"/>
    <x v="19"/>
    <x v="4"/>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s v="B09C6HXFC1"/>
    <x v="20"/>
    <x v="0"/>
    <n v="97"/>
    <n v="415"/>
    <x v="20"/>
    <x v="6"/>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s v="B085194JFL"/>
    <x v="21"/>
    <x v="2"/>
    <n v="279"/>
    <n v="416"/>
    <x v="21"/>
    <x v="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s v="B09F6S8BT6"/>
    <x v="22"/>
    <x v="3"/>
    <n v="134.9"/>
    <n v="417"/>
    <x v="22"/>
    <x v="4"/>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s v="B09NHVCHS9"/>
    <x v="23"/>
    <x v="0"/>
    <n v="59"/>
    <n v="418"/>
    <x v="23"/>
    <x v="1"/>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s v="B0B1YVCJ2Y"/>
    <x v="24"/>
    <x v="3"/>
    <n v="114.99"/>
    <n v="419"/>
    <x v="24"/>
    <x v="4"/>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s v="B01M4GGIVU"/>
    <x v="25"/>
    <x v="2"/>
    <n v="199"/>
    <n v="420"/>
    <x v="25"/>
    <x v="0"/>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s v="B08B42LWKN"/>
    <x v="26"/>
    <x v="3"/>
    <n v="149.99"/>
    <n v="421"/>
    <x v="26"/>
    <x v="0"/>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s v="B094JNXNPV"/>
    <x v="27"/>
    <x v="0"/>
    <n v="299"/>
    <n v="422"/>
    <x v="27"/>
    <x v="1"/>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 ������������ ����"/>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s v="B09W5XR9RT"/>
    <x v="28"/>
    <x v="0"/>
    <n v="97"/>
    <n v="423"/>
    <x v="28"/>
    <x v="5"/>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s like original apple cable,One of the best wire ..,Super well build. Quality product worth the money,Good product"/>
    <s v="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s v="B077Z65HSD"/>
    <x v="29"/>
    <x v="0"/>
    <n v="299"/>
    <n v="424"/>
    <x v="29"/>
    <x v="4"/>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s v="B00NH11PEY"/>
    <x v="30"/>
    <x v="0"/>
    <n v="199"/>
    <n v="425"/>
    <x v="30"/>
    <x v="6"/>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s v="B09CMM3VGK"/>
    <x v="31"/>
    <x v="0"/>
    <n v="179"/>
    <n v="426"/>
    <x v="31"/>
    <x v="1"/>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So far super,Good,Good but issues with design,Maine ���99 me liya hai offer me or ye worth hai."/>
    <s v="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r>
  <r>
    <s v="B08QSC1XY8"/>
    <x v="32"/>
    <x v="0"/>
    <n v="389"/>
    <n v="427"/>
    <x v="32"/>
    <x v="4"/>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s v="B008FWZGSG"/>
    <x v="33"/>
    <x v="0"/>
    <n v="59.9"/>
    <n v="428"/>
    <x v="33"/>
    <x v="4"/>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s v="B0B4HJNPV4"/>
    <x v="34"/>
    <x v="0"/>
    <n v="199"/>
    <n v="429"/>
    <x v="34"/>
    <x v="2"/>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PK������,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41wN7jooz0L._SX300_SY300_QL70_FMwebp_.jpg"/>
    <s v="https://www.amazon.in/pTron-3-5Amps-Charging-480Mbps-Smartphones/dp/B0B4HJNPV4/ref=sr_1_38?qid=1672909125&amp;s=electronics&amp;sr=1-38"/>
  </r>
  <r>
    <s v="B08Y1SJVV5"/>
    <x v="35"/>
    <x v="0"/>
    <n v="99"/>
    <n v="430"/>
    <x v="35"/>
    <x v="2"/>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s v="B07XLCFSSN"/>
    <x v="36"/>
    <x v="0"/>
    <n v="89.9"/>
    <n v="431"/>
    <x v="36"/>
    <x v="5"/>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s v="B09RZS1NQT"/>
    <x v="37"/>
    <x v="0"/>
    <n v="199"/>
    <n v="432"/>
    <x v="37"/>
    <x v="1"/>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s v="B0B3MMYHYW"/>
    <x v="38"/>
    <x v="3"/>
    <n v="329.99"/>
    <n v="433"/>
    <x v="38"/>
    <x v="0"/>
    <n v="72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
    <s v="https://m.media-amazon.com/images/I/51hQfTroMzL._SX300_SY300_QL70_FMwebp_.jpg"/>
    <s v="https://www.amazon.in/OnePlus-50-inches-Android-Pro/dp/B0B3MMYHYW/ref=sr_1_42?qid=1672909125&amp;s=electronics&amp;sr=1-42"/>
  </r>
  <r>
    <s v="B09C6HWG18"/>
    <x v="39"/>
    <x v="0"/>
    <n v="97"/>
    <n v="434"/>
    <x v="39"/>
    <x v="0"/>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s v="B00NH11KIK"/>
    <x v="40"/>
    <x v="0"/>
    <n v="209"/>
    <n v="435"/>
    <x v="40"/>
    <x v="6"/>
    <s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
    <s v="https://m.media-amazon.com/images/I/4101vlzySzL._SY300_SX300_QL70_FMwebp_.jpg"/>
    <s v="https://www.amazon.in/AmazonBasics-USB-2-0-Cable-Male/dp/B00NH11KIK/ref=sr_1_44?qid=1672909125&amp;s=electronics&amp;sr=1-44"/>
  </r>
  <r>
    <s v="B09JPC82QC"/>
    <x v="41"/>
    <x v="3"/>
    <n v="199.99"/>
    <n v="436"/>
    <x v="41"/>
    <x v="4"/>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s v="B07JW1Y6XV"/>
    <x v="42"/>
    <x v="0"/>
    <n v="399"/>
    <n v="437"/>
    <x v="42"/>
    <x v="0"/>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s v="B07KRCW6LZ"/>
    <x v="43"/>
    <x v="1"/>
    <n v="99.9"/>
    <n v="438"/>
    <x v="43"/>
    <x v="4"/>
    <n v="12093"/>
    <s v="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s v="B09NJN8L25"/>
    <x v="44"/>
    <x v="0"/>
    <n v="59"/>
    <n v="439"/>
    <x v="44"/>
    <x v="1"/>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s v="B07XJYYH7L"/>
    <x v="45"/>
    <x v="0"/>
    <n v="333"/>
    <n v="440"/>
    <x v="45"/>
    <x v="8"/>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s v="B002PD61Y4"/>
    <x v="46"/>
    <x v="1"/>
    <n v="50.7"/>
    <n v="441"/>
    <x v="46"/>
    <x v="3"/>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s v="B014I8SSD0"/>
    <x v="47"/>
    <x v="2"/>
    <n v="309"/>
    <n v="442"/>
    <x v="47"/>
    <x v="5"/>
    <s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s v="B09L8DSSFH"/>
    <x v="48"/>
    <x v="4"/>
    <n v="399"/>
    <n v="443"/>
    <x v="48"/>
    <x v="9"/>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s v="B07232M876"/>
    <x v="49"/>
    <x v="0"/>
    <n v="199"/>
    <n v="444"/>
    <x v="49"/>
    <x v="0"/>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s v="B07P681N66"/>
    <x v="50"/>
    <x v="1"/>
    <n v="119.9"/>
    <n v="445"/>
    <x v="50"/>
    <x v="5"/>
    <n v="24780"/>
    <s v="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s v="B0711PVX6Z"/>
    <x v="51"/>
    <x v="0"/>
    <n v="179"/>
    <n v="446"/>
    <x v="51"/>
    <x v="0"/>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s v="B082T6V3DT"/>
    <x v="52"/>
    <x v="0"/>
    <n v="79.900000000000006"/>
    <n v="447"/>
    <x v="52"/>
    <x v="4"/>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s really long n sturdy no homo ����,Takes longer to charge than the regular cable,Quality is really good,iPhone X pink charging cable long one ������,A good purchase,It charges fine for me,Absolutely fantastic USB������������"/>
    <s v="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
    <s v="https://m.media-amazon.com/images/I/31kw1RgU5yL._SX300_SY300_QL70_FMwebp_.jpg"/>
    <s v="https://www.amazon.in/AmazonBasics-Nylon-Braided-Lightning-Cable/dp/B082T6V3DT/ref=sr_1_57?qid=1672909126&amp;s=electronics&amp;sr=1-57"/>
  </r>
  <r>
    <s v="B07MKFNHKG"/>
    <x v="53"/>
    <x v="5"/>
    <n v="69.989999999999995"/>
    <n v="448"/>
    <x v="53"/>
    <x v="0"/>
    <n v="400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s v="B0BFWGBX61"/>
    <x v="54"/>
    <x v="0"/>
    <n v="199"/>
    <n v="449"/>
    <x v="54"/>
    <x v="3"/>
    <n v="31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 ���� product,Good ��������,Good,USB,Strong buid , study design , charging speed ������"/>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s v="B01N90RZ4M"/>
    <x v="55"/>
    <x v="4"/>
    <n v="230"/>
    <n v="450"/>
    <x v="55"/>
    <x v="7"/>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s v="B0088TKTY2"/>
    <x v="56"/>
    <x v="1"/>
    <n v="64.900000000000006"/>
    <n v="451"/>
    <x v="56"/>
    <x v="0"/>
    <s v="1,79,691"/>
    <s v="300 Mbps Wi-Fi ������ 300Mbps wireless speed ideal for smooth HD video, voice streaming and online gaming|Design ������ Mini-sized design for convenient portability with a reliable high performance|SoftAP Mode ������ Turn a wired internet connection to a PC or Laptop into a Wi-Fi hotspot|���� WPS ��������Easily setup a secure wireless connection with one-touch WPS button|Compatibility ������ Supports Windows 11/10/8.1/8/7/XP,��Mac OS 10.15 and earlier, Linux|Interface ������ USB 2.0|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s v="B09Q5SWVBJ"/>
    <x v="57"/>
    <x v="3"/>
    <n v="159.99"/>
    <n v="452"/>
    <x v="57"/>
    <x v="0"/>
    <n v="348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s v="B0B4DT8MKT"/>
    <x v="58"/>
    <x v="0"/>
    <n v="348"/>
    <n v="453"/>
    <x v="58"/>
    <x v="0"/>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Expensive at this price,Multiple mobile can���t be charged at a time,THIS IS FAST CHARGING ON BOTH MY SAMSUNG PHONES AND IPHONE TOO. Go for it !!,Excellent quality!,CHARGING CABLE"/>
    <s v="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s v="B08CDKQ8T6"/>
    <x v="59"/>
    <x v="0"/>
    <n v="154"/>
    <n v="454"/>
    <x v="59"/>
    <x v="4"/>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s v="B07B275VN9"/>
    <x v="60"/>
    <x v="4"/>
    <n v="179"/>
    <n v="455"/>
    <x v="60"/>
    <x v="7"/>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s v="B0B15CPR37"/>
    <x v="61"/>
    <x v="3"/>
    <n v="329.9"/>
    <n v="456"/>
    <x v="61"/>
    <x v="4"/>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s v="B0994GFWBH"/>
    <x v="62"/>
    <x v="0"/>
    <n v="139"/>
    <n v="457"/>
    <x v="62"/>
    <x v="1"/>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s v="B01GGKZ0V6"/>
    <x v="63"/>
    <x v="0"/>
    <n v="329"/>
    <n v="458"/>
    <x v="63"/>
    <x v="0"/>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s v="B09F9YQQ7B"/>
    <x v="64"/>
    <x v="3"/>
    <n v="139.99"/>
    <n v="459"/>
    <x v="64"/>
    <x v="0"/>
    <n v="4523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s v="B014I8SX4Y"/>
    <x v="65"/>
    <x v="2"/>
    <n v="309"/>
    <n v="460"/>
    <x v="65"/>
    <x v="5"/>
    <s v="4,26,97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s v="B09Q8HMKZX"/>
    <x v="66"/>
    <x v="0"/>
    <n v="263"/>
    <n v="461"/>
    <x v="66"/>
    <x v="3"/>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s v="B0B9XN9S3W"/>
    <x v="67"/>
    <x v="5"/>
    <n v="79.989999999999995"/>
    <n v="462"/>
    <x v="67"/>
    <x v="4"/>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s v="B07966M8XH"/>
    <x v="68"/>
    <x v="6"/>
    <n v="159.9"/>
    <n v="463"/>
    <x v="68"/>
    <x v="0"/>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s v="B01GGKYKQM"/>
    <x v="69"/>
    <x v="0"/>
    <n v="219"/>
    <n v="464"/>
    <x v="69"/>
    <x v="4"/>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s v="B0B86CDHL1"/>
    <x v="70"/>
    <x v="0"/>
    <n v="349"/>
    <n v="465"/>
    <x v="70"/>
    <x v="6"/>
    <n v="149"/>
    <s v="�������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s v="B0B5ZF3NRK"/>
    <x v="71"/>
    <x v="0"/>
    <n v="349"/>
    <n v="466"/>
    <x v="71"/>
    <x v="3"/>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Best Alternative to Original Cable"/>
    <s v="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
    <s v="https://m.media-amazon.com/images/W/WEBP_402378-T2/images/I/41SNaWjuZWL._SX300_SY300_QL70_FMwebp_.jpg"/>
    <s v="https://www.amazon.in/CEDO-OnePlus-Charging-Compatible-Devices/dp/B0B5ZF3NRK/ref=sr_1_80?qid=1672909128&amp;s=electronics&amp;sr=1-80"/>
  </r>
  <r>
    <s v="B09RFC46VP"/>
    <x v="72"/>
    <x v="3"/>
    <n v="269.99"/>
    <n v="467"/>
    <x v="72"/>
    <x v="0"/>
    <n v="45238"/>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s v="B08R69VDHT"/>
    <x v="73"/>
    <x v="0"/>
    <n v="115"/>
    <n v="468"/>
    <x v="73"/>
    <x v="1"/>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s v="B09RWZRCP1"/>
    <x v="74"/>
    <x v="0"/>
    <n v="399"/>
    <n v="469"/>
    <x v="74"/>
    <x v="3"/>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s v="B09CMP1SC8"/>
    <x v="75"/>
    <x v="0"/>
    <n v="199"/>
    <n v="470"/>
    <x v="75"/>
    <x v="3"/>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s v="B09YLXYP7Y"/>
    <x v="76"/>
    <x v="0"/>
    <n v="179"/>
    <n v="471"/>
    <x v="76"/>
    <x v="1"/>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s v="B09ZPM4C2C"/>
    <x v="77"/>
    <x v="3"/>
    <n v="109.01"/>
    <n v="472"/>
    <x v="77"/>
    <x v="3"/>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s v="B0B2DJDCPX"/>
    <x v="78"/>
    <x v="0"/>
    <n v="209"/>
    <n v="473"/>
    <x v="78"/>
    <x v="2"/>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s v="B0BCZCQTJX"/>
    <x v="79"/>
    <x v="4"/>
    <n v="143.4"/>
    <n v="474"/>
    <x v="79"/>
    <x v="1"/>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s v="B07LGT55SJ"/>
    <x v="80"/>
    <x v="0"/>
    <n v="399"/>
    <n v="475"/>
    <x v="80"/>
    <x v="0"/>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s v="B09NKZXMWJ"/>
    <x v="81"/>
    <x v="0"/>
    <n v="139"/>
    <n v="476"/>
    <x v="81"/>
    <x v="1"/>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s v="B08QX1CC14"/>
    <x v="82"/>
    <x v="3"/>
    <n v="72.989999999999995"/>
    <n v="477"/>
    <x v="82"/>
    <x v="10"/>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s v="B0974H97TJ"/>
    <x v="83"/>
    <x v="0"/>
    <n v="299"/>
    <n v="478"/>
    <x v="83"/>
    <x v="5"/>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 ������������������������,palpandia153,Arvind,Nithyadhakshina,Basha_Neerati,shaker,Amazon Customer,D Ravi"/>
    <s v="R23CC5VDSVR49B,R1AWZE3731748T,R388KOR9TWPX5H,R2PLH1UHYDQWFA,R1B7Q58I1P83OY,R1C13PY8A3WUC5,RTEAGC48PIYAU,R2E0N8Q0ZQM9N9"/>
    <s v="Good Stuff... Recommended!!!,Need better quality,������ ��������������� ������������������������ ������,Good,best buy of this cable,Best for,Tough,Nil"/>
    <s v="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
    <s v="https://m.media-amazon.com/images/I/412XfBAEikL._SX300_SY300_QL70_FMwebp_.jpg"/>
    <s v="https://www.amazon.in/boAt-350-Cable-Carbon-Black/dp/B0974H97TJ/ref=sr_1_92?qid=1672909128&amp;s=electronics&amp;sr=1-92"/>
  </r>
  <r>
    <s v="B07GVGTSLN"/>
    <x v="84"/>
    <x v="0"/>
    <n v="325"/>
    <n v="479"/>
    <x v="84"/>
    <x v="0"/>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s v="B09VCHLSJF"/>
    <x v="85"/>
    <x v="3"/>
    <n v="299.99"/>
    <n v="480"/>
    <x v="85"/>
    <x v="0"/>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s v="B0B1YZX72F"/>
    <x v="86"/>
    <x v="3"/>
    <n v="279.99"/>
    <n v="481"/>
    <x v="86"/>
    <x v="4"/>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s v="B092BJMT8Q"/>
    <x v="87"/>
    <x v="3"/>
    <n v="309.89999999999998"/>
    <n v="482"/>
    <x v="87"/>
    <x v="4"/>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s v="B0BMXMLSMM"/>
    <x v="88"/>
    <x v="0"/>
    <n v="199"/>
    <n v="483"/>
    <x v="88"/>
    <x v="6"/>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s v="B07JH1C41D"/>
    <x v="89"/>
    <x v="0"/>
    <n v="64.900000000000006"/>
    <n v="484"/>
    <x v="89"/>
    <x v="0"/>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s v="B0141EZMAI"/>
    <x v="90"/>
    <x v="1"/>
    <n v="269"/>
    <n v="485"/>
    <x v="90"/>
    <x v="9"/>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very good,Good Product,8139EU based okayish but low reception"/>
    <s v="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s v="B09Q5P2MT3"/>
    <x v="91"/>
    <x v="3"/>
    <n v="249.99"/>
    <n v="486"/>
    <x v="91"/>
    <x v="0"/>
    <n v="34899"/>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s v="B08HDH26JX"/>
    <x v="92"/>
    <x v="0"/>
    <n v="299"/>
    <n v="487"/>
    <x v="92"/>
    <x v="0"/>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s v="B09VT6JKRP"/>
    <x v="93"/>
    <x v="0"/>
    <n v="199"/>
    <n v="488"/>
    <x v="93"/>
    <x v="3"/>
    <n v="42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
    <s v="https://m.media-amazon.com/images/W/WEBP_402378-T1/images/I/31Uqr+A2THL._SY300_SX300_.jpg"/>
    <s v="https://www.amazon.in/Lapster-Micro-SuperSpeed-hard-cable/dp/B09VT6JKRP/ref=sr_1_102?qid=1672909129&amp;s=electronics&amp;sr=1-102"/>
  </r>
  <r>
    <s v="B09T3KB6JZ"/>
    <x v="94"/>
    <x v="3"/>
    <n v="189.9"/>
    <n v="489"/>
    <x v="94"/>
    <x v="0"/>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s v="B093QCY6YJ"/>
    <x v="95"/>
    <x v="1"/>
    <n v="290"/>
    <n v="490"/>
    <x v="95"/>
    <x v="7"/>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s v="B093ZNQZ2Y"/>
    <x v="96"/>
    <x v="4"/>
    <n v="249"/>
    <n v="491"/>
    <x v="96"/>
    <x v="11"/>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s v="B08LKS3LSP"/>
    <x v="97"/>
    <x v="0"/>
    <n v="345"/>
    <n v="492"/>
    <x v="97"/>
    <x v="7"/>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 ��������� ������"/>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 ��������� ��������������� ������������ ������ ������ ��������� ������ ��������� ���������"/>
    <s v="https://m.media-amazon.com/images/W/WEBP_402378-T1/images/I/41nGfip4QuS._SX300_SY300_QL70_FMwebp_.jpg"/>
    <s v="https://www.amazon.in/Gilary-Charging-Braided-Magnetic-Charger/dp/B08LKS3LSP/ref=sr_1_109?qid=1672909129&amp;s=electronics&amp;sr=1-109"/>
  </r>
  <r>
    <s v="B00V4BGDKU"/>
    <x v="98"/>
    <x v="1"/>
    <n v="109.9"/>
    <n v="493"/>
    <x v="98"/>
    <x v="6"/>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
    <s v="https://m.media-amazon.com/images/W/WEBP_402378-T1/images/I/219039qa+PL._SY300_SX300_.jpg"/>
    <s v="https://www.amazon.in/TP-Link-TL-UE300-Gigabit-Ethernet-Network/dp/B00V4BGDKU/ref=sr_1_110?qid=1672909129&amp;s=electronics&amp;sr=1-110"/>
  </r>
  <r>
    <s v="B08CHKQ8D4"/>
    <x v="99"/>
    <x v="0"/>
    <n v="71.900000000000006"/>
    <n v="494"/>
    <x v="99"/>
    <x v="3"/>
    <n v="1045"/>
    <s v="���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s v="B09BW334ML"/>
    <x v="100"/>
    <x v="4"/>
    <n v="349"/>
    <n v="495"/>
    <x v="100"/>
    <x v="4"/>
    <n v="4145"/>
    <s v="���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s v="B082T6GVLJ"/>
    <x v="101"/>
    <x v="0"/>
    <n v="84.9"/>
    <n v="496"/>
    <x v="101"/>
    <x v="4"/>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s v="B07DL1KC3H"/>
    <x v="102"/>
    <x v="4"/>
    <n v="299"/>
    <n v="497"/>
    <x v="102"/>
    <x v="1"/>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 ��������� ������������, ������������ ���������������,Just what I wanted.. works perfect,Great ����,Good,Works fine with my Samsung smart TV.,Works perfectly,Not OEM. But works as expected.,Its a good buy works"/>
    <s v="������ ������������������������ ��������������� ��������� ������ ��������� ��������������� ������������������������ ��������������� 4 ��������������������� ���������������,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s v="B0B6F98KJJ"/>
    <x v="103"/>
    <x v="3"/>
    <n v="219.99"/>
    <n v="498"/>
    <x v="103"/>
    <x v="0"/>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
    <s v="https://m.media-amazon.com/images/W/WEBP_402378-T2/images/I/41GTMteNtdL._SX300_SY300_QL70_FMwebp_.jpg"/>
    <s v="https://www.amazon.in/MI-inches-Smart-Android-Bezel-Less/dp/B0B6F98KJJ/ref=sr_1_115?qid=1672909129&amp;s=electronics&amp;sr=1-115"/>
  </r>
  <r>
    <s v="B07JNVF678"/>
    <x v="104"/>
    <x v="0"/>
    <n v="349"/>
    <n v="499"/>
    <x v="104"/>
    <x v="0"/>
    <n v="13120"/>
    <s v="[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s v="B09QGZFBPM"/>
    <x v="105"/>
    <x v="0"/>
    <n v="399"/>
    <n v="500"/>
    <x v="105"/>
    <x v="4"/>
    <n v="2806"/>
    <s v="���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s v="B07JGDB5M1"/>
    <x v="106"/>
    <x v="0"/>
    <n v="449"/>
    <n v="501"/>
    <x v="106"/>
    <x v="0"/>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s v="B0981XSZJ7"/>
    <x v="107"/>
    <x v="0"/>
    <n v="299"/>
    <n v="502"/>
    <x v="107"/>
    <x v="4"/>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s v="B0B9XLX8VR"/>
    <x v="108"/>
    <x v="3"/>
    <n v="379.99"/>
    <n v="503"/>
    <x v="108"/>
    <x v="4"/>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s v="B08Y5KXR6Z"/>
    <x v="109"/>
    <x v="0"/>
    <n v="99"/>
    <n v="504"/>
    <x v="109"/>
    <x v="2"/>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s v="B09F6VHQXB"/>
    <x v="110"/>
    <x v="5"/>
    <n v="73.900000000000006"/>
    <n v="505"/>
    <x v="110"/>
    <x v="3"/>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The product is great but you might get scammed on Amazon,Very good ����,Nice tv,Budget free"/>
    <s v="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s v="B0974G5Q2Y"/>
    <x v="111"/>
    <x v="0"/>
    <n v="273.10000000000002"/>
    <n v="506"/>
    <x v="111"/>
    <x v="4"/>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s v="B09YL9SN9B"/>
    <x v="112"/>
    <x v="3"/>
    <n v="159.9"/>
    <n v="507"/>
    <x v="112"/>
    <x v="4"/>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 ����,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s v="B09RX1FK54"/>
    <x v="113"/>
    <x v="0"/>
    <n v="399"/>
    <n v="508"/>
    <x v="113"/>
    <x v="3"/>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s v="B09TT6BFDX"/>
    <x v="114"/>
    <x v="4"/>
    <n v="399"/>
    <n v="509"/>
    <x v="114"/>
    <x v="6"/>
    <n v="505"/>
    <s v="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s v="B09KH58JZR"/>
    <x v="115"/>
    <x v="0"/>
    <n v="210"/>
    <n v="510"/>
    <x v="115"/>
    <x v="3"/>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s v="B09DDCQFMT"/>
    <x v="116"/>
    <x v="4"/>
    <n v="129.9"/>
    <n v="511"/>
    <x v="116"/>
    <x v="9"/>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s v="B08RP2L2NL"/>
    <x v="117"/>
    <x v="0"/>
    <n v="347"/>
    <n v="512"/>
    <x v="117"/>
    <x v="12"/>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s v="B0B4G2MWSB"/>
    <x v="118"/>
    <x v="0"/>
    <n v="149"/>
    <n v="513"/>
    <x v="118"/>
    <x v="1"/>
    <n v="1313"/>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s v="B0B21C4BMX"/>
    <x v="119"/>
    <x v="0"/>
    <n v="228"/>
    <n v="514"/>
    <x v="119"/>
    <x v="11"/>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s v="B084MZXJNK"/>
    <x v="120"/>
    <x v="0"/>
    <n v="159.9"/>
    <n v="515"/>
    <x v="120"/>
    <x v="5"/>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s v="B0BHZCNC4P"/>
    <x v="121"/>
    <x v="4"/>
    <n v="149.9"/>
    <n v="516"/>
    <x v="121"/>
    <x v="7"/>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 ������ ������������ ��������������� ������,https://m.media-amazon.com/images/I/61QADVOkXnL._SY88.jpg"/>
    <s v="https://m.media-amazon.com/images/I/31-J+oOnb8L._SY300_SX300_.jpg"/>
    <s v="https://www.amazon.in/Remote-Control-Compatible-Amazon-basesailor/dp/B0BHZCNC4P/ref=sr_1_135?qid=1672909130&amp;s=electronics&amp;sr=1-135"/>
  </r>
  <r>
    <s v="B0B16KD737"/>
    <x v="122"/>
    <x v="3"/>
    <n v="84.99"/>
    <n v="517"/>
    <x v="122"/>
    <x v="4"/>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
    <s v="https://m.media-amazon.com/images/I/41P2TNMG-hL._SY300_SX300_QL70_FMwebp_.jpg"/>
    <s v="https://www.amazon.in/VW-Playwall-Frameless-Android-VW3251/dp/B0B16KD737/ref=sr_1_136?qid=1672909130&amp;s=electronics&amp;sr=1-136"/>
  </r>
  <r>
    <s v="B099K9ZX65"/>
    <x v="123"/>
    <x v="3"/>
    <n v="209.9"/>
    <n v="518"/>
    <x v="123"/>
    <x v="3"/>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s v="B08Y55LPBF"/>
    <x v="124"/>
    <x v="3"/>
    <n v="329.99"/>
    <n v="519"/>
    <x v="124"/>
    <x v="0"/>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I/41Om+JyC4iL._SX300_SY300_.jpg"/>
    <s v="https://www.amazon.in/Redmi-inches-Ultra-Android-L50M6-RA/dp/B08Y55LPBF/ref=sr_1_138?qid=1672909130&amp;s=electronics&amp;sr=1-138"/>
  </r>
  <r>
    <s v="B015OW3M1W"/>
    <x v="125"/>
    <x v="2"/>
    <n v="79.900000000000006"/>
    <n v="520"/>
    <x v="125"/>
    <x v="3"/>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s v="B01D5H8ZI8"/>
    <x v="126"/>
    <x v="2"/>
    <n v="229"/>
    <n v="521"/>
    <x v="126"/>
    <x v="4"/>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s v="B09X1M3DHX"/>
    <x v="127"/>
    <x v="3"/>
    <n v="99.99"/>
    <n v="522"/>
    <x v="127"/>
    <x v="0"/>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
    <s v="https://m.media-amazon.com/images/I/51O93lUTxtL._SY300_SX300_QL70_FMwebp_.jpg"/>
    <s v="https://www.amazon.in/iFFALCON-inches-Ready-Smart-TV-32F53/dp/B09X1M3DHX/ref=sr_1_142?qid=1672909130&amp;s=electronics&amp;sr=1-142"/>
  </r>
  <r>
    <s v="B09MM6P76N"/>
    <x v="128"/>
    <x v="4"/>
    <n v="349"/>
    <n v="523"/>
    <x v="128"/>
    <x v="0"/>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Just works"/>
    <s v="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s v="B01D5H8LDM"/>
    <x v="129"/>
    <x v="7"/>
    <n v="489"/>
    <n v="524"/>
    <x v="129"/>
    <x v="5"/>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s v="B0B1YY6JJL"/>
    <x v="130"/>
    <x v="3"/>
    <n v="239.99"/>
    <n v="525"/>
    <x v="130"/>
    <x v="4"/>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s v="B09QGZM8QB"/>
    <x v="131"/>
    <x v="0"/>
    <n v="399"/>
    <n v="526"/>
    <x v="131"/>
    <x v="4"/>
    <n v="2806"/>
    <s v="���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s v="B08L4SBJRY"/>
    <x v="132"/>
    <x v="8"/>
    <n v="349"/>
    <n v="527"/>
    <x v="132"/>
    <x v="1"/>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 ���������,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s v="B09X79PP8F"/>
    <x v="133"/>
    <x v="0"/>
    <n v="179"/>
    <n v="528"/>
    <x v="133"/>
    <x v="2"/>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s v="B082T6GVG9"/>
    <x v="134"/>
    <x v="0"/>
    <n v="68.900000000000006"/>
    <n v="529"/>
    <x v="134"/>
    <x v="0"/>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 battery health,Did not like,awesome product,Good"/>
    <s v="https://m.media-amazon.com/images/I/71SaXlf9TZL._SY88.jpg,Small cable otherwise good,,I like the product.,Quality is good but after a month immediately I lose 9% of battery health so that���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s v="B0B3XY5YT4"/>
    <x v="135"/>
    <x v="3"/>
    <n v="309.89999999999998"/>
    <n v="530"/>
    <x v="135"/>
    <x v="4"/>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s v="B0B4HKH19N"/>
    <x v="136"/>
    <x v="0"/>
    <n v="249"/>
    <n v="531"/>
    <x v="136"/>
    <x v="2"/>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PK������,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41gUqtvpULL._SX300_SY300_QL70_FMwebp_.jpg"/>
    <s v="https://www.amazon.in/pTron-3-4Amps-Multifunction-Charging-Tangle-free/dp/B0B4HKH19N/ref=sr_1_155?qid=1672909131&amp;s=electronics&amp;sr=1-155"/>
  </r>
  <r>
    <s v="B08TGG316Z"/>
    <x v="137"/>
    <x v="2"/>
    <n v="99.9"/>
    <n v="532"/>
    <x v="137"/>
    <x v="13"/>
    <n v="3664"/>
    <s v="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s v="B071VMP1Z4"/>
    <x v="138"/>
    <x v="4"/>
    <n v="399"/>
    <n v="533"/>
    <x v="138"/>
    <x v="2"/>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s Working"/>
    <s v="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
    <s v="https://m.media-amazon.com/images/W/WEBP_402378-T1/images/I/41hpz9rFbZL._SX300_SY300_QL70_FMwebp_.jpg"/>
    <s v="https://www.amazon.in/LRIPL-Compatible-Bravia-Remote-Almost/dp/B071VMP1Z4/ref=sr_1_157?qid=1672909131&amp;s=electronics&amp;sr=1-157"/>
  </r>
  <r>
    <s v="B071SDRGWL"/>
    <x v="139"/>
    <x v="0"/>
    <n v="349"/>
    <n v="534"/>
    <x v="139"/>
    <x v="4"/>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s v="B08PSQRW2T"/>
    <x v="140"/>
    <x v="0"/>
    <n v="399"/>
    <n v="535"/>
    <x v="140"/>
    <x v="3"/>
    <n v="2685"/>
    <s v="���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s v="B0859M539M"/>
    <x v="141"/>
    <x v="1"/>
    <n v="169.9"/>
    <n v="536"/>
    <x v="141"/>
    <x v="5"/>
    <n v="24780"/>
    <s v="AC1300 Lightning-Fast Speed����� AC1300 (867 Mbps on the 5 GHz band or 400 Mbps on the 2.4 GHz band) dual-band Wi-Fi to ensure all your devices run at full speed|MU-MIMO Technology����� Improves the throughput and efficiency of the whole network with MU-MIMO technology|Dual-Band Wireless����� The 2.4 GHz and 5 GHz bands provide flexible connectivity, giving your devices access to the latest dual-band Wi-Fi router for faster speed and extended range|High-Gain Antennas����� Advanced external high-gain antennas greatly enhance the reception and transmission signal strength of the USB adapter|Supports the Latest Operating Systems����� Fully compatible with Windows 11/10/8.1/8/7/XP and��Mac OS 10.15 and earlier|In an unlikely case of product quality related issue, we may ask you to reach out to brand���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s v="B08RX8G496"/>
    <x v="142"/>
    <x v="4"/>
    <n v="65.5"/>
    <n v="537"/>
    <x v="142"/>
    <x v="14"/>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s v="B002SZEOLG"/>
    <x v="143"/>
    <x v="1"/>
    <n v="74.900000000000006"/>
    <n v="538"/>
    <x v="143"/>
    <x v="0"/>
    <s v="1,79,692"/>
    <s v="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s v="B08CS3BT4L"/>
    <x v="144"/>
    <x v="3"/>
    <n v="99.99"/>
    <n v="539"/>
    <x v="144"/>
    <x v="0"/>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s v="B00RFWNJMC"/>
    <x v="145"/>
    <x v="4"/>
    <n v="195"/>
    <n v="540"/>
    <x v="145"/>
    <x v="7"/>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t work properly."/>
    <s v="https://m.media-amazon.com/images/W/WEBP_402378-T2/images/I/41R3n7+taUL._SY300_SX300_.jpg"/>
    <s v="https://www.amazon.in/OXYURA-Airtel-Digital-Recording-Compatible/dp/B00RFWNJMC/ref=sr_1_164?qid=1672909131&amp;s=electronics&amp;sr=1-164"/>
  </r>
  <r>
    <s v="B082T6GXS5"/>
    <x v="146"/>
    <x v="0"/>
    <n v="99.9"/>
    <n v="541"/>
    <x v="146"/>
    <x v="6"/>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s v="B09CMQRQM6"/>
    <x v="147"/>
    <x v="0"/>
    <n v="499"/>
    <n v="542"/>
    <x v="147"/>
    <x v="0"/>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s v="B005LJQMCK"/>
    <x v="148"/>
    <x v="9"/>
    <n v="416"/>
    <n v="543"/>
    <x v="148"/>
    <x v="0"/>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s v="B09C6H53KH"/>
    <x v="149"/>
    <x v="0"/>
    <n v="368"/>
    <n v="544"/>
    <x v="149"/>
    <x v="0"/>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s v="B0BB3CBFBM"/>
    <x v="150"/>
    <x v="3"/>
    <n v="299.89999999999998"/>
    <n v="545"/>
    <x v="150"/>
    <x v="3"/>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s v="B08QSDKFGQ"/>
    <x v="151"/>
    <x v="0"/>
    <n v="339"/>
    <n v="546"/>
    <x v="151"/>
    <x v="4"/>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s v="B08PV1X771"/>
    <x v="152"/>
    <x v="3"/>
    <n v="154.9"/>
    <n v="547"/>
    <x v="152"/>
    <x v="4"/>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s v="B07YTNKVJQ"/>
    <x v="153"/>
    <x v="0"/>
    <n v="499"/>
    <n v="548"/>
    <x v="153"/>
    <x v="4"/>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s v="B0117H7GZ6"/>
    <x v="154"/>
    <x v="1"/>
    <n v="249"/>
    <n v="549"/>
    <x v="154"/>
    <x v="10"/>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s v="B09XJ1LM7R"/>
    <x v="155"/>
    <x v="4"/>
    <n v="399"/>
    <n v="550"/>
    <x v="155"/>
    <x v="4"/>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s v="B084N133Y7"/>
    <x v="156"/>
    <x v="0"/>
    <n v="149.9"/>
    <n v="551"/>
    <x v="156"/>
    <x v="5"/>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s v="B088Z1YWBC"/>
    <x v="157"/>
    <x v="10"/>
    <n v="94.9"/>
    <n v="552"/>
    <x v="157"/>
    <x v="2"/>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s v="B07VSG5SXZ"/>
    <x v="158"/>
    <x v="2"/>
    <n v="63.7"/>
    <n v="553"/>
    <x v="158"/>
    <x v="3"/>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s v="B08RWCZ6SY"/>
    <x v="159"/>
    <x v="4"/>
    <n v="399"/>
    <n v="554"/>
    <x v="159"/>
    <x v="2"/>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s v="B07KSB1MLX"/>
    <x v="160"/>
    <x v="9"/>
    <n v="108.9"/>
    <n v="555"/>
    <x v="160"/>
    <x v="1"/>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s v="B081FG1QYX"/>
    <x v="161"/>
    <x v="0"/>
    <n v="339"/>
    <n v="556"/>
    <x v="161"/>
    <x v="4"/>
    <n v="6255"/>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s v="B08R69WBN7"/>
    <x v="162"/>
    <x v="0"/>
    <n v="149"/>
    <n v="557"/>
    <x v="162"/>
    <x v="1"/>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s v="B0B3RHX6B6"/>
    <x v="163"/>
    <x v="0"/>
    <n v="149"/>
    <n v="558"/>
    <x v="163"/>
    <x v="2"/>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Very good sturdy,I am using this in the car and work fine for far, writing this review after 2 weeks.,This cable charge as well transfer data without even any mfi certified,Very Happy with this one,my cable stopped working in a week.,Worth����,This material was good"/>
    <s v="https://m.media-amazon.com/images/W/WEBP_402378-T2/images/I/313Ja+mXy6L._SY300_SX300_.jpg"/>
    <s v="https://www.amazon.in/Ambrane-BCL-15-Lightning-Cable-Smartphone/dp/B0B3RHX6B6/ref=sr_1_183?qid=1672909133&amp;s=electronics&amp;sr=1-183"/>
  </r>
  <r>
    <s v="B084N18QZY"/>
    <x v="164"/>
    <x v="0"/>
    <n v="59.9"/>
    <n v="559"/>
    <x v="164"/>
    <x v="6"/>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s v="B081NHWT6Z"/>
    <x v="165"/>
    <x v="4"/>
    <n v="299"/>
    <n v="560"/>
    <x v="165"/>
    <x v="2"/>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s v="B07JPJJZ2H"/>
    <x v="166"/>
    <x v="0"/>
    <n v="399"/>
    <n v="561"/>
    <x v="166"/>
    <x v="0"/>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s v="B09JKNF147"/>
    <x v="167"/>
    <x v="4"/>
    <n v="339"/>
    <n v="562"/>
    <x v="167"/>
    <x v="1"/>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s v="B0B9959XF3"/>
    <x v="168"/>
    <x v="3"/>
    <n v="124.99"/>
    <n v="563"/>
    <x v="168"/>
    <x v="4"/>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s v="B09PNR6F8Q"/>
    <x v="169"/>
    <x v="0"/>
    <n v="249"/>
    <n v="564"/>
    <x v="169"/>
    <x v="1"/>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s v="B07M69276N"/>
    <x v="170"/>
    <x v="1"/>
    <n v="139.9"/>
    <n v="565"/>
    <x v="170"/>
    <x v="5"/>
    <n v="23169"/>
    <s v="Ultimate��Wi-Fi Speed�������� AC1300 (400 Mpbs on 2.4GHz band and 867 Mbps on 5GHz band) wireless speed with the next generation Wi-Fi - 802.11ac|Dual Band Wireless�������� 2.4GHz and 5GHz band for flexible connectivity|Mini design�������� Mini-sized design for convenient portability with a reliable high performance|Super Speed USB 3.0 Port ������ Up to 10x faster transfer speeds than USB 2.0|MU-MIMO�������� Delivers highly efficient wireless connection|Supported Operating System��������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
    <s v="https://m.media-amazon.com/images/W/WEBP_402378-T1/images/I/31IdziegWVL._SX300_SY300_QL70_FMwebp_.jpg"/>
    <s v="https://www.amazon.in/TP-Link-Archer-T3U-Wireless-MU-MIMO/dp/B07M69276N/ref=sr_1_190?qid=1672909133&amp;s=electronics&amp;sr=1-190"/>
  </r>
  <r>
    <s v="B0B1YZ9CB8"/>
    <x v="171"/>
    <x v="3"/>
    <n v="329.99"/>
    <n v="566"/>
    <x v="171"/>
    <x v="4"/>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s v="B09YLYB9PB"/>
    <x v="172"/>
    <x v="0"/>
    <n v="149"/>
    <n v="567"/>
    <x v="172"/>
    <x v="1"/>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s v="B08CTNJ985"/>
    <x v="173"/>
    <x v="0"/>
    <n v="325"/>
    <n v="568"/>
    <x v="173"/>
    <x v="4"/>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s v="B0BP7XLX48"/>
    <x v="174"/>
    <x v="0"/>
    <n v="399"/>
    <n v="569"/>
    <x v="174"/>
    <x v="15"/>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s v="B09LHXNZLR"/>
    <x v="175"/>
    <x v="1"/>
    <n v="199"/>
    <n v="570"/>
    <x v="175"/>
    <x v="7"/>
    <n v="612"/>
    <s v="���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
    <s v="https://m.media-amazon.com/images/W/WEBP_402378-T2/images/I/31HMoFzGZjL._SY300_SX300_QL70_FMwebp_.jpg"/>
    <s v="https://www.amazon.in/Skadioo-Accessories-Receiver-Compatible-dongle/dp/B09LHXNZLR/ref=sr_1_195?qid=1672909134&amp;s=electronics&amp;sr=1-195"/>
  </r>
  <r>
    <s v="B0B3N8VG24"/>
    <x v="176"/>
    <x v="0"/>
    <n v="88"/>
    <n v="571"/>
    <x v="176"/>
    <x v="1"/>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s v="B08PSVBB2X"/>
    <x v="177"/>
    <x v="0"/>
    <n v="399"/>
    <n v="572"/>
    <x v="177"/>
    <x v="3"/>
    <n v="2685"/>
    <s v="���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s v="B0B3MQXNFB"/>
    <x v="178"/>
    <x v="0"/>
    <n v="57.89"/>
    <n v="573"/>
    <x v="178"/>
    <x v="1"/>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s v="B08XMSKKMM"/>
    <x v="179"/>
    <x v="4"/>
    <n v="79.900000000000006"/>
    <n v="574"/>
    <x v="179"/>
    <x v="8"/>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s v="B09L8DT7D6"/>
    <x v="180"/>
    <x v="4"/>
    <n v="205"/>
    <n v="575"/>
    <x v="180"/>
    <x v="11"/>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s v="B00GE55L22"/>
    <x v="181"/>
    <x v="0"/>
    <n v="299"/>
    <n v="576"/>
    <x v="181"/>
    <x v="3"/>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s v="B0162K34H2"/>
    <x v="182"/>
    <x v="0"/>
    <n v="84.9"/>
    <n v="577"/>
    <x v="182"/>
    <x v="3"/>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
    <s v="https://m.media-amazon.com/images/I/41vVXPCqnML._SX300_SY300_QL70_FMwebp_.jpg"/>
    <s v="https://www.amazon.in/LTG500-Indestructible-Certified-Lightning-2Meter/dp/B0162K34H2/ref=sr_1_202?qid=1672909134&amp;s=electronics&amp;sr=1-202"/>
  </r>
  <r>
    <s v="B0B8SRZ5SV"/>
    <x v="183"/>
    <x v="0"/>
    <n v="94.9"/>
    <n v="578"/>
    <x v="183"/>
    <x v="5"/>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s v="B07CWNJLPC"/>
    <x v="184"/>
    <x v="0"/>
    <n v="499"/>
    <n v="579"/>
    <x v="184"/>
    <x v="4"/>
    <n v="545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Gud data cabel....,Very good USB C TO USB C Cable .The one does not entangle to develop fold leading to cracks and cuts,Best,Rigid and high quality,Super durable,Great i have been using for 6 month"/>
    <s v="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s v="B00NH12R1O"/>
    <x v="185"/>
    <x v="0"/>
    <n v="299"/>
    <n v="580"/>
    <x v="185"/>
    <x v="4"/>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s v="B0B8SSC5D9"/>
    <x v="186"/>
    <x v="0"/>
    <n v="94.9"/>
    <n v="581"/>
    <x v="186"/>
    <x v="5"/>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s v="B08WKG2MWT"/>
    <x v="187"/>
    <x v="0"/>
    <n v="379"/>
    <n v="582"/>
    <x v="187"/>
    <x v="4"/>
    <n v="2806"/>
    <s v="���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s v="B0B466C3G4"/>
    <x v="188"/>
    <x v="3"/>
    <n v="89.9"/>
    <n v="583"/>
    <x v="188"/>
    <x v="2"/>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
    <s v="https://m.media-amazon.com/images/W/WEBP_402378-T1/images/I/41Q5zqyjWPL._SY300_SX300_QL70_FMwebp_.jpg"/>
    <s v="https://www.amazon.in/Karbonn-Millennium-KJW32SKHD-Phantom-Bezel-Less/dp/B0B466C3G4/ref=sr_1_208?qid=1672909134&amp;s=electronics&amp;sr=1-208"/>
  </r>
  <r>
    <s v="B005LJQMZC"/>
    <x v="189"/>
    <x v="9"/>
    <n v="486"/>
    <n v="584"/>
    <x v="189"/>
    <x v="0"/>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s v="B07MDRGHWQ"/>
    <x v="190"/>
    <x v="5"/>
    <n v="569.9"/>
    <n v="585"/>
    <x v="190"/>
    <x v="0"/>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s v="B07DC4RZPY"/>
    <x v="191"/>
    <x v="0"/>
    <n v="70.900000000000006"/>
    <n v="586"/>
    <x v="191"/>
    <x v="3"/>
    <s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s v="B0B15GSPQW"/>
    <x v="192"/>
    <x v="3"/>
    <n v="479.9"/>
    <n v="587"/>
    <x v="192"/>
    <x v="4"/>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s v="B08GJNM9N7"/>
    <x v="193"/>
    <x v="4"/>
    <n v="299"/>
    <n v="588"/>
    <x v="193"/>
    <x v="7"/>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Works fine with Vu smart TV,Good Product. Suitable for VU,Ok, Quality can be improved"/>
    <s v="Not as good as the original remote, but does the job. Really happy with this product,Very light,Good one, working as expected.,Good product,Nice product.....����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s v="B09C6FML9B"/>
    <x v="194"/>
    <x v="0"/>
    <n v="320"/>
    <n v="589"/>
    <x v="194"/>
    <x v="3"/>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s v="B0B65MJ45G"/>
    <x v="195"/>
    <x v="0"/>
    <n v="139"/>
    <n v="590"/>
    <x v="195"/>
    <x v="2"/>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s v="B08P9RYPLR"/>
    <x v="196"/>
    <x v="0"/>
    <n v="129"/>
    <n v="591"/>
    <x v="196"/>
    <x v="1"/>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s v="B0B6F8HHR6"/>
    <x v="197"/>
    <x v="3"/>
    <n v="249.99"/>
    <n v="592"/>
    <x v="197"/>
    <x v="0"/>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
    <s v="https://m.media-amazon.com/images/W/WEBP_402378-T1/images/I/41jh12qGXuL._SX300_SY300_QL70_FMwebp_.jpg"/>
    <s v="https://www.amazon.in/MI-inches-Smart-Android-L43M7-EAIN/dp/B0B6F8HHR6/ref=sr_1_217?qid=1672909135&amp;s=electronics&amp;sr=1-217"/>
  </r>
  <r>
    <s v="B084MZXJN6"/>
    <x v="198"/>
    <x v="0"/>
    <n v="99.9"/>
    <n v="593"/>
    <x v="198"/>
    <x v="5"/>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s v="B08XMG618K"/>
    <x v="199"/>
    <x v="0"/>
    <n v="225"/>
    <n v="594"/>
    <x v="199"/>
    <x v="3"/>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s v="B0BCKWZ884"/>
    <x v="200"/>
    <x v="4"/>
    <n v="547"/>
    <n v="595"/>
    <x v="200"/>
    <x v="4"/>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Fit, ��������cost wise, ����������������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s v="B00GGGOYEK"/>
    <x v="201"/>
    <x v="0"/>
    <n v="259"/>
    <n v="596"/>
    <x v="201"/>
    <x v="11"/>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s v="B07ZR4S1G4"/>
    <x v="202"/>
    <x v="4"/>
    <n v="239"/>
    <n v="597"/>
    <x v="202"/>
    <x v="5"/>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s v="B09C635BMM"/>
    <x v="203"/>
    <x v="4"/>
    <n v="349"/>
    <n v="598"/>
    <x v="203"/>
    <x v="1"/>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s v="B00GG59HU2"/>
    <x v="204"/>
    <x v="2"/>
    <n v="467"/>
    <n v="599"/>
    <x v="204"/>
    <x v="5"/>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Good quality product my solve screen onn off,Ok,This cable support HDMI arc, but each time we have to select port in TV"/>
    <s v="Perfect hdmi cable for boat soundbar and lg smart tv,This product is overpriced,Value for money &amp; good quality product,Quality product,Good ����,Good quality,Good,It's ok to purchase for and as arc port"/>
    <s v="https://m.media-amazon.com/images/W/WEBP_402378-T2/images/I/41k0WxE3sKS._SY445_SX342_QL70_FMwebp_.jpg"/>
    <s v="https://www.amazon.in/BlueRigger-High-Speed-Cable-Ethernet/dp/B00GG59HU2/ref=sr_1_225?qid=1672909135&amp;s=electronics&amp;sr=1-225"/>
  </r>
  <r>
    <s v="B00RGLI0ZS"/>
    <x v="205"/>
    <x v="0"/>
    <n v="449"/>
    <n v="600"/>
    <x v="205"/>
    <x v="1"/>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s v="B09ZPJT8B2"/>
    <x v="206"/>
    <x v="3"/>
    <n v="119.9"/>
    <n v="601"/>
    <x v="206"/>
    <x v="0"/>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s v="B07HZ2QCGR"/>
    <x v="207"/>
    <x v="0"/>
    <n v="350"/>
    <n v="602"/>
    <x v="207"/>
    <x v="2"/>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s v="B095244Q22"/>
    <x v="208"/>
    <x v="0"/>
    <n v="252"/>
    <n v="603"/>
    <x v="208"/>
    <x v="7"/>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s v="B08CKW1KH9"/>
    <x v="209"/>
    <x v="4"/>
    <n v="204"/>
    <n v="604"/>
    <x v="209"/>
    <x v="9"/>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s v="B0BLV1GNLN"/>
    <x v="210"/>
    <x v="10"/>
    <n v="64.900000000000006"/>
    <n v="605"/>
    <x v="210"/>
    <x v="1"/>
    <n v="27"/>
    <s v="����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s v="B08RHPDNVV"/>
    <x v="211"/>
    <x v="4"/>
    <n v="235"/>
    <n v="606"/>
    <x v="211"/>
    <x v="12"/>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s v="B00NH13Q8W"/>
    <x v="212"/>
    <x v="0"/>
    <n v="299"/>
    <n v="607"/>
    <x v="212"/>
    <x v="6"/>
    <n v="74977"/>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s v="B0B8SSZ76F"/>
    <x v="213"/>
    <x v="0"/>
    <n v="79.900000000000006"/>
    <n v="608"/>
    <x v="213"/>
    <x v="0"/>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
    <s v="https://m.media-amazon.com/images/I/31f4cZdDnJL._SX300_SY300_QL70_FMwebp_.jpg"/>
    <s v="https://www.amazon.in/Amazon-Basics-Lightning-Certified-Charging/dp/B0B8SSZ76F/ref=sr_1_234?qid=1672909135&amp;s=electronics&amp;sr=1-234"/>
  </r>
  <r>
    <s v="B0841KQR1Z"/>
    <x v="214"/>
    <x v="4"/>
    <n v="299"/>
    <n v="609"/>
    <x v="214"/>
    <x v="11"/>
    <n v="928"/>
    <s v="���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Good,��������������� tata play ������ remote ��������������������� ������. ������ ������ ��������� ������������ ������ ��������� ������. ��������� ������������������ ������ ��������� apply ������������. ������ 19 ��������� ������ ������ ������ ������ remote ������������ ������ ������ ������ refund.,Very prompt replacement of the defective Remote for TV"/>
    <s v="https://m.media-amazon.com/images/I/31QdoA5bJAL._SX300_SY300_QL70_FMwebp_.jpg"/>
    <s v="https://www.amazon.in/CrypoTM-Universal-Remote-Compatible-Sky/dp/B0841KQR1Z/ref=sr_1_235?qid=1672909135&amp;s=electronics&amp;sr=1-235"/>
  </r>
  <r>
    <s v="B0B467CCB9"/>
    <x v="215"/>
    <x v="5"/>
    <n v="69.989999999999995"/>
    <n v="610"/>
    <x v="215"/>
    <x v="11"/>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s v="B095JQVC7N"/>
    <x v="216"/>
    <x v="3"/>
    <n v="429.99"/>
    <n v="611"/>
    <x v="216"/>
    <x v="3"/>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s v="B08PPHFXG3"/>
    <x v="217"/>
    <x v="2"/>
    <n v="173"/>
    <n v="612"/>
    <x v="217"/>
    <x v="4"/>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s v="B06XR9PR5X"/>
    <x v="218"/>
    <x v="11"/>
    <n v="209"/>
    <n v="613"/>
    <x v="218"/>
    <x v="5"/>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s v="B09JSW16QD"/>
    <x v="219"/>
    <x v="0"/>
    <n v="84.899000000000001"/>
    <n v="614"/>
    <x v="219"/>
    <x v="2"/>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
    <s v="https://m.media-amazon.com/images/I/41ovRStbxUL._SX300_SY300_QL70_FMwebp_.jpg"/>
    <s v="https://www.amazon.in/boAt-LTG-550v3-Lightning-Resistance/dp/B09JSW16QD/ref=sr_1_240?qid=1672909135&amp;s=electronics&amp;sr=1-240"/>
  </r>
  <r>
    <s v="B07JH1CBGW"/>
    <x v="220"/>
    <x v="0"/>
    <n v="64.900000000000006"/>
    <n v="615"/>
    <x v="220"/>
    <x v="0"/>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s v="B09127FZCK"/>
    <x v="221"/>
    <x v="4"/>
    <n v="299"/>
    <n v="616"/>
    <x v="221"/>
    <x v="11"/>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s v="B083GQGT3Z"/>
    <x v="222"/>
    <x v="6"/>
    <n v="399"/>
    <n v="617"/>
    <x v="222"/>
    <x v="3"/>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s v="B09Q8WQ5QJ"/>
    <x v="223"/>
    <x v="0"/>
    <n v="249"/>
    <n v="618"/>
    <x v="223"/>
    <x v="3"/>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s v="B07YZG8PPY"/>
    <x v="224"/>
    <x v="12"/>
    <n v="124.9"/>
    <n v="619"/>
    <x v="224"/>
    <x v="4"/>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s v="B09H39KTTB"/>
    <x v="225"/>
    <x v="4"/>
    <n v="213"/>
    <n v="620"/>
    <x v="225"/>
    <x v="7"/>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s v="B08DCVRW98"/>
    <x v="226"/>
    <x v="4"/>
    <n v="209"/>
    <n v="621"/>
    <x v="226"/>
    <x v="1"/>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s v="B0718ZN31Q"/>
    <x v="227"/>
    <x v="2"/>
    <n v="598"/>
    <n v="622"/>
    <x v="227"/>
    <x v="0"/>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s v="B0162LYSFS"/>
    <x v="228"/>
    <x v="0"/>
    <n v="79.900000000000006"/>
    <n v="623"/>
    <x v="228"/>
    <x v="3"/>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s v="B07PFJ5VQD"/>
    <x v="229"/>
    <x v="0"/>
    <n v="159"/>
    <n v="624"/>
    <x v="229"/>
    <x v="4"/>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s v="B01J8S6X2I"/>
    <x v="230"/>
    <x v="13"/>
    <n v="499"/>
    <n v="625"/>
    <x v="230"/>
    <x v="5"/>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s v="B09MJ77786"/>
    <x v="231"/>
    <x v="3"/>
    <n v="319.99"/>
    <n v="626"/>
    <x v="231"/>
    <x v="4"/>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Display and build,Good Sound and pictures,Good product ����,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s v="B09NNGHG22"/>
    <x v="232"/>
    <x v="3"/>
    <n v="329.9"/>
    <n v="627"/>
    <x v="232"/>
    <x v="4"/>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Sound quality not good,Appropriate,Good"/>
    <s v="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s v="B07V5YF4ND"/>
    <x v="233"/>
    <x v="4"/>
    <n v="299"/>
    <n v="628"/>
    <x v="233"/>
    <x v="12"/>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No syncing needed, just put batteries in and use it"/>
    <s v="https://m.media-amazon.com/images/I/4173mQ7F-mL._SX300_SY300_QL70_FMwebp_.jpg"/>
    <s v="https://www.amazon.in/LOHAYA-Remote-Compatible-Smart-Control/dp/B07V5YF4ND/ref=sr_1_255?qid=1672909136&amp;s=electronics&amp;sr=1-255"/>
  </r>
  <r>
    <s v="B0B65P827P"/>
    <x v="234"/>
    <x v="0"/>
    <n v="128.31"/>
    <n v="629"/>
    <x v="234"/>
    <x v="2"/>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s v="B084MZYBTV"/>
    <x v="235"/>
    <x v="0"/>
    <n v="599"/>
    <n v="630"/>
    <x v="235"/>
    <x v="6"/>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s v="B097ZQTDVZ"/>
    <x v="236"/>
    <x v="4"/>
    <n v="399"/>
    <n v="631"/>
    <x v="236"/>
    <x v="10"/>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t find the original this comes handy.,No voice communication,Acceptable for the price,Bad finish, but good product,No,voice recognition is not available,Nice Remote,worked find keys are hard"/>
    <s v="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s v="B0B5F3YZY4"/>
    <x v="237"/>
    <x v="0"/>
    <n v="449"/>
    <n v="632"/>
    <x v="237"/>
    <x v="1"/>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s v="B09G5TSGXV"/>
    <x v="238"/>
    <x v="0"/>
    <n v="254"/>
    <n v="633"/>
    <x v="238"/>
    <x v="1"/>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
    <s v="https://m.media-amazon.com/images/W/WEBP_402378-T2/images/I/41FQPJ+s61L._SX342_SY445_.jpg"/>
    <s v="https://www.amazon.in/Charging-Certified-Lightning-Transfer-Iphone12/dp/B09G5TSGXV/ref=sr_1_260?qid=1672909136&amp;s=electronics&amp;sr=1-260"/>
  </r>
  <r>
    <s v="B006LW0WDQ"/>
    <x v="239"/>
    <x v="14"/>
    <n v="399"/>
    <n v="634"/>
    <x v="239"/>
    <x v="5"/>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s v="B09YLX91QR"/>
    <x v="240"/>
    <x v="0"/>
    <n v="179"/>
    <n v="635"/>
    <x v="240"/>
    <x v="1"/>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s v="B081FJWN52"/>
    <x v="241"/>
    <x v="0"/>
    <n v="339"/>
    <n v="636"/>
    <x v="241"/>
    <x v="4"/>
    <n v="6255"/>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s v="B0758F7KK7"/>
    <x v="242"/>
    <x v="6"/>
    <n v="399"/>
    <n v="637"/>
    <x v="242"/>
    <x v="1"/>
    <n v="1236"/>
    <s v="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s v="B09L835C3V"/>
    <x v="243"/>
    <x v="4"/>
    <n v="199"/>
    <n v="638"/>
    <x v="243"/>
    <x v="0"/>
    <n v="1335"/>
    <s v="���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s v="B098TV3L96"/>
    <x v="244"/>
    <x v="4"/>
    <n v="349"/>
    <n v="639"/>
    <x v="244"/>
    <x v="11"/>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s v="B08NCKT9FG"/>
    <x v="245"/>
    <x v="0"/>
    <n v="299"/>
    <n v="640"/>
    <x v="245"/>
    <x v="5"/>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 ������������������������,palpandia153,Arvind,Nithyadhakshina,Basha_Neerati,shaker,Amazon Customer,D Ravi"/>
    <s v="R23CC5VDSVR49B,R1AWZE3731748T,R388KOR9TWPX5H,R2PLH1UHYDQWFA,R1B7Q58I1P83OY,R1C13PY8A3WUC5,RTEAGC48PIYAU,R2E0N8Q0ZQM9N9"/>
    <s v="Good Stuff... Recommended!!!,Need better quality,������ ��������������� ������������������������ ������,Good,best buy of this cable,Best for,Tough,Nil"/>
    <s v="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
    <s v="https://m.media-amazon.com/images/I/412XfBAEikL._SX300_SY300_QL70_FMwebp_.jpg"/>
    <s v="https://www.amazon.in/Boat-Type-Cable-1-5m-Black/dp/B08NCKT9FG/ref=sr_1_284?qid=1672909138&amp;s=electronics&amp;sr=1-284"/>
  </r>
  <r>
    <s v="B0B4T6MR8N"/>
    <x v="246"/>
    <x v="0"/>
    <n v="89"/>
    <n v="641"/>
    <x v="246"/>
    <x v="2"/>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PK������,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317rlQQXhYL._SX300_SY300_QL70_FMwebp_.jpg"/>
    <s v="https://www.amazon.in/pTron-Charging-480Mbps-Durable-1-Meter/dp/B0B4T6MR8N/ref=sr_1_287?qid=1672909138&amp;s=electronics&amp;sr=1-287"/>
  </r>
  <r>
    <s v="B01GGKZ4NU"/>
    <x v="247"/>
    <x v="0"/>
    <n v="549"/>
    <n v="642"/>
    <x v="247"/>
    <x v="0"/>
    <n v="29746"/>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s v="B09BW2GP18"/>
    <x v="248"/>
    <x v="0"/>
    <n v="129"/>
    <n v="643"/>
    <x v="248"/>
    <x v="2"/>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s v="B09WN3SRC7"/>
    <x v="249"/>
    <x v="3"/>
    <n v="77.989999999999995"/>
    <n v="644"/>
    <x v="249"/>
    <x v="16"/>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s v="B09B125CFJ"/>
    <x v="250"/>
    <x v="4"/>
    <n v="349"/>
    <n v="645"/>
    <x v="250"/>
    <x v="9"/>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s v="B09RQRZW2X"/>
    <x v="251"/>
    <x v="4"/>
    <n v="499"/>
    <n v="646"/>
    <x v="251"/>
    <x v="7"/>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s v="B07924P3C5"/>
    <x v="252"/>
    <x v="0"/>
    <n v="299"/>
    <n v="647"/>
    <x v="252"/>
    <x v="0"/>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s v="B08N1WL9XW"/>
    <x v="253"/>
    <x v="0"/>
    <n v="182"/>
    <n v="648"/>
    <x v="253"/>
    <x v="1"/>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s v="B07VVXJ2P5"/>
    <x v="254"/>
    <x v="6"/>
    <n v="96"/>
    <n v="649"/>
    <x v="254"/>
    <x v="9"/>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s v="B0BC8BQ432"/>
    <x v="255"/>
    <x v="3"/>
    <n v="549.9"/>
    <n v="650"/>
    <x v="255"/>
    <x v="4"/>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s v="B06XFTHCNY"/>
    <x v="256"/>
    <x v="7"/>
    <n v="439"/>
    <n v="651"/>
    <x v="256"/>
    <x v="0"/>
    <n v="4296"/>
    <s v="�������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s v="B08CT62BM1"/>
    <x v="257"/>
    <x v="0"/>
    <n v="299"/>
    <n v="652"/>
    <x v="257"/>
    <x v="4"/>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s v="B07CRL2GY6"/>
    <x v="258"/>
    <x v="0"/>
    <n v="299"/>
    <n v="653"/>
    <x v="258"/>
    <x v="0"/>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s v="B07DWFX9YS"/>
    <x v="259"/>
    <x v="0"/>
    <n v="78.900000000000006"/>
    <n v="654"/>
    <x v="259"/>
    <x v="0"/>
    <n v="34540"/>
    <s v="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s v="B01D5H90L4"/>
    <x v="260"/>
    <x v="2"/>
    <n v="299"/>
    <n v="655"/>
    <x v="260"/>
    <x v="5"/>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s v="B07F1P8KNV"/>
    <x v="261"/>
    <x v="0"/>
    <n v="325"/>
    <n v="656"/>
    <x v="261"/>
    <x v="0"/>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s v="B084N1BM9L"/>
    <x v="262"/>
    <x v="0"/>
    <n v="129.9"/>
    <n v="657"/>
    <x v="262"/>
    <x v="5"/>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s v="B09F6D21BY"/>
    <x v="263"/>
    <x v="4"/>
    <n v="79"/>
    <n v="658"/>
    <x v="263"/>
    <x v="17"/>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s v="B09LQQYNZQ"/>
    <x v="264"/>
    <x v="15"/>
    <n v="469.9"/>
    <n v="659"/>
    <x v="264"/>
    <x v="6"/>
    <n v="224"/>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s v="B0BC9BW512"/>
    <x v="265"/>
    <x v="3"/>
    <n v="189.99"/>
    <n v="660"/>
    <x v="265"/>
    <x v="4"/>
    <n v="47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s v="B0B61HYR92"/>
    <x v="266"/>
    <x v="0"/>
    <n v="199"/>
    <n v="661"/>
    <x v="266"/>
    <x v="0"/>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s v="B075ZTJ9XR"/>
    <x v="267"/>
    <x v="2"/>
    <n v="269"/>
    <n v="662"/>
    <x v="267"/>
    <x v="5"/>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s v="B0978V2CP6"/>
    <x v="268"/>
    <x v="16"/>
    <n v="199"/>
    <n v="663"/>
    <x v="268"/>
    <x v="1"/>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s v="B09LRZYBH1"/>
    <x v="269"/>
    <x v="17"/>
    <n v="229.9"/>
    <n v="664"/>
    <x v="269"/>
    <x v="11"/>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s v="B0B997FBZT"/>
    <x v="270"/>
    <x v="3"/>
    <n v="359.99"/>
    <n v="665"/>
    <x v="270"/>
    <x v="4"/>
    <n v="161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s v="B098LCVYPW"/>
    <x v="271"/>
    <x v="4"/>
    <n v="349"/>
    <n v="666"/>
    <x v="271"/>
    <x v="0"/>
    <n v="513"/>
    <s v="���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s v="B09HV71RL1"/>
    <x v="272"/>
    <x v="0"/>
    <n v="71.900000000000006"/>
    <n v="667"/>
    <x v="272"/>
    <x v="3"/>
    <n v="1045"/>
    <s v="���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s v="B08PZ6HZLT"/>
    <x v="273"/>
    <x v="3"/>
    <n v="89.99"/>
    <n v="668"/>
    <x v="273"/>
    <x v="1"/>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s so good,Not bad ok,Very good��������,Very Nice"/>
    <s v="Tv is good in this price range,It's an excellent product for this price range,Good,Picture quality is good,Amazing product sound quality is okay and smart features is little bit slow but it���s okay overall ��� love this product,Ok super work,Good product,"/>
    <s v="https://m.media-amazon.com/images/W/WEBP_402378-T2/images/I/51HNUsgY29L._SY300_SX300_QL70_FMwebp_.jpg"/>
    <s v="https://www.amazon.in/inches-Ready-Smart-VW32PRO-Black/dp/B08PZ6HZLT/ref=sr_1_404?qid=1672909144&amp;s=electronics&amp;sr=1-404"/>
  </r>
  <r>
    <s v="B075TJHWVC"/>
    <x v="274"/>
    <x v="12"/>
    <n v="91.7"/>
    <n v="669"/>
    <x v="274"/>
    <x v="0"/>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s v="B09LV13JFB"/>
    <x v="275"/>
    <x v="4"/>
    <n v="399"/>
    <n v="670"/>
    <x v="275"/>
    <x v="8"/>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Remote very ���� bad,Doesn���t works at all, material quality isn���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s v="B092BL5DCX"/>
    <x v="276"/>
    <x v="3"/>
    <n v="459.99"/>
    <n v="671"/>
    <x v="276"/>
    <x v="4"/>
    <n v="710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s v="B09VH568H7"/>
    <x v="277"/>
    <x v="0"/>
    <n v="119"/>
    <n v="672"/>
    <x v="277"/>
    <x v="11"/>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s v="B09HQSV46W"/>
    <x v="278"/>
    <x v="3"/>
    <n v="219.99"/>
    <n v="673"/>
    <x v="278"/>
    <x v="0"/>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
    <s v="https://m.media-amazon.com/images/W/WEBP_402378-T2/images/I/41giUEJJGDL._SY300_SX300_QL70_FMwebp_.jpg"/>
    <s v="https://www.amazon.in/inches-Horizon-Android-L40M6-EI-Black/dp/B09HQSV46W/ref=sr_1_420?qid=1672909145&amp;s=electronics&amp;sr=1-420"/>
  </r>
  <r>
    <s v="B08TZD7FQN"/>
    <x v="279"/>
    <x v="4"/>
    <n v="299"/>
    <n v="674"/>
    <x v="279"/>
    <x v="7"/>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s v="B0B21XL94T"/>
    <x v="280"/>
    <x v="3"/>
    <n v="219.9"/>
    <n v="675"/>
    <x v="280"/>
    <x v="4"/>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
    <s v="https://m.media-amazon.com/images/W/WEBP_402378-T2/images/I/51iQQPQSiGL._SX300_SY300_QL70_FMwebp_.jpg"/>
    <s v="https://www.amazon.in/Toshiba-inches-Android-43V35KP-Silver/dp/B0B21XL94T/ref=sr_1_425?qid=1672909145&amp;s=electronics&amp;sr=1-425"/>
  </r>
  <r>
    <s v="B09PTT8DZF"/>
    <x v="281"/>
    <x v="0"/>
    <n v="417.44"/>
    <n v="676"/>
    <x v="281"/>
    <x v="2"/>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s v="B0B94JPY2N"/>
    <x v="282"/>
    <x v="0"/>
    <n v="199"/>
    <n v="677"/>
    <x v="282"/>
    <x v="17"/>
    <m/>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r>
  <r>
    <s v="B0B3XXSB1K"/>
    <x v="283"/>
    <x v="3"/>
    <n v="479.9"/>
    <n v="678"/>
    <x v="283"/>
    <x v="4"/>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s v="B08RZ12GKR"/>
    <x v="284"/>
    <x v="4"/>
    <n v="215"/>
    <n v="679"/>
    <x v="284"/>
    <x v="12"/>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s v="B0B4T8RSJ1"/>
    <x v="285"/>
    <x v="0"/>
    <n v="99"/>
    <n v="680"/>
    <x v="285"/>
    <x v="2"/>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PK������,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W/WEBP_402378-T2/images/I/31XFe74gRjL._SX300_SY300_QL70_FMwebp_.jpg"/>
    <s v="https://www.amazon.in/pTron-Charging-480Mbps-Durable-Smartphone/dp/B0B4T8RSJ1/ref=sr_1_448?qid=1672909146&amp;s=electronics&amp;sr=1-448"/>
  </r>
  <r>
    <s v="B0B7B9V9QP"/>
    <x v="286"/>
    <x v="3"/>
    <n v="189.99"/>
    <n v="681"/>
    <x v="286"/>
    <x v="1"/>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s v="B08XXVXP3J"/>
    <x v="287"/>
    <x v="0"/>
    <n v="249"/>
    <n v="682"/>
    <x v="287"/>
    <x v="4"/>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s v="B06XGWRKYT"/>
    <x v="288"/>
    <x v="5"/>
    <n v="79.989999999999995"/>
    <n v="683"/>
    <x v="288"/>
    <x v="11"/>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s v="B07CWDX49D"/>
    <x v="289"/>
    <x v="0"/>
    <n v="649"/>
    <n v="684"/>
    <x v="289"/>
    <x v="4"/>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Gud data cabel....,Very good USB C TO USB C Cable .The one does not entangle to develop fold leading to cracks and cuts,Best,Rigid and high quality,Super durable,Great i have been using for 6 month"/>
    <s v="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s v="B09TY4MSH3"/>
    <x v="79"/>
    <x v="4"/>
    <n v="128.9"/>
    <n v="685"/>
    <x v="290"/>
    <x v="8"/>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s v="B07RY2X9MP"/>
    <x v="290"/>
    <x v="2"/>
    <n v="609"/>
    <n v="686"/>
    <x v="291"/>
    <x v="6"/>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s v="B0B2C5MJN6"/>
    <x v="291"/>
    <x v="3"/>
    <n v="329.9"/>
    <n v="687"/>
    <x v="292"/>
    <x v="3"/>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s v="B0BBMGLQDW"/>
    <x v="292"/>
    <x v="2"/>
    <n v="599"/>
    <n v="688"/>
    <x v="293"/>
    <x v="0"/>
    <n v="47"/>
    <s v="���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Best the hdmi cable,Exactly as discribed, enchanced Quality"/>
    <s v="As mention in description, its awesome.,Nice,Good lengthy with good Metalic body on jack side., Difference can't find with older cable.,Great Stuff and superb quality,Good product,Nice ����,I am like the hdmi cable,"/>
    <s v="https://m.media-amazon.com/images/I/41+BBk2fGcL._SX342_SY445_.jpg"/>
    <s v="https://www.amazon.in/Tuarso-High-Speed-Compatible-Television-Projectors/dp/B0BBMGLQDW/ref=sr_1_457?qid=1672909147&amp;s=electronics&amp;sr=1-457"/>
  </r>
  <r>
    <s v="B01LONQBDG"/>
    <x v="293"/>
    <x v="0"/>
    <n v="349"/>
    <n v="689"/>
    <x v="294"/>
    <x v="3"/>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s v="B08XXF5V6G"/>
    <x v="294"/>
    <x v="3"/>
    <n v="299.99"/>
    <n v="690"/>
    <x v="295"/>
    <x v="5"/>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s v="B09HK9JH4F"/>
    <x v="243"/>
    <x v="4"/>
    <n v="199"/>
    <n v="691"/>
    <x v="296"/>
    <x v="0"/>
    <n v="1335"/>
    <s v="���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s v="B09MMD1FDN"/>
    <x v="295"/>
    <x v="4"/>
    <n v="349"/>
    <n v="692"/>
    <x v="297"/>
    <x v="2"/>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s v="B09HN7LD5L"/>
    <x v="296"/>
    <x v="6"/>
    <n v="185"/>
    <n v="693"/>
    <x v="298"/>
    <x v="1"/>
    <n v="184"/>
    <s v="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quot; to 22.5&quot;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s v="B0BNDD9TN6"/>
    <x v="297"/>
    <x v="10"/>
    <n v="139.9"/>
    <n v="694"/>
    <x v="299"/>
    <x v="6"/>
    <n v="7"/>
    <s v="������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s v="B0941392C8"/>
    <x v="298"/>
    <x v="0"/>
    <n v="129"/>
    <n v="695"/>
    <x v="300"/>
    <x v="7"/>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 ������,Received damaged product,Good quality product,It's very good.,101% fake lava usb,Average product,Costless"/>
    <s v="Amazing,������������ ������ ������������������ ������,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s v="B01M5967SY"/>
    <x v="299"/>
    <x v="2"/>
    <n v="379"/>
    <n v="696"/>
    <x v="301"/>
    <x v="0"/>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s v="B016MDK4F4"/>
    <x v="300"/>
    <x v="2"/>
    <n v="185"/>
    <n v="697"/>
    <x v="302"/>
    <x v="0"/>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s v="B08G43CCLC"/>
    <x v="301"/>
    <x v="1"/>
    <n v="218"/>
    <n v="698"/>
    <x v="303"/>
    <x v="0"/>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s v="B0B61GCHC1"/>
    <x v="302"/>
    <x v="0"/>
    <n v="199"/>
    <n v="699"/>
    <x v="304"/>
    <x v="4"/>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s v="B07RX14W1Q"/>
    <x v="303"/>
    <x v="2"/>
    <n v="499"/>
    <n v="700"/>
    <x v="305"/>
    <x v="5"/>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s v="B09PLD9TCD"/>
    <x v="304"/>
    <x v="3"/>
    <n v="269.99"/>
    <n v="701"/>
    <x v="306"/>
    <x v="0"/>
    <n v="151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s v="B0B8ZKWGKD"/>
    <x v="305"/>
    <x v="6"/>
    <n v="89.3"/>
    <n v="702"/>
    <x v="307"/>
    <x v="4"/>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s v="B09NNJ9WYM"/>
    <x v="306"/>
    <x v="3"/>
    <n v="109.9"/>
    <n v="703"/>
    <x v="308"/>
    <x v="7"/>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s v="B08H5L8V1L"/>
    <x v="307"/>
    <x v="0"/>
    <n v="379"/>
    <n v="704"/>
    <x v="309"/>
    <x v="4"/>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s v="B0B8CXTTG3"/>
    <x v="308"/>
    <x v="3"/>
    <n v="169.99"/>
    <n v="705"/>
    <x v="310"/>
    <x v="0"/>
    <n v="3284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
    <s v="https://m.media-amazon.com/images/I/41bO-mGKk+L._SY300_SX300_.jpg"/>
    <s v="https://www.amazon.in/MI-inches-Ready-Android-L32M7-EAIN/dp/B0B8CXTTG3/ref=sr_1_477?qid=1672909147&amp;s=electronics&amp;sr=1-477"/>
  </r>
  <r>
    <s v="B09HCH3JZG"/>
    <x v="309"/>
    <x v="2"/>
    <n v="699"/>
    <n v="706"/>
    <x v="311"/>
    <x v="5"/>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s v="B097JVLW3L"/>
    <x v="310"/>
    <x v="18"/>
    <n v="269.89999999999998"/>
    <n v="707"/>
    <x v="312"/>
    <x v="12"/>
    <n v="621"/>
    <s v="������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Don't buy"/>
    <s v="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s v="B09SB6SJB4"/>
    <x v="311"/>
    <x v="0"/>
    <n v="129"/>
    <n v="708"/>
    <x v="313"/>
    <x v="3"/>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s v="B08NW8GHCJ"/>
    <x v="312"/>
    <x v="0"/>
    <n v="389"/>
    <n v="709"/>
    <x v="314"/>
    <x v="4"/>
    <n v="838"/>
    <s v="���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s v="B09YHLPQYT"/>
    <x v="313"/>
    <x v="4"/>
    <n v="246"/>
    <n v="710"/>
    <x v="315"/>
    <x v="0"/>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Price very high,Value for money,Perfect Snug Fit,Must buy,Nice,It's a good and solid fit"/>
    <s v="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
    <s v="https://m.media-amazon.com/images/W/WEBP_402378-T1/images/I/213GZPC7uwL._SX300_SY300_QL70_FMwebp_.jpg"/>
    <s v="https://www.amazon.in/Shopoflux-Silicone-Remote-Cover-Xiaomi/dp/B09YHLPQYT/ref=sr_1_482?qid=1672909149&amp;s=electronics&amp;sr=1-482"/>
  </r>
  <r>
    <s v="B08G1RW2Q3"/>
    <x v="314"/>
    <x v="0"/>
    <n v="299"/>
    <n v="711"/>
    <x v="316"/>
    <x v="1"/>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
    <s v="https://m.media-amazon.com/images/W/WEBP_402378-T2/images/I/31WPRa-K7GL._SY445_SX342_QL70_FMwebp_.jpg"/>
    <s v="https://www.amazon.in/EYNK-Charging-Charger-Transfer-Smartphones/dp/B08G1RW2Q3/ref=sr_1_483?qid=1672909149&amp;s=electronics&amp;sr=1-483"/>
  </r>
  <r>
    <s v="B08YXJJW8H"/>
    <x v="315"/>
    <x v="4"/>
    <n v="247"/>
    <n v="712"/>
    <x v="317"/>
    <x v="2"/>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s v="B09P8M18QM"/>
    <x v="316"/>
    <x v="4"/>
    <n v="136.9"/>
    <n v="713"/>
    <x v="318"/>
    <x v="8"/>
    <n v="227"/>
    <s v="[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s v="B08BG4M4N7"/>
    <x v="317"/>
    <x v="4"/>
    <n v="199"/>
    <n v="714"/>
    <x v="319"/>
    <x v="11"/>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s v="B07VJ9ZTXS"/>
    <x v="318"/>
    <x v="2"/>
    <n v="299"/>
    <n v="715"/>
    <x v="320"/>
    <x v="1"/>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s v="B084872DQY"/>
    <x v="319"/>
    <x v="3"/>
    <n v="149.99"/>
    <n v="716"/>
    <x v="321"/>
    <x v="4"/>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s v="B00GGGOYEU"/>
    <x v="320"/>
    <x v="0"/>
    <n v="299"/>
    <n v="717"/>
    <x v="322"/>
    <x v="2"/>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s v="B08FD2VSD9"/>
    <x v="321"/>
    <x v="3"/>
    <n v="249.9"/>
    <n v="718"/>
    <x v="323"/>
    <x v="0"/>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 ��������������������� ������������ ��������������� ������ ������������������������ ������������ ��������������������� ������������������ ��������������� ������������������������������ ��������������� ��������������������� ������������������ ��������� ������������������ ������ ��������������� ������������������������������"/>
    <s v="https://m.media-amazon.com/images/I/51UuhCYmBnL._SY300_SX300_QL70_FMwebp_.jpg"/>
    <s v="https://www.amazon.in/TCL-inches-Certified-Android-43P615/dp/B08FD2VSD9/ref=sr_1_490?qid=1672909149&amp;s=electronics&amp;sr=1-490"/>
  </r>
  <r>
    <s v="B0BQRJ3C47"/>
    <x v="322"/>
    <x v="0"/>
    <n v="249"/>
    <n v="719"/>
    <x v="324"/>
    <x v="15"/>
    <m/>
    <s v="����[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r>
  <r>
    <s v="B095JPKPH3"/>
    <x v="323"/>
    <x v="3"/>
    <n v="619.99"/>
    <n v="720"/>
    <x v="325"/>
    <x v="3"/>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s v="B087JWLZ2K"/>
    <x v="324"/>
    <x v="3"/>
    <n v="244.99"/>
    <n v="721"/>
    <x v="326"/>
    <x v="2"/>
    <n v="3518"/>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s v="B09DSXK8JX"/>
    <x v="325"/>
    <x v="3"/>
    <n v="104.99"/>
    <n v="722"/>
    <x v="327"/>
    <x v="0"/>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s v="B08V9C4B1J"/>
    <x v="326"/>
    <x v="0"/>
    <n v="349"/>
    <n v="723"/>
    <x v="328"/>
    <x v="4"/>
    <n v="838"/>
    <s v="���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s v="B08PKBMJKS"/>
    <x v="327"/>
    <x v="4"/>
    <n v="197"/>
    <n v="724"/>
    <x v="329"/>
    <x v="11"/>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 ������������������������ ��������������� ��������������������� ������������ ���������������������������,Sturdy,Good,Works perfectly with Airtel HD set up box,Item is value for money.,,On Off button doesn���t work."/>
    <s v="Working fine with Airtel DTH but the quality is cheap, it's not strong,Earlier airtel tv remotes had larger keys which were easy to navigate. Wish airtel could make that happen.,������������ ������������������������ ��������������� ��������������������� ������������ ��������������������������� ������������������ ������������ ������������ ������������ ��������������������� ������������ ��������� ������������ ������������ ������������������������ ��������������� ��������������������� ������������ ��������������������������� ������ ������������ ������������ ������ ������������ ��������������������������� ������������������,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s v="B0B8VQ7KDS"/>
    <x v="328"/>
    <x v="12"/>
    <n v="129.9"/>
    <n v="725"/>
    <x v="330"/>
    <x v="4"/>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Cable is short,Good,All channel  view nice,Very fast and good service,Ok,The product was ����"/>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s v="B086JTMRYL"/>
    <x v="329"/>
    <x v="0"/>
    <n v="151.9"/>
    <n v="726"/>
    <x v="331"/>
    <x v="5"/>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 you can go for it ������,Excellent Product,Yup good in all over"/>
    <s v="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s v="B09RWQ7YR6"/>
    <x v="330"/>
    <x v="3"/>
    <n v="469.99"/>
    <n v="727"/>
    <x v="332"/>
    <x v="4"/>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Display and build,Good Sound and pictures,Good product ����,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s v="B00OFM6PEO"/>
    <x v="331"/>
    <x v="0"/>
    <n v="299"/>
    <n v="728"/>
    <x v="333"/>
    <x v="4"/>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s v="B0BF57RN3K"/>
    <x v="332"/>
    <x v="19"/>
    <n v="179.9"/>
    <n v="729"/>
    <x v="334"/>
    <x v="0"/>
    <n v="13937"/>
    <s v="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quot;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s v="B0B3RRWSF6"/>
    <x v="333"/>
    <x v="19"/>
    <n v="199.8"/>
    <n v="730"/>
    <x v="335"/>
    <x v="4"/>
    <n v="27696"/>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s v="B0B5B6PQCT"/>
    <x v="334"/>
    <x v="19"/>
    <n v="199.9"/>
    <n v="731"/>
    <x v="336"/>
    <x v="11"/>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s v="B08HV83HL3"/>
    <x v="335"/>
    <x v="20"/>
    <n v="204.9"/>
    <n v="732"/>
    <x v="337"/>
    <x v="4"/>
    <s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s v="B0BBN4DZBD"/>
    <x v="336"/>
    <x v="21"/>
    <n v="649.9"/>
    <n v="733"/>
    <x v="338"/>
    <x v="1"/>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Wd9J6nfpL._SX300_SY300_QL70_ML2_.jpg"/>
    <s v="https://www.amazon.in/Redmi-Storage-Segment-5000mAh-Battery/dp/B0BBN4DZBD/ref=sr_1_7?qid=1672895748&amp;s=electronics&amp;sr=1-7"/>
  </r>
  <r>
    <s v="B0B3CPQ5PF"/>
    <x v="337"/>
    <x v="21"/>
    <n v="289.99"/>
    <n v="734"/>
    <x v="339"/>
    <x v="4"/>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s v="B0B3CQBRB4"/>
    <x v="338"/>
    <x v="21"/>
    <n v="289.99"/>
    <n v="735"/>
    <x v="340"/>
    <x v="4"/>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s v="B0BBN56J5H"/>
    <x v="339"/>
    <x v="21"/>
    <n v="649.9"/>
    <n v="736"/>
    <x v="341"/>
    <x v="1"/>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CB1rnC5tL._SX300_SY300_QL70_ML2_.jpg"/>
    <s v="https://www.amazon.in/Redmi-Storage-Segment-5000mAh-Battery/dp/B0BBN56J5H/ref=sr_1_10?qid=1672895748&amp;s=electronics&amp;sr=1-10"/>
  </r>
  <r>
    <s v="B0BBN3WF7V"/>
    <x v="340"/>
    <x v="21"/>
    <n v="649.9"/>
    <n v="737"/>
    <x v="342"/>
    <x v="1"/>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JM3Ra+tiL._SY300_SX300_.jpg"/>
    <s v="https://www.amazon.in/Redmi-Segment-5000mAh-Battery-Leather/dp/B0BBN3WF7V/ref=sr_1_11?qid=1672895748&amp;s=electronics&amp;sr=1-11"/>
  </r>
  <r>
    <s v="B0BDRVFDKP"/>
    <x v="341"/>
    <x v="22"/>
    <n v="569"/>
    <n v="738"/>
    <x v="343"/>
    <x v="5"/>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r>
  <r>
    <s v="B0B5LVS732"/>
    <x v="342"/>
    <x v="19"/>
    <n v="189.8"/>
    <n v="739"/>
    <x v="344"/>
    <x v="3"/>
    <n v="10689"/>
    <s v="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s v="B09V2Q4QVQ"/>
    <x v="343"/>
    <x v="23"/>
    <n v="129.9"/>
    <n v="740"/>
    <x v="345"/>
    <x v="1"/>
    <s v="1,28,311"/>
    <s v="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s v="B09V12K8NT"/>
    <x v="344"/>
    <x v="19"/>
    <n v="149.9"/>
    <n v="741"/>
    <x v="346"/>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 ��������� ������������������������,Ok in this price range,Battery,It is a good watch,Nice watch,Average"/>
    <s v="This was indeed an ideal purchase. Good performance, good built, up to the mark functionality at this price. Stable and Sturdy. Recommend. ������������������������,Looks ok,��������������� ��������� ��������� ���������������������,Good for normal users.....Not for heavy users like daily activities.....Good looking on hand...App is not working properly some times,The battery power is amazing ��������,It's a good watch but the strap always comes out,Nice watch,Not so special but average in this price"/>
    <s v="https://m.media-amazon.com/images/I/41rxRY5TDSL._SX300_SY300_QL70_ML2_.jpg"/>
    <s v="https://www.amazon.in/boAt-Wave-Lite-Smartwatch-Activity/dp/B09V12K8NT/ref=sr_1_15?qid=1672895748&amp;s=electronics&amp;sr=1-15"/>
  </r>
  <r>
    <s v="B01DEWVZ2C"/>
    <x v="345"/>
    <x v="24"/>
    <n v="599"/>
    <n v="742"/>
    <x v="347"/>
    <x v="3"/>
    <s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s v="B0BMGB3CH9"/>
    <x v="346"/>
    <x v="21"/>
    <n v="94.99"/>
    <n v="743"/>
    <x v="348"/>
    <x v="0"/>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 ��������� ��������������� ������ ��������������� ������������������ ������ ��������������������������� ��������������������� ���� ���������-��������� ������������ ������������ ������ ������ ������������ ������������������ ������ ������ ���������-��������� ������������ ������������ ������������ ��������� ������������������ ��������������� ��������� ������ ������ ������ ��������� ������������������ ������������ ��������������� ��������������� ��������� ������������������ ������������������ ������������������ ������ ��������������� ������ ��������� ��������� ��������������� ������ ��������� ��������� ��������������������� ������ ������������������ ��������� ��������� ������������ ������������ ��������������������� ������ ��������������� ������������ ��������������� ������ ������ ������������ ������������������ ��������������� ������������ ������ ������������ ������������������������ ������������ ������������ ������ ������������ ������������������ ������������ ������������ ��������� ������ ��������� ��������� ������������������ ������ ��������������������� ������ ��������� ��������� ������ ������ ��������������� ������������ ��������������������� ������ ������������������ ������ ��������������� ���������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kg-+XWoxL._SY300_SX300_.jpg"/>
    <s v="https://www.amazon.in/Samsung-Galaxy-Storage-MediaTek-Battery/dp/B0BMGB3CH9/ref=sr_1_17?qid=1672895748&amp;s=electronics&amp;sr=1-17"/>
  </r>
  <r>
    <s v="B08D77XZX5"/>
    <x v="347"/>
    <x v="24"/>
    <n v="599"/>
    <n v="744"/>
    <x v="349"/>
    <x v="2"/>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A good deal under Rs.800/-,Worth the price,Itam damage,Le skte hain,Nice product��������,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
    <s v="https://m.media-amazon.com/images/I/41KBaLUTYHL._SX300_SY300_QL70_ML2_.jpg"/>
    <s v="https://www.amazon.in/Tangentbeat-Bluetooth-Headphones-Waterproof-Cancelation/dp/B08D77XZX5/ref=sr_1_18?qid=1672895748&amp;s=electronics&amp;sr=1-18"/>
  </r>
  <r>
    <s v="B09XB8GFBQ"/>
    <x v="348"/>
    <x v="21"/>
    <n v="89.99"/>
    <n v="745"/>
    <x v="350"/>
    <x v="1"/>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 hai ������,Overall review,Good"/>
    <s v="Camera and display is very poor quality and battery ���� is very good nothing bad,Nice phone at reasonable price.,Good,NICE,Value for money,Theek hai ����,Not bad,Good"/>
    <s v="https://m.media-amazon.com/images/I/41WpD4fqT4L._SX300_SY300_QL70_ML2_.jpg"/>
    <s v="https://www.amazon.in/Redmi-Charcoal-Storage-Battery-Booster/dp/B09XB8GFBQ/ref=sr_1_19?qid=1672895748&amp;s=electronics&amp;sr=1-19"/>
  </r>
  <r>
    <s v="B07WG8PDCW"/>
    <x v="349"/>
    <x v="25"/>
    <n v="349"/>
    <n v="746"/>
    <x v="351"/>
    <x v="1"/>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s v="B07GPXXNNG"/>
    <x v="350"/>
    <x v="24"/>
    <n v="349"/>
    <n v="747"/>
    <x v="352"/>
    <x v="3"/>
    <s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s v="B0BDYVC5TD"/>
    <x v="351"/>
    <x v="22"/>
    <n v="95.9"/>
    <n v="748"/>
    <x v="353"/>
    <x v="5"/>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s v="B0BMGB2TPR"/>
    <x v="352"/>
    <x v="21"/>
    <n v="94.99"/>
    <n v="749"/>
    <x v="354"/>
    <x v="0"/>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 ��������� ��������������� ������ ��������������� ������������������ ������ ��������������������������� ��������������������� ���� ���������-��������� ������������ ������������ ������ ������ ������������ ������������������ ������ ������ ���������-��������� ������������ ������������ ������������ ��������� ������������������ ��������������� ��������� ������ ������ ������ ��������� ������������������ ������������ ��������������� ��������������� ��������� ������������������ ������������������ ������������������ ������ ��������������� ������ ��������� ��������� ��������������� ������ ��������� ��������� ��������������������� ������ ������������������ ��������� ��������� ������������ ������������ ��������������������� ������ ��������������� ������������ ��������������� ������ ������ ������������ ������������������ ��������������� ������������ ������ ������������ ������������������������ ������������ ������������ ������ ������������ ������������������ ������������ ������������ ��������� ������ ��������� ��������� ������������������ ������ ��������������������� ������ ��������� ��������� ������ ������ ��������������� ������������ ��������������������� ������ ������������������ ������ ��������������� ���������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IcuNkyrdL._SX300_SY300_QL70_ML2_.jpg"/>
    <s v="https://www.amazon.in/Samsung-Galaxy-Storage-MediaTek-Battery/dp/B0BMGB2TPR/ref=sr_1_23?qid=1672895748&amp;s=electronics&amp;sr=1-23"/>
  </r>
  <r>
    <s v="B08MC57J31"/>
    <x v="353"/>
    <x v="20"/>
    <n v="149.9"/>
    <n v="750"/>
    <x v="355"/>
    <x v="4"/>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s v="B08HVL8QN3"/>
    <x v="354"/>
    <x v="20"/>
    <n v="114.9"/>
    <n v="751"/>
    <x v="356"/>
    <x v="4"/>
    <s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s v="B0746JGVDS"/>
    <x v="355"/>
    <x v="26"/>
    <n v="349"/>
    <n v="752"/>
    <x v="357"/>
    <x v="2"/>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s v="B08VFF6JQ8"/>
    <x v="356"/>
    <x v="27"/>
    <n v="121.9"/>
    <n v="753"/>
    <x v="358"/>
    <x v="5"/>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s v="B09NVPSCQT"/>
    <x v="357"/>
    <x v="19"/>
    <n v="159.9"/>
    <n v="754"/>
    <x v="359"/>
    <x v="1"/>
    <n v="30254"/>
    <s v="1.69&quot; grand display: Get the rich immersive viewing experience on the 1.69&quot;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s v="B09YV4RG4D"/>
    <x v="358"/>
    <x v="19"/>
    <n v="149.9"/>
    <n v="755"/>
    <x v="360"/>
    <x v="0"/>
    <n v="22636"/>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r>
  <r>
    <s v="B09TWHTBKQ"/>
    <x v="359"/>
    <x v="21"/>
    <n v="184.99"/>
    <n v="756"/>
    <x v="361"/>
    <x v="3"/>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s v="B08L5HMJVW"/>
    <x v="360"/>
    <x v="22"/>
    <n v="369"/>
    <n v="757"/>
    <x v="362"/>
    <x v="5"/>
    <n v="67259"/>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s v="B0B4F2XCK3"/>
    <x v="361"/>
    <x v="21"/>
    <n v="129.99"/>
    <n v="758"/>
    <x v="363"/>
    <x v="3"/>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s v="B0BF54972T"/>
    <x v="332"/>
    <x v="19"/>
    <n v="179.9"/>
    <n v="759"/>
    <x v="364"/>
    <x v="0"/>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s v="B09YV4MW2T"/>
    <x v="362"/>
    <x v="19"/>
    <n v="219.9"/>
    <n v="760"/>
    <x v="365"/>
    <x v="0"/>
    <n v="29471"/>
    <s v="���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r>
  <r>
    <s v="B09TWH8YHM"/>
    <x v="363"/>
    <x v="21"/>
    <n v="169.99"/>
    <n v="761"/>
    <x v="366"/>
    <x v="3"/>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s v="B07WGMMQGP"/>
    <x v="364"/>
    <x v="21"/>
    <n v="164.99"/>
    <n v="762"/>
    <x v="367"/>
    <x v="1"/>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s v="B0BF563HB4"/>
    <x v="332"/>
    <x v="19"/>
    <n v="179.9"/>
    <n v="763"/>
    <x v="368"/>
    <x v="0"/>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s v="B07JW9H4J1"/>
    <x v="0"/>
    <x v="0"/>
    <n v="399"/>
    <n v="764"/>
    <x v="369"/>
    <x v="0"/>
    <n v="2427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51UsScvHQNL._SX300_SY300_QL70_ML2_.jpg"/>
    <s v="https://www.amazon.in/Wayona-Braided-WN3LG1-Syncing-Charging/dp/B07JW9H4J1/ref=sr_1_38?qid=1672895755&amp;s=electronics&amp;sr=1-38"/>
  </r>
  <r>
    <s v="B09GFPVD9Y"/>
    <x v="365"/>
    <x v="21"/>
    <n v="84.99"/>
    <n v="765"/>
    <x v="370"/>
    <x v="3"/>
    <s v="3,13,836"/>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s v="B09GFLXVH9"/>
    <x v="366"/>
    <x v="21"/>
    <n v="649.9"/>
    <n v="766"/>
    <x v="371"/>
    <x v="3"/>
    <s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s v="B0BF4YBLPX"/>
    <x v="332"/>
    <x v="19"/>
    <n v="179.9"/>
    <n v="767"/>
    <x v="372"/>
    <x v="0"/>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s v="B09XB7DPW1"/>
    <x v="367"/>
    <x v="21"/>
    <n v="89.99"/>
    <n v="768"/>
    <x v="373"/>
    <x v="1"/>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 hai ������,Overall review,Good"/>
    <s v="Camera and display is very poor quality and battery ���� is very good nothing bad,Nice phone at reasonable price.,Good,NICE,Value for money,Theek hai ����,Not bad,Good"/>
    <s v="https://m.media-amazon.com/images/I/41wNAXmtvIL._SX300_SY300_QL70_ML2_.jpg"/>
    <s v="https://www.amazon.in/Redmi-Storage-Battery-Finger-Booster/dp/B09XB7DPW1/ref=sr_1_42?qid=1672895755&amp;s=electronics&amp;sr=1-42"/>
  </r>
  <r>
    <s v="B07PFJ5W31"/>
    <x v="368"/>
    <x v="28"/>
    <n v="139"/>
    <n v="769"/>
    <x v="374"/>
    <x v="4"/>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s v="B0B3N7LR6K"/>
    <x v="369"/>
    <x v="19"/>
    <n v="399.9"/>
    <n v="770"/>
    <x v="375"/>
    <x v="4"/>
    <n v="17159"/>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quot; AMOLED Display��� - Fire-Boltt Visionary has a premium 368*448 Pixel Resolution and 1.78&quot;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s v="B09ZQK9X8G"/>
    <x v="370"/>
    <x v="19"/>
    <n v="299.8"/>
    <n v="771"/>
    <x v="376"/>
    <x v="3"/>
    <n v="5179"/>
    <s v="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s v="B098NS6PVG"/>
    <x v="1"/>
    <x v="0"/>
    <n v="199"/>
    <n v="772"/>
    <x v="377"/>
    <x v="1"/>
    <n v="43993"/>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zOsqQOAOL._SY445_SX342_QL70_ML2_.jpg"/>
    <s v="https://www.amazon.in/Ambrane-Unbreakable-Charging-Braided-Cable/dp/B098NS6PVG/ref=sr_1_46?qid=1672895755&amp;s=electronics&amp;sr=1-46"/>
  </r>
  <r>
    <s v="B07WJV6P1R"/>
    <x v="371"/>
    <x v="21"/>
    <n v="154.99"/>
    <n v="773"/>
    <x v="378"/>
    <x v="3"/>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s v="B096MSW6CT"/>
    <x v="2"/>
    <x v="0"/>
    <n v="199"/>
    <n v="774"/>
    <x v="379"/>
    <x v="2"/>
    <n v="7928"/>
    <s v="���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I/71rIggrbUCL._SY88.jpg,Working good,https://m.media-amazon.com/images/I/61bKp9YO6wL._SY88.jpg,Product,Very nice product,Working well,It's a really nice product"/>
    <s v="https://m.media-amazon.com/images/I/31IvNJZnmdL._SY445_SX342_QL70_ML2_.jpg"/>
    <s v="https://www.amazon.in/Sounce-iPhone-Charging-Compatible-Devices/dp/B096MSW6CT/ref=sr_1_48?qid=1672895755&amp;s=electronics&amp;sr=1-48"/>
  </r>
  <r>
    <s v="B0BF54LXW6"/>
    <x v="332"/>
    <x v="19"/>
    <n v="179.9"/>
    <n v="775"/>
    <x v="380"/>
    <x v="0"/>
    <n v="13937"/>
    <s v="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quot;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s v="B09XB7SRQ5"/>
    <x v="372"/>
    <x v="21"/>
    <n v="89.99"/>
    <n v="776"/>
    <x v="381"/>
    <x v="1"/>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 hai ������,Overall review,Good"/>
    <s v="Camera and display is very poor quality and battery ���� is very good nothing bad,Nice phone at reasonable price.,Good,NICE,Value for money,Theek hai ����,Not bad,Good"/>
    <s v="https://m.media-amazon.com/images/I/41VcqwZ-O8L._SX300_SY300_QL70_ML2_.jpg"/>
    <s v="https://www.amazon.in/Redmi-Storage-Battery-Finger-Booster/dp/B09XB7SRQ5/ref=sr_1_50?qid=1672895762&amp;s=electronics&amp;sr=1-50"/>
  </r>
  <r>
    <s v="B09FFK1PQG"/>
    <x v="373"/>
    <x v="25"/>
    <n v="87.3"/>
    <n v="777"/>
    <x v="382"/>
    <x v="5"/>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Super fast charging, 1 hour main full charge, dono mobile hi fast charge hote hai.,Nice product,Super fast charger,Very Good!!"/>
    <s v="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s v="B09RMQYHLH"/>
    <x v="374"/>
    <x v="21"/>
    <n v="129.99"/>
    <n v="778"/>
    <x v="383"/>
    <x v="0"/>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s v="B08ZN4B121"/>
    <x v="375"/>
    <x v="29"/>
    <n v="539"/>
    <n v="779"/>
    <x v="384"/>
    <x v="11"/>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s v="B0B3RSDSZ3"/>
    <x v="333"/>
    <x v="19"/>
    <n v="199.9"/>
    <n v="780"/>
    <x v="385"/>
    <x v="4"/>
    <n v="27696"/>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s v="B08VB34KJ1"/>
    <x v="376"/>
    <x v="21"/>
    <n v="154.9"/>
    <n v="781"/>
    <x v="386"/>
    <x v="0"/>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s v="B09T39K9YL"/>
    <x v="377"/>
    <x v="21"/>
    <n v="199.99"/>
    <n v="782"/>
    <x v="387"/>
    <x v="2"/>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s v="B08VF8V79P"/>
    <x v="378"/>
    <x v="27"/>
    <n v="107.5"/>
    <n v="783"/>
    <x v="388"/>
    <x v="5"/>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s v="B08G28Z33M"/>
    <x v="379"/>
    <x v="24"/>
    <n v="399"/>
    <n v="784"/>
    <x v="389"/>
    <x v="1"/>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
    <s v="https://m.media-amazon.com/images/I/41NuSTFXerL._SX300_SY300_QL70_ML2_.jpg"/>
    <s v="https://www.amazon.in/realme-Classic-Wired-Earphones-Microphone/dp/B08G28Z33M/ref=sr_1_58?qid=1672895762&amp;s=electronics&amp;sr=1-58"/>
  </r>
  <r>
    <s v="B09PNKXSKF"/>
    <x v="380"/>
    <x v="19"/>
    <n v="199.9"/>
    <n v="785"/>
    <x v="390"/>
    <x v="1"/>
    <n v="30254"/>
    <s v="1.69&quot; grand display: Get the rich immersive viewing experience on the 1.69&quot;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s v="B0B5DDJNH4"/>
    <x v="381"/>
    <x v="19"/>
    <n v="199.9"/>
    <n v="786"/>
    <x v="391"/>
    <x v="11"/>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s v="B08HDJ86NZ"/>
    <x v="3"/>
    <x v="0"/>
    <n v="329"/>
    <n v="787"/>
    <x v="392"/>
    <x v="0"/>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ML2_.jpg"/>
    <s v="https://www.amazon.in/Deuce-300-Resistant-Tangle-Free-Transmission/dp/B08HDJ86NZ/ref=sr_1_61?qid=1672895762&amp;s=electronics&amp;sr=1-61"/>
  </r>
  <r>
    <s v="B08CF3B7N1"/>
    <x v="4"/>
    <x v="0"/>
    <n v="154"/>
    <n v="788"/>
    <x v="393"/>
    <x v="0"/>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ML2_.jpg"/>
    <s v="https://www.amazon.in/Portronics-Konnect-POR-1080-Charging-Function/dp/B08CF3B7N1/ref=sr_1_62?qid=1672895762&amp;s=electronics&amp;sr=1-62"/>
  </r>
  <r>
    <s v="B07WDKLDRX"/>
    <x v="382"/>
    <x v="21"/>
    <n v="289.99"/>
    <n v="789"/>
    <x v="394"/>
    <x v="5"/>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s v="B09MQSCJQ1"/>
    <x v="383"/>
    <x v="19"/>
    <n v="229.9"/>
    <n v="790"/>
    <x v="395"/>
    <x v="0"/>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s v="B094YFFSMY"/>
    <x v="384"/>
    <x v="30"/>
    <n v="399"/>
    <n v="791"/>
    <x v="396"/>
    <x v="1"/>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s v="B09MT84WV5"/>
    <x v="385"/>
    <x v="22"/>
    <n v="114.9"/>
    <n v="792"/>
    <x v="397"/>
    <x v="4"/>
    <s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
    <s v="https://m.media-amazon.com/images/I/31R6RP26dzL._SY300_SX300_QL70_ML2_.jpg"/>
    <s v="https://www.amazon.in/Samsung-microSDXC-Memory-Adapter-MB-MC128KA/dp/B09MT84WV5/ref=sr_1_66?qid=1672895762&amp;s=electronics&amp;sr=1-66"/>
  </r>
  <r>
    <s v="B08VS3YLRK"/>
    <x v="386"/>
    <x v="27"/>
    <n v="529"/>
    <n v="793"/>
    <x v="398"/>
    <x v="3"/>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
    <s v="https://m.media-amazon.com/images/I/31wqydqbA9L._SX300_SY300_QL70_ML2_.jpg"/>
    <s v="https://www.amazon.in/Portronics-Adapto-Adapter-Charger-Charging/dp/B08VS3YLRK/ref=sr_1_67?qid=1672895762&amp;s=electronics&amp;sr=1-67"/>
  </r>
  <r>
    <s v="B0B4F3QNDM"/>
    <x v="387"/>
    <x v="21"/>
    <n v="139.99"/>
    <n v="794"/>
    <x v="399"/>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s v="B07GQD4K6L"/>
    <x v="388"/>
    <x v="24"/>
    <n v="379"/>
    <n v="795"/>
    <x v="400"/>
    <x v="3"/>
    <s v="3,63,713"/>
    <s v="The perfect way to add some style and stand out from the crowd with the boAt BassHeads 100 &quot;Hawk&quot; inspired earphones. Impedance 16��,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s v="B07WDKLRM4"/>
    <x v="389"/>
    <x v="21"/>
    <n v="139.99"/>
    <n v="796"/>
    <x v="401"/>
    <x v="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s v="B0BP18W8TM"/>
    <x v="390"/>
    <x v="19"/>
    <n v="399.9"/>
    <n v="797"/>
    <x v="402"/>
    <x v="5"/>
    <n v="73"/>
    <s v="Largest 1.96&quot; Display : View bigger on the screen with the industry���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s v="B08Y1TFSP6"/>
    <x v="5"/>
    <x v="0"/>
    <n v="149"/>
    <n v="798"/>
    <x v="403"/>
    <x v="2"/>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wOPjcSxlL._SX300_SY300_QL70_ML2_.jpg"/>
    <s v="https://www.amazon.in/Solero-TB301-Charging-480Mbps-1-5-Meter/dp/B08Y1TFSP6/ref=sr_1_72?qid=1672895762&amp;s=electronics&amp;sr=1-72"/>
  </r>
  <r>
    <s v="B07GXHC691"/>
    <x v="391"/>
    <x v="31"/>
    <n v="99"/>
    <n v="799"/>
    <x v="404"/>
    <x v="4"/>
    <n v="4264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s v="B08FN6WGDQ"/>
    <x v="392"/>
    <x v="24"/>
    <n v="479"/>
    <n v="800"/>
    <x v="405"/>
    <x v="1"/>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s v="B0B3D39RKV"/>
    <x v="393"/>
    <x v="21"/>
    <n v="339.99"/>
    <n v="801"/>
    <x v="406"/>
    <x v="4"/>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s v="B085HY1DGR"/>
    <x v="394"/>
    <x v="32"/>
    <n v="99"/>
    <n v="802"/>
    <x v="407"/>
    <x v="1"/>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
    <s v="https://m.media-amazon.com/images/I/41nf9n-v3pL._SX300_SY300_QL70_ML2_.jpg"/>
    <s v="https://www.amazon.in/Sounce-Charger-Protector-Charging-Protective/dp/B085HY1DGR/ref=sr_1_76?qid=1672895770&amp;s=electronics&amp;sr=1-76"/>
  </r>
  <r>
    <s v="B08D75R3Z1"/>
    <x v="395"/>
    <x v="24"/>
    <n v="299"/>
    <n v="803"/>
    <x v="408"/>
    <x v="9"/>
    <n v="18202"/>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s v="B0B4F2TTTS"/>
    <x v="396"/>
    <x v="21"/>
    <n v="109.99"/>
    <n v="804"/>
    <x v="409"/>
    <x v="3"/>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s v="B09WRMNJ9G"/>
    <x v="397"/>
    <x v="21"/>
    <n v="349.99"/>
    <n v="805"/>
    <x v="410"/>
    <x v="0"/>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s v="B0B14MR9L1"/>
    <x v="363"/>
    <x v="21"/>
    <n v="169.99"/>
    <n v="806"/>
    <x v="411"/>
    <x v="3"/>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s v="B09ZPL5VYM"/>
    <x v="398"/>
    <x v="31"/>
    <n v="199"/>
    <n v="807"/>
    <x v="412"/>
    <x v="3"/>
    <n v="1786"/>
    <s v="Multipurpose Stand: It is a dynamic Mobile Stand for your of���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s v="B0993BB11X"/>
    <x v="399"/>
    <x v="20"/>
    <n v="99.9"/>
    <n v="808"/>
    <x v="413"/>
    <x v="1"/>
    <n v="7222"/>
    <s v="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s v="B09V2PZDX8"/>
    <x v="400"/>
    <x v="23"/>
    <n v="129.9"/>
    <n v="809"/>
    <x v="414"/>
    <x v="1"/>
    <s v="1,28,311"/>
    <s v="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s v="B085W8CFLH"/>
    <x v="401"/>
    <x v="24"/>
    <n v="599"/>
    <n v="810"/>
    <x v="415"/>
    <x v="12"/>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s v="B09MT6XSFW"/>
    <x v="402"/>
    <x v="22"/>
    <n v="599"/>
    <n v="811"/>
    <x v="416"/>
    <x v="4"/>
    <s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
    <s v="https://m.media-amazon.com/images/I/31P2d7102lL._SY300_SX300_QL70_ML2_.jpg"/>
    <s v="https://www.amazon.in/Samsung-microSDXC-Memory-Adapter-MB-MC64KA/dp/B09MT6XSFW/ref=sr_1_85?qid=1672895770&amp;s=electronics&amp;sr=1-85"/>
  </r>
  <r>
    <s v="B07RD611Z8"/>
    <x v="403"/>
    <x v="20"/>
    <n v="179.9"/>
    <n v="812"/>
    <x v="417"/>
    <x v="3"/>
    <n v="18678"/>
    <s v="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 Pushpendra Singh Patel ���,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
    <s v="https://m.media-amazon.com/images/I/31RktQKvhoL._SX300_SY300_QL70_ML2_.jpg"/>
    <s v="https://www.amazon.in/Ambrane-20000mAh-Lithium-Polymer-Stylo-20K/dp/B07RD611Z8/ref=sr_1_86?qid=1672895770&amp;s=electronics&amp;sr=1-86"/>
  </r>
  <r>
    <s v="B08WRWPM22"/>
    <x v="6"/>
    <x v="0"/>
    <n v="176.63"/>
    <n v="813"/>
    <x v="418"/>
    <x v="3"/>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 ������������ ������������ ��������� ������������ ������ ��������������������� ������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 ������ ������������ ������������ ������������ ��������� ������������ ������ ��������������������� ������ ���  ��������� ������ ������������ ������ ������������ ��������� ��������������� ������������ ��������� ��������� ������������ ������������ ������ ���������������  ������ ������ ��������� ������ ��� ������ ������ ������������ ������ 15watt ������  ������������������ ��������� ������ ������������ ������ (������������ ������������ ���������) ��� ������������ ��������������� ��������� ������������ ��������� 150 ������ ,  ��������������� ������ ������ ������������ ������������ 67 ��������� ������������ ��� ������������ ������ ��������� ������ ��������������� ������ , ������ ������������ ������ ������������ ,"/>
    <s v="https://m.media-amazon.com/images/I/41jlwEZpa5L._SX300_SY300_QL70_ML2_.jpg"/>
    <s v="https://www.amazon.in/boAt-Micro-USB-Tangle-Free-Transmission/dp/B08WRWPM22/ref=sr_1_87?qid=1672895770&amp;s=electronics&amp;sr=1-87"/>
  </r>
  <r>
    <s v="B0B4F52B5X"/>
    <x v="404"/>
    <x v="21"/>
    <n v="109.99"/>
    <n v="814"/>
    <x v="419"/>
    <x v="3"/>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s v="B096VF5YYF"/>
    <x v="405"/>
    <x v="19"/>
    <n v="299.89999999999998"/>
    <n v="815"/>
    <x v="420"/>
    <x v="3"/>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Good product,I don't have flashlight function and speaker is not working,Nice,It's little cost,Wach not working"/>
    <s v="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
    <s v="https://m.media-amazon.com/images/I/41pfjyUPZLL._SX300_SY300_QL70_ML2_.jpg"/>
    <s v="https://www.amazon.in/boAt-Smartwatch-Multiple-Monitoring-Resistance/dp/B096VF5YYF/ref=sr_1_89?qid=1672895770&amp;s=electronics&amp;sr=1-89"/>
  </r>
  <r>
    <s v="B0B5D39BCD"/>
    <x v="406"/>
    <x v="19"/>
    <n v="199.9"/>
    <n v="816"/>
    <x v="421"/>
    <x v="11"/>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s v="B08DDRGWTJ"/>
    <x v="7"/>
    <x v="0"/>
    <n v="229"/>
    <n v="817"/>
    <x v="422"/>
    <x v="4"/>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ML2_.jpg"/>
    <s v="https://www.amazon.in/MI-MTCY001IN-USB-Type-C-Cable/dp/B08DDRGWTJ/ref=sr_1_91?qid=1672895770&amp;s=electronics&amp;sr=1-91"/>
  </r>
  <r>
    <s v="B082LZGK39"/>
    <x v="9"/>
    <x v="0"/>
    <n v="199"/>
    <n v="818"/>
    <x v="423"/>
    <x v="1"/>
    <n v="43994"/>
    <s v="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kj3q4SepL._SY445_SX342_QL70_ML2_.jpg"/>
    <s v="https://www.amazon.in/Ambrane-Unbreakable-Charging-Braided-Android/dp/B082LZGK39/ref=sr_1_92?qid=1672895770&amp;s=electronics&amp;sr=1-92"/>
  </r>
  <r>
    <s v="B09XBJ1CTN"/>
    <x v="407"/>
    <x v="27"/>
    <n v="649"/>
    <n v="819"/>
    <x v="424"/>
    <x v="0"/>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s v="B0B4F5L738"/>
    <x v="387"/>
    <x v="21"/>
    <n v="139.99"/>
    <n v="820"/>
    <x v="425"/>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s v="B08MTCKDYN"/>
    <x v="408"/>
    <x v="33"/>
    <n v="119"/>
    <n v="821"/>
    <x v="426"/>
    <x v="3"/>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
    <s v="https://m.media-amazon.com/images/I/511g3fIVsqL._SY300_SX300_QL70_ML2_.jpg"/>
    <s v="https://www.amazon.in/GIZGA-Protector-Charging-Protective-G55/dp/B08MTCKDYN/ref=sr_1_95?qid=1672895770&amp;s=electronics&amp;sr=1-95"/>
  </r>
  <r>
    <s v="B09QS8V5N8"/>
    <x v="409"/>
    <x v="21"/>
    <n v="129.99"/>
    <n v="822"/>
    <x v="427"/>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s v="B08CF3D7QR"/>
    <x v="10"/>
    <x v="0"/>
    <n v="154"/>
    <n v="823"/>
    <x v="428"/>
    <x v="4"/>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 ������������ ��������������������������������������������� ������������������ ������������������ ������������������ ��������������� ��������������� 15wat,Not a fast charger.  Very slow charging with 65w.  L-shape pin is very useful."/>
    <s v="https://m.media-amazon.com/images/I/31dJ+lXJq3L._SY300_SX300_.jpg"/>
    <s v="https://www.amazon.in/Portronics-POR-1081-Charging-1-2Meter-Function/dp/B08CF3D7QR/ref=sr_1_100?qid=1672895777&amp;s=electronics&amp;sr=1-100"/>
  </r>
  <r>
    <s v="B09T2WRLJJ"/>
    <x v="410"/>
    <x v="21"/>
    <n v="209.99"/>
    <n v="824"/>
    <x v="429"/>
    <x v="2"/>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s v="B089WB69Y1"/>
    <x v="411"/>
    <x v="27"/>
    <n v="249"/>
    <n v="825"/>
    <x v="430"/>
    <x v="1"/>
    <n v="14404"/>
    <s v="���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s v="B0116MIKKC"/>
    <x v="412"/>
    <x v="27"/>
    <n v="99"/>
    <n v="826"/>
    <x v="431"/>
    <x v="6"/>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s v="B09P858DK8"/>
    <x v="413"/>
    <x v="26"/>
    <n v="489"/>
    <n v="827"/>
    <x v="432"/>
    <x v="1"/>
    <n v="3626"/>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s v="B07DJLFMPS"/>
    <x v="414"/>
    <x v="22"/>
    <n v="369"/>
    <n v="828"/>
    <x v="433"/>
    <x v="1"/>
    <n v="32625"/>
    <s v="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s v="B07WHQWXL7"/>
    <x v="415"/>
    <x v="21"/>
    <n v="154.99"/>
    <n v="829"/>
    <x v="434"/>
    <x v="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s v="B07WDK3ZS6"/>
    <x v="416"/>
    <x v="21"/>
    <n v="154.99"/>
    <n v="830"/>
    <x v="435"/>
    <x v="3"/>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s v="B09T2S8X9C"/>
    <x v="417"/>
    <x v="21"/>
    <n v="229.99"/>
    <n v="831"/>
    <x v="436"/>
    <x v="2"/>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s v="B07S9S86BF"/>
    <x v="418"/>
    <x v="24"/>
    <n v="599"/>
    <n v="832"/>
    <x v="437"/>
    <x v="3"/>
    <s v="1,61,679"/>
    <s v="Fly into your workouts with precise tones that inspire and energize your system with its HD sound, all the time. Impedance 32��,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s v="B07N8RQ6W7"/>
    <x v="419"/>
    <x v="31"/>
    <n v="134"/>
    <n v="833"/>
    <x v="438"/>
    <x v="3"/>
    <n v="16685"/>
    <s v="MoDesk - a Premium Quality Mobile Holders for your Of���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
    <s v="https://m.media-amazon.com/images/I/31mbyi7ocJL._SX300_SY300_QL70_ML2_.jpg"/>
    <s v="https://www.amazon.in/Portronics-POR-122-MODESK-Universal-Mobile/dp/B07N8RQ6W7/ref=sr_1_111?qid=1672895777&amp;s=electronics&amp;sr=1-111"/>
  </r>
  <r>
    <s v="B09FKDH6FS"/>
    <x v="420"/>
    <x v="21"/>
    <n v="749.9"/>
    <n v="834"/>
    <x v="439"/>
    <x v="1"/>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s v="B08HVJCW95"/>
    <x v="421"/>
    <x v="20"/>
    <n v="114.9"/>
    <n v="835"/>
    <x v="440"/>
    <x v="4"/>
    <s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s v="B09YDFDVNS"/>
    <x v="422"/>
    <x v="23"/>
    <n v="132.4"/>
    <n v="836"/>
    <x v="441"/>
    <x v="1"/>
    <s v="1,28,311"/>
    <s v="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s v="B07WGPKTS4"/>
    <x v="423"/>
    <x v="21"/>
    <n v="139.99"/>
    <n v="837"/>
    <x v="442"/>
    <x v="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s v="B0789LZTCJ"/>
    <x v="11"/>
    <x v="0"/>
    <n v="299"/>
    <n v="838"/>
    <x v="443"/>
    <x v="0"/>
    <n v="94364"/>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ML2_.jpg"/>
    <s v="https://www.amazon.in/Rugged-Extra-Tough-Unbreakable-Braided/dp/B0789LZTCJ/ref=sr_1_119?qid=1672895777&amp;s=electronics&amp;sr=1-119"/>
  </r>
  <r>
    <s v="B09MZCQYHZ"/>
    <x v="424"/>
    <x v="20"/>
    <n v="99.9"/>
    <n v="839"/>
    <x v="444"/>
    <x v="1"/>
    <n v="7222"/>
    <s v="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s v="B0B4F2ZWL3"/>
    <x v="425"/>
    <x v="21"/>
    <n v="129.99"/>
    <n v="840"/>
    <x v="445"/>
    <x v="3"/>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s v="B08VB2CMR3"/>
    <x v="426"/>
    <x v="21"/>
    <n v="154.9"/>
    <n v="841"/>
    <x v="446"/>
    <x v="0"/>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s v="B095RTJH1M"/>
    <x v="427"/>
    <x v="34"/>
    <n v="99.9"/>
    <n v="842"/>
    <x v="447"/>
    <x v="13"/>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s v="B097R25DP7"/>
    <x v="428"/>
    <x v="19"/>
    <n v="159.9"/>
    <n v="843"/>
    <x v="448"/>
    <x v="1"/>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s v="B09YDFKJF8"/>
    <x v="429"/>
    <x v="23"/>
    <n v="132.4"/>
    <n v="844"/>
    <x v="449"/>
    <x v="1"/>
    <s v="1,28,311"/>
    <s v="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s v="B07WDK3ZS2"/>
    <x v="430"/>
    <x v="21"/>
    <n v="209.99"/>
    <n v="845"/>
    <x v="450"/>
    <x v="4"/>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s v="B08RZ5K9YH"/>
    <x v="431"/>
    <x v="27"/>
    <n v="99.9"/>
    <n v="846"/>
    <x v="451"/>
    <x v="4"/>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s v="B08444S68L"/>
    <x v="432"/>
    <x v="21"/>
    <n v="124.9"/>
    <n v="847"/>
    <x v="452"/>
    <x v="0"/>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s v="B07WHQBZLS"/>
    <x v="433"/>
    <x v="21"/>
    <n v="179.99"/>
    <n v="848"/>
    <x v="453"/>
    <x v="1"/>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s v="B085DTN6R2"/>
    <x v="13"/>
    <x v="0"/>
    <n v="350"/>
    <n v="849"/>
    <x v="454"/>
    <x v="0"/>
    <n v="2263"/>
    <s v="[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ML2_.jpg"/>
    <s v="https://www.amazon.in/Portronics-Konnect-Delivery-Support-Braided/dp/B085DTN6R2/ref=sr_1_124?qid=1672895784&amp;s=electronics&amp;sr=1-124"/>
  </r>
  <r>
    <s v="B09JS562TP"/>
    <x v="434"/>
    <x v="23"/>
    <n v="139.9"/>
    <n v="850"/>
    <x v="455"/>
    <x v="1"/>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s v="B09KLVMZ3B"/>
    <x v="14"/>
    <x v="0"/>
    <n v="159"/>
    <n v="851"/>
    <x v="456"/>
    <x v="3"/>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I/41R08zLK69L._SX300_SY300_QL70_ML2_.jpg"/>
    <s v="https://www.amazon.in/Portronics-Konnect-POR-1401-Charging-Function/dp/B09KLVMZ3B/ref=sr_1_126?qid=1672895784&amp;s=electronics&amp;sr=1-126"/>
  </r>
  <r>
    <s v="B09V17S2BG"/>
    <x v="435"/>
    <x v="19"/>
    <n v="149.9"/>
    <n v="852"/>
    <x v="457"/>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 ��������� ������������������������,Ok in this price range,Battery,It is a good watch,Nice watch,Average"/>
    <s v="This was indeed an ideal purchase. Good performance, good built, up to the mark functionality at this price. Stable and Sturdy. Recommend. ������������������������,Looks ok,��������������� ��������� ��������� ���������������������,Good for normal users.....Not for heavy users like daily activities.....Good looking on hand...App is not working properly some times,The battery power is amazing ��������,It's a good watch but the strap always comes out,Nice watch,Not so special but average in this price"/>
    <s v="https://m.media-amazon.com/images/I/41fjUA7leTL._SX300_SY300_QL70_ML2_.jpg"/>
    <s v="https://www.amazon.in/boAt-Wave-Lite-Smartwatch-Multiple/dp/B09V17S2BG/ref=sr_1_127?qid=1672895784&amp;s=electronics&amp;sr=1-127"/>
  </r>
  <r>
    <s v="B0B5CGTBKV"/>
    <x v="436"/>
    <x v="19"/>
    <n v="199.9"/>
    <n v="853"/>
    <x v="458"/>
    <x v="11"/>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s v="B0B23LW7NV"/>
    <x v="437"/>
    <x v="34"/>
    <n v="99.9"/>
    <n v="854"/>
    <x v="459"/>
    <x v="16"/>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s v="B09KGV7WSV"/>
    <x v="438"/>
    <x v="35"/>
    <n v="209.9"/>
    <n v="855"/>
    <x v="460"/>
    <x v="4"/>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
    <s v="https://m.media-amazon.com/images/I/31jgUvSar0L._SX300_SY300_QL70_ML2_.jpg"/>
    <s v="https://www.amazon.in/Upgraded-Precision-Sensitivity-Rejection-Adsorption/dp/B09KGV7WSV/ref=sr_1_131?qid=1672895784&amp;s=electronics&amp;sr=1-131"/>
  </r>
  <r>
    <s v="B0971DWFDT"/>
    <x v="439"/>
    <x v="25"/>
    <n v="337"/>
    <n v="856"/>
    <x v="461"/>
    <x v="0"/>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s v="B0BNV7JM5Y"/>
    <x v="440"/>
    <x v="19"/>
    <n v="299.89999999999998"/>
    <n v="857"/>
    <x v="462"/>
    <x v="3"/>
    <n v="154"/>
    <s v="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s v="B0B53QFZPY"/>
    <x v="441"/>
    <x v="19"/>
    <n v="129.9"/>
    <n v="858"/>
    <x v="463"/>
    <x v="8"/>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Damaged product supplied later on exchanged,Battery life less.,Amezing"/>
    <s v="just a watch not smart one... all features are to make fool of  you,Worst watch,  connecting problem with phone nd automatically disconnecting from phone,Very good quality of product and price is very low.Very good,,������������ ������������ ���������,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s v="B083342NKJ"/>
    <x v="15"/>
    <x v="0"/>
    <n v="349"/>
    <n v="859"/>
    <x v="464"/>
    <x v="5"/>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ML2_.jpg"/>
    <s v="https://www.amazon.in/Mi-Braided-USB-Type-C-Cable/dp/B083342NKJ/ref=sr_1_135?qid=1672895784&amp;s=electronics&amp;sr=1-135"/>
  </r>
  <r>
    <s v="B07WJWRNVK"/>
    <x v="442"/>
    <x v="21"/>
    <n v="164.99"/>
    <n v="860"/>
    <x v="465"/>
    <x v="1"/>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s v="B01F25X6RQ"/>
    <x v="443"/>
    <x v="24"/>
    <n v="499"/>
    <n v="861"/>
    <x v="466"/>
    <x v="0"/>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s v="B09C6HXFC1"/>
    <x v="20"/>
    <x v="0"/>
    <n v="97"/>
    <n v="862"/>
    <x v="467"/>
    <x v="6"/>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ML2_.jpg"/>
    <s v="https://www.amazon.in/DURACELL-Lightning-Certified-braided-Devices/dp/B09C6HXFC1/ref=sr_1_138?qid=1672895784&amp;s=electronics&amp;sr=1-138"/>
  </r>
  <r>
    <s v="B0B244R4KB"/>
    <x v="444"/>
    <x v="34"/>
    <n v="99.9"/>
    <n v="863"/>
    <x v="468"/>
    <x v="13"/>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s Money!����,Nice quality, but comes with a price!,Easiest to install,Easy to install,Worth every penny!,Worth it,Good but costly,Totally worth it"/>
    <s v="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s v="B0BMGG6NKT"/>
    <x v="445"/>
    <x v="21"/>
    <n v="104.99"/>
    <n v="864"/>
    <x v="469"/>
    <x v="0"/>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 ��������� ��������������� ������ ��������������� ������������������ ������ ��������������������������� ��������������������� ���� ���������-��������� ������������ ������������ ������ ������ ������������ ������������������ ������ ������ ���������-��������� ������������ ������������ ������������ ��������� ������������������ ��������������� ��������� ������ ������ ������ ��������� ������������������ ������������ ��������������� ��������������� ��������� ������������������ ������������������ ������������������ ������ ��������������� ������ ��������� ��������� ��������������� ������ ��������� ��������� ��������������������� ������ ������������������ ��������� ��������� ������������ ������������ ��������������������� ������ ��������������� ������������ ��������������� ������ ������ ������������ ������������������ ��������������� ������������ ������ ������������ ������������������������ ������������ ������������ ������ ������������ ������������������ ������������ ������������ ��������� ������ ��������� ��������� ������������������ ������ ��������������������� ������ ��������� ��������� ������ ������ ��������������� ������������ ��������������������� ������ ������������������ ������ ��������������� ���������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kg-+XWoxL._SY300_SX300_.jpg"/>
    <s v="https://www.amazon.in/Samsung-Galaxy-Storage-MediaTek-Battery/dp/B0BMGG6NKT/ref=sr_1_140?qid=1672895784&amp;s=electronics&amp;sr=1-140"/>
  </r>
  <r>
    <s v="B082LSVT4B"/>
    <x v="17"/>
    <x v="0"/>
    <n v="249"/>
    <n v="865"/>
    <x v="470"/>
    <x v="1"/>
    <n v="43994"/>
    <s v="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ML2_.jpg"/>
    <s v="https://www.amazon.in/Ambrane-Unbreakable-Charging-Braided-Cable/dp/B082LSVT4B/ref=sr_1_141?qid=1672895784&amp;s=electronics&amp;sr=1-141"/>
  </r>
  <r>
    <s v="B092JHPL72"/>
    <x v="446"/>
    <x v="36"/>
    <n v="251"/>
    <n v="866"/>
    <x v="471"/>
    <x v="7"/>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s v="B08WRBG3XW"/>
    <x v="18"/>
    <x v="0"/>
    <n v="199"/>
    <n v="867"/>
    <x v="472"/>
    <x v="3"/>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AHH7PWXC4ZX235QLJVVHU76USQ"/>
    <s v="Rohan Narkar,JAGWINDER SINGH,Gursewak Singh,Avii,Amit Sharma,Ritesh Agarwala,Rahul hardaha,Renjith Harilal"/>
    <s v="R2BP8Y5OJXKJLF,R218813TNRHNSY,R3VIKEVJ5DBF5G,R2PQNCTR8TQCT4,R3FI11UEJC9ZOJ,R3ULCCZZHBNLA4,RELIQ4H7CYX2Q,R34K4FWTB5W7AY"/>
    <s v="Good for charging and Data transfer,������������������,Good Quality but less Power Delivery,Fantastic!,Good,Not useful,Doesn't fit properly,Boat ��� cables"/>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
    <s v="https://m.media-amazon.com/images/I/41xwPQLxTML._SX300_SY300_QL70_ML2_.jpg"/>
    <s v="https://www.amazon.in/boAt-A325-Tangle-Free-Charging-Transmission/dp/B08WRBG3XW/ref=sr_1_143?qid=1672895784&amp;s=electronics&amp;sr=1-143"/>
  </r>
  <r>
    <s v="B09GFM8CGS"/>
    <x v="447"/>
    <x v="21"/>
    <n v="649.9"/>
    <n v="868"/>
    <x v="473"/>
    <x v="3"/>
    <s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s v="B0B3MWYCHQ"/>
    <x v="448"/>
    <x v="19"/>
    <n v="299.89999999999998"/>
    <n v="869"/>
    <x v="474"/>
    <x v="0"/>
    <n v="20879"/>
    <s v="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s v="B09J2MM5C6"/>
    <x v="449"/>
    <x v="37"/>
    <n v="279"/>
    <n v="870"/>
    <x v="475"/>
    <x v="0"/>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s v="B07Q4QV1DL"/>
    <x v="450"/>
    <x v="31"/>
    <n v="269"/>
    <n v="871"/>
    <x v="476"/>
    <x v="6"/>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s v="B0B56YRBNT"/>
    <x v="451"/>
    <x v="21"/>
    <n v="89.99"/>
    <n v="872"/>
    <x v="477"/>
    <x v="11"/>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
    <s v="https://m.media-amazon.com/images/I/41PNVbmQdfL._SX300_SY300_QL70_ML2_.jpg"/>
    <s v="https://www.amazon.in/Tecno-Spark-Storage-Expandable-Processor/dp/B0B56YRBNT/ref=sr_1_153?qid=1672895791&amp;s=electronics&amp;sr=1-153"/>
  </r>
  <r>
    <s v="B09NHVCHS9"/>
    <x v="23"/>
    <x v="0"/>
    <n v="59"/>
    <n v="873"/>
    <x v="478"/>
    <x v="1"/>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ML2_.jpg"/>
    <s v="https://www.amazon.in/Flix-Micro-Cable-Smartphone-Black/dp/B09NHVCHS9/ref=sr_1_158?qid=1672895791&amp;s=electronics&amp;sr=1-158"/>
  </r>
  <r>
    <s v="B01DF26V7A"/>
    <x v="452"/>
    <x v="24"/>
    <n v="599"/>
    <n v="874"/>
    <x v="479"/>
    <x v="3"/>
    <s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s v="B08K4PSZ3V"/>
    <x v="453"/>
    <x v="35"/>
    <n v="349"/>
    <n v="875"/>
    <x v="480"/>
    <x v="11"/>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s v="B0B4F1YC3J"/>
    <x v="387"/>
    <x v="21"/>
    <n v="139.99"/>
    <n v="876"/>
    <x v="481"/>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s v="B08K4RDQ71"/>
    <x v="454"/>
    <x v="35"/>
    <n v="349"/>
    <n v="877"/>
    <x v="482"/>
    <x v="11"/>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s v="B085CZ3SR1"/>
    <x v="455"/>
    <x v="27"/>
    <n v="499"/>
    <n v="878"/>
    <x v="483"/>
    <x v="0"/>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 I'm happy,Best buy in the reasonable price,Great product,product review MI charger!!,MI mobile charger,Top quality charger. Original MI brand. Do buy it if you need a B type charge,Good charger"/>
    <s v="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s v="B09YV3K34W"/>
    <x v="362"/>
    <x v="19"/>
    <n v="219.9"/>
    <n v="879"/>
    <x v="484"/>
    <x v="0"/>
    <n v="29472"/>
    <s v="���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s v="B09Z6WH2N1"/>
    <x v="456"/>
    <x v="33"/>
    <n v="95"/>
    <n v="880"/>
    <x v="485"/>
    <x v="0"/>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s v="B09NL4DJ2Z"/>
    <x v="457"/>
    <x v="0"/>
    <n v="139"/>
    <n v="881"/>
    <x v="486"/>
    <x v="1"/>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s v="B0BGSV43WY"/>
    <x v="458"/>
    <x v="19"/>
    <n v="449.9"/>
    <n v="882"/>
    <x v="487"/>
    <x v="12"/>
    <n v="37"/>
    <s v="1.78&quot;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s v="B0926V9CTV"/>
    <x v="459"/>
    <x v="31"/>
    <n v="89"/>
    <n v="883"/>
    <x v="488"/>
    <x v="4"/>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s v="B07WGPKMP5"/>
    <x v="460"/>
    <x v="21"/>
    <n v="154.99"/>
    <n v="884"/>
    <x v="489"/>
    <x v="3"/>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s v="B0BBFJ9M3X"/>
    <x v="461"/>
    <x v="21"/>
    <n v="139.99"/>
    <n v="885"/>
    <x v="490"/>
    <x v="2"/>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s v="B09PLFJ7ZW"/>
    <x v="462"/>
    <x v="19"/>
    <n v="199.9"/>
    <n v="886"/>
    <x v="491"/>
    <x v="2"/>
    <n v="7571"/>
    <s v="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s v="B0B53NXFFR"/>
    <x v="463"/>
    <x v="19"/>
    <n v="139.9"/>
    <n v="887"/>
    <x v="492"/>
    <x v="8"/>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Damaged product supplied later on exchanged,Battery life less.,Amezing"/>
    <s v="just a watch not smart one... all features are to make fool of  you,Worst watch,  connecting problem with phone nd automatically disconnecting from phone,Very good quality of product and price is very low.Very good,,������������ ������������ ���������,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s v="B07GNC2592"/>
    <x v="464"/>
    <x v="26"/>
    <n v="599"/>
    <n v="888"/>
    <x v="493"/>
    <x v="1"/>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s v="B09TP5KBN7"/>
    <x v="465"/>
    <x v="27"/>
    <n v="199"/>
    <n v="889"/>
    <x v="494"/>
    <x v="1"/>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s v="B0949SBKMP"/>
    <x v="466"/>
    <x v="19"/>
    <n v="179.9"/>
    <n v="890"/>
    <x v="495"/>
    <x v="1"/>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s v="B09V175NP7"/>
    <x v="467"/>
    <x v="19"/>
    <n v="149.9"/>
    <n v="891"/>
    <x v="496"/>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 ��������� ������������������������,Ok in this price range,Battery,It is a good watch,Nice watch,Average"/>
    <s v="This was indeed an ideal purchase. Good performance, good built, up to the mark functionality at this price. Stable and Sturdy. Recommend. ������������������������,Looks ok,��������������� ��������� ��������� ���������������������,Good for normal users.....Not for heavy users like daily activities.....Good looking on hand...App is not working properly some times,The battery power is amazing ��������,It's a good watch but the strap always comes out,Nice watch,Not so special but average in this price"/>
    <s v="https://m.media-amazon.com/images/I/41Bj3iYflTL._SX300_SY300_QL70_ML2_.jpg"/>
    <s v="https://www.amazon.in/boAt-Wave-Lite-Smartwatch-Multiple/dp/B09V175NP7/ref=sr_1_190?qid=1672895799&amp;s=electronics&amp;sr=1-190"/>
  </r>
  <r>
    <s v="B07WHSJXLF"/>
    <x v="468"/>
    <x v="21"/>
    <n v="209.99"/>
    <n v="892"/>
    <x v="497"/>
    <x v="4"/>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s v="B0BD3T6Z1D"/>
    <x v="469"/>
    <x v="21"/>
    <n v="129.99"/>
    <n v="893"/>
    <x v="498"/>
    <x v="3"/>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s v="B09LHYZ3GJ"/>
    <x v="470"/>
    <x v="21"/>
    <n v="169.99"/>
    <n v="894"/>
    <x v="499"/>
    <x v="3"/>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s v="B07WFPMGQQ"/>
    <x v="471"/>
    <x v="21"/>
    <n v="199.99"/>
    <n v="895"/>
    <x v="500"/>
    <x v="4"/>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s v="B09QS9X9L8"/>
    <x v="472"/>
    <x v="21"/>
    <n v="129.99"/>
    <n v="896"/>
    <x v="501"/>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s v="B0B6BLTGTT"/>
    <x v="473"/>
    <x v="19"/>
    <n v="299.89999999999998"/>
    <n v="897"/>
    <x v="502"/>
    <x v="3"/>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s v="B077Z65HSD"/>
    <x v="29"/>
    <x v="0"/>
    <n v="299"/>
    <n v="898"/>
    <x v="503"/>
    <x v="4"/>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H3LHRL5P4YAVOQQCH72G2PJFXSA,AFA332YHUPB6I7KMME7SOFX5RKQQ,AGUUHLF34AIEIOE5KULXXVWKBCMA,AEYA6LQE25O2P6C7XV62XM3YV2EQ,AHWY6IG3PXBBJMLVFMHHKM25BVCQ,AEOKB3ECJUM6UQOBFKMEMQVVHL4A,AHMKSLALVS62JUHSHAI3FUXWDYYA,AFZIZOK5KDBOB5QCHUQRR2ZWUYKA"/>
    <s v="Amazon Customer,GHOST,A Vase,Ganesh Inguva,Mani Jha,Anu B,Prabhu,Amazon Customer"/>
    <s v="R1DXRMVWV2OVE8,R1G4I5FLAHM16P,R2BJFG3I9TAZ2P,R2WKO9Y6VGUOOP,R35RERUQG5AERU,RQVMA35UH4D2P,R1NECHJ8DC9INS,RDDDU5N0JHZS7"/>
    <s v="Quality is good,Just buy it dont even 2nd guess it,Nylon braided quiet sturdy,Sturdy and durable. Useful for charging Power Banks,Amazing,Feels like steel harnessed wire - strong,good,Nice quality"/>
    <s v="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
    <s v="https://m.media-amazon.com/images/I/41jk4zYjTsL._SX300_SY300_QL70_ML2_.jpg"/>
    <s v="https://www.amazon.in/A400-Type-C-Cable-Meter-Black/dp/B077Z65HSD/ref=sr_1_204?qid=1672895806&amp;s=electronics&amp;sr=1-204"/>
  </r>
  <r>
    <s v="B09W5XR9RT"/>
    <x v="28"/>
    <x v="0"/>
    <n v="97"/>
    <n v="899"/>
    <x v="504"/>
    <x v="5"/>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s like original apple cable,One of the best wire ..,Super well build. Quality product worth the money,Good product"/>
    <s v="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ML2_.jpg"/>
    <s v="https://www.amazon.in/Duracell-Lightning-Certified-Braided-Charging/dp/B09W5XR9RT/ref=sr_1_205?qid=1672895806&amp;s=electronics&amp;sr=1-205"/>
  </r>
  <r>
    <s v="B084DTMYWK"/>
    <x v="474"/>
    <x v="27"/>
    <n v="329"/>
    <n v="900"/>
    <x v="505"/>
    <x v="0"/>
    <n v="3492"/>
    <s v="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s v="B0B53QLB9H"/>
    <x v="475"/>
    <x v="19"/>
    <n v="129.9"/>
    <n v="901"/>
    <x v="506"/>
    <x v="8"/>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Damaged product supplied later on exchanged,Battery life less.,Amezing"/>
    <s v="just a watch not smart one... all features are to make fool of  you,Worst watch,  connecting problem with phone nd automatically disconnecting from phone,Very good quality of product and price is very low.Very good,,������������ ������������ ���������,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s v="B0BDYW3RN3"/>
    <x v="476"/>
    <x v="22"/>
    <n v="198.9"/>
    <n v="902"/>
    <x v="507"/>
    <x v="5"/>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s v="B0B3RS9DNF"/>
    <x v="333"/>
    <x v="19"/>
    <n v="199.9"/>
    <n v="903"/>
    <x v="508"/>
    <x v="4"/>
    <n v="27704"/>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s v="B09QS9X16F"/>
    <x v="477"/>
    <x v="21"/>
    <n v="129.99"/>
    <n v="904"/>
    <x v="509"/>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s v="B08HV25BBQ"/>
    <x v="478"/>
    <x v="19"/>
    <n v="149.9"/>
    <n v="905"/>
    <x v="510"/>
    <x v="1"/>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Thik thak,Avarage,Smart watch,They can improve more"/>
    <s v="I really like this product. Gifted to my sister, and she likes it,Great ���,Good product,Nice ����,Thik hai,In this price range it's ok product,Color so nice..I loved it,Need some more features:("/>
    <s v="https://m.media-amazon.com/images/I/41zs4v3adaL._SX300_SY300_QL70_ML2_.jpg"/>
    <s v="https://www.amazon.in/Noise-Colorfit-Pro-Control-Cloudbased/dp/B08HV25BBQ/ref=sr_1_220?qid=1672895814&amp;s=electronics&amp;sr=1-220"/>
  </r>
  <r>
    <s v="B09LJ116B5"/>
    <x v="479"/>
    <x v="21"/>
    <n v="169.99"/>
    <n v="906"/>
    <x v="511"/>
    <x v="3"/>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s v="B0BMVWKZ8G"/>
    <x v="480"/>
    <x v="19"/>
    <n v="199.9"/>
    <n v="907"/>
    <x v="512"/>
    <x v="4"/>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It's  good,Low battery life and it's okay to buy,Superb ����,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s v="B0BD92GDQH"/>
    <x v="481"/>
    <x v="19"/>
    <n v="499.9"/>
    <n v="908"/>
    <x v="513"/>
    <x v="11"/>
    <n v="758"/>
    <s v="���1.78&quot;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s v="B08Y1SJVV5"/>
    <x v="35"/>
    <x v="0"/>
    <n v="99"/>
    <n v="909"/>
    <x v="514"/>
    <x v="2"/>
    <n v="24870"/>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ew3okQR2L._SX300_SY300_QL70_ML2_.jpg"/>
    <s v="https://www.amazon.in/Solero-MB301-Charging-480Mbps-1-5-Meter/dp/B08Y1SJVV5/ref=sr_1_234?qid=1672895814&amp;s=electronics&amp;sr=1-234"/>
  </r>
  <r>
    <s v="B0B5GF6DQD"/>
    <x v="482"/>
    <x v="19"/>
    <n v="249.9"/>
    <n v="910"/>
    <x v="515"/>
    <x v="7"/>
    <n v="828"/>
    <s v="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s v="B09JS94MBV"/>
    <x v="483"/>
    <x v="23"/>
    <n v="139.9"/>
    <n v="911"/>
    <x v="516"/>
    <x v="1"/>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s v="B09YV463SW"/>
    <x v="484"/>
    <x v="19"/>
    <n v="149.9"/>
    <n v="912"/>
    <x v="517"/>
    <x v="0"/>
    <n v="22638"/>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s v="B07XLCFSSN"/>
    <x v="36"/>
    <x v="0"/>
    <n v="899"/>
    <n v="913"/>
    <x v="518"/>
    <x v="5"/>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ML2_.jpg"/>
    <s v="https://www.amazon.in/AmazonBasics-Apple-Certified-Lightning-Charging/dp/B07XLCFSSN/ref=sr_1_245?qid=1672895821&amp;s=electronics&amp;sr=1-245"/>
  </r>
  <r>
    <s v="B09NL4DCXK"/>
    <x v="485"/>
    <x v="27"/>
    <n v="249"/>
    <n v="914"/>
    <x v="519"/>
    <x v="2"/>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s v="B0B8CHJLWJ"/>
    <x v="486"/>
    <x v="34"/>
    <n v="299"/>
    <n v="915"/>
    <x v="520"/>
    <x v="6"/>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s v="B0B8ZWNR5T"/>
    <x v="487"/>
    <x v="33"/>
    <n v="79"/>
    <n v="916"/>
    <x v="521"/>
    <x v="0"/>
    <n v="19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s v="B0BBFJLP21"/>
    <x v="488"/>
    <x v="21"/>
    <n v="139.99"/>
    <n v="917"/>
    <x v="522"/>
    <x v="2"/>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s v="B01F262EUU"/>
    <x v="489"/>
    <x v="24"/>
    <n v="94.9"/>
    <n v="918"/>
    <x v="523"/>
    <x v="0"/>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s v="B09VZBGL1N"/>
    <x v="490"/>
    <x v="31"/>
    <n v="99"/>
    <n v="919"/>
    <x v="524"/>
    <x v="3"/>
    <n v="2451"/>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s v="B0BNVBJW2S"/>
    <x v="491"/>
    <x v="19"/>
    <n v="249.9"/>
    <n v="920"/>
    <x v="525"/>
    <x v="3"/>
    <n v="154"/>
    <s v="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s v="B0B2DJ5RVQ"/>
    <x v="492"/>
    <x v="38"/>
    <n v="689"/>
    <n v="921"/>
    <x v="526"/>
    <x v="4"/>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s v="B096TWZRJC"/>
    <x v="493"/>
    <x v="36"/>
    <n v="499"/>
    <n v="922"/>
    <x v="527"/>
    <x v="3"/>
    <n v="1475"/>
    <s v="���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Great product,Good product,Works well enough, it isn���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s v="B09GP6FBZT"/>
    <x v="494"/>
    <x v="34"/>
    <n v="299"/>
    <n v="923"/>
    <x v="528"/>
    <x v="4"/>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s v="B0B3DV7S9B"/>
    <x v="495"/>
    <x v="31"/>
    <n v="209"/>
    <n v="924"/>
    <x v="529"/>
    <x v="9"/>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s v="B09MKP344P"/>
    <x v="496"/>
    <x v="21"/>
    <n v="849.9"/>
    <n v="925"/>
    <x v="530"/>
    <x v="3"/>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s v="B08JW1GVS7"/>
    <x v="497"/>
    <x v="20"/>
    <n v="217.9"/>
    <n v="926"/>
    <x v="531"/>
    <x v="1"/>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s v="B09LHZSMRR"/>
    <x v="498"/>
    <x v="21"/>
    <n v="169.99"/>
    <n v="927"/>
    <x v="532"/>
    <x v="3"/>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s v="B0B5V47VK4"/>
    <x v="499"/>
    <x v="21"/>
    <n v="449.99"/>
    <n v="928"/>
    <x v="533"/>
    <x v="4"/>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s v="B08H21B6V7"/>
    <x v="500"/>
    <x v="23"/>
    <n v="259.89999999999998"/>
    <n v="929"/>
    <x v="534"/>
    <x v="2"/>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s v="B09BNXQ6BR"/>
    <x v="501"/>
    <x v="19"/>
    <n v="279.89999999999998"/>
    <n v="930"/>
    <x v="535"/>
    <x v="3"/>
    <n v="38879"/>
    <s v="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s v="B01FSYQ2A4"/>
    <x v="502"/>
    <x v="39"/>
    <n v="139.9"/>
    <n v="931"/>
    <x v="536"/>
    <x v="3"/>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
    <s v="https://m.media-amazon.com/images/I/41zejggGzLL._SX300_SY300_QL70_ML2_.jpg"/>
    <s v="https://www.amazon.in/Super-Rockerz-400-Bluetooth-Headphones/dp/B01FSYQ2A4/ref=sr_1_307?qid=1672895835&amp;s=electronics&amp;sr=1-307"/>
  </r>
  <r>
    <s v="B08L5FM4JC"/>
    <x v="503"/>
    <x v="22"/>
    <n v="649"/>
    <n v="932"/>
    <x v="537"/>
    <x v="5"/>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s v="B0B54Y2SNX"/>
    <x v="504"/>
    <x v="27"/>
    <n v="799"/>
    <n v="933"/>
    <x v="538"/>
    <x v="11"/>
    <n v="119"/>
    <s v="���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s worth,Good,Iphone 18w adapter.,The product is good to use,Nice,Excellent,Very useful and excellent product at an very affordable price. tag,Affordable price, Great deal!"/>
    <s v="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s v="B08BQ947H3"/>
    <x v="505"/>
    <x v="40"/>
    <n v="149"/>
    <n v="934"/>
    <x v="539"/>
    <x v="4"/>
    <n v="10833"/>
    <s v="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 ���������������������������� ����.����/����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 ����/����I am sorry to say that the Adhesion of this product is quite weak. It literally falls off after a week of applying it. I had to throw 2 of it as it became useless. I only had the last piece remaining.�������������������������������� ������������ ��������������������������������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s v="B082T6V3DT"/>
    <x v="52"/>
    <x v="0"/>
    <n v="799"/>
    <n v="935"/>
    <x v="540"/>
    <x v="4"/>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s really long n sturdy no homo ����,Takes longer to charge than the regular cable,Quality is really good,iPhone X pink charging cable long one ������,A good purchase,It charges fine for me,Absolutely fantastic USB������������"/>
    <s v="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
    <s v="https://m.media-amazon.com/images/I/31kw1RgU5yL._SX300_SY300_QL70_ML2_.jpg"/>
    <s v="https://www.amazon.in/AmazonBasics-Nylon-Braided-Lightning-Cable/dp/B082T6V3DT/ref=sr_1_320?qid=1672895842&amp;s=electronics&amp;sr=1-320"/>
  </r>
  <r>
    <s v="B0B7DHSKS7"/>
    <x v="506"/>
    <x v="23"/>
    <n v="379.9"/>
    <n v="936"/>
    <x v="541"/>
    <x v="12"/>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s v="B09SJ1FTYV"/>
    <x v="507"/>
    <x v="37"/>
    <n v="199"/>
    <n v="937"/>
    <x v="542"/>
    <x v="1"/>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
    <s v="https://m.media-amazon.com/images/I/4155YhLwDiL._SX300_SY300_QL70_ML2_.jpg"/>
    <s v="https://www.amazon.in/Sounce-Protective-Case-Xtend-Unbreakable/dp/B09SJ1FTYV/ref=sr_1_329?qid=1672895842&amp;s=electronics&amp;sr=1-329"/>
  </r>
  <r>
    <s v="B09XJ5LD6L"/>
    <x v="508"/>
    <x v="21"/>
    <n v="239.99"/>
    <n v="938"/>
    <x v="543"/>
    <x v="2"/>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s v="B07WHS7MZ1"/>
    <x v="509"/>
    <x v="21"/>
    <n v="299.89999999999998"/>
    <n v="939"/>
    <x v="544"/>
    <x v="4"/>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Overall good,Good performance oriented phone,An all Rounder in the &lt; 30k segment,All good, battery life could be better.,A good Phone with few disadvantages.,Value for Money product,������"/>
    <s v="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s v="B0BBVKRP7B"/>
    <x v="510"/>
    <x v="19"/>
    <n v="281"/>
    <n v="940"/>
    <x v="545"/>
    <x v="18"/>
    <n v="87"/>
    <s v="���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 nice"/>
    <s v="Good Prodat,Battery life is so bad.,Nice product,Dislike product also not return its only replacement,,Iska tauch kaam nahi kar raha hai aur kewal mobile adoptot se charge karne par on dikh raha phir turat band ho ja raha hai.ise wapas karna hai.,��������������������� ��������������������������������� ������ ��������� ������ ��������� ������������. ��������������� ������������ ��������� ������ ������ ��������� ������������. ������������������������ third class ��������� ��������������������� Amazon ������. ������������������������������ Amazon ������ ������������������������ ��������� ������������������������ bad ��������� ��������������������� ������������ ���������.,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s v="B09NY7W8YD"/>
    <x v="511"/>
    <x v="21"/>
    <n v="799.8"/>
    <n v="941"/>
    <x v="546"/>
    <x v="11"/>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 ������������ ������ ��������� ������������������ ������ ������������ ������ ������ ������������ ������������ ��������� ������������ ��������������� ������������ ������������������ ��������������� m2 ������������������ ���������������,Good article as per price range,Good,Mobile is good at this prize,Good phone,They fooled me all over and drove me crazy...,Best in low price  segment"/>
    <s v="Nice Phone. All over Performance is Good,��������������� ������������ ��������� ������ ��������������� ������ ��������� ������������������ ��������� ������ ������������������ ������������������ ������ ���������,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
    <s v="https://m.media-amazon.com/images/I/41UhF7l9I4L._SX300_SY300_QL70_ML2_.jpg"/>
    <s v="https://www.amazon.in/POCO-C31-Shadow-Gray-RAM/dp/B09NY7W8YD/ref=sr_1_353?qid=1672895850&amp;s=electronics&amp;sr=1-353"/>
  </r>
  <r>
    <s v="B0BMM7R92G"/>
    <x v="512"/>
    <x v="19"/>
    <n v="249"/>
    <n v="942"/>
    <x v="547"/>
    <x v="6"/>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s v="B08M66K48D"/>
    <x v="513"/>
    <x v="34"/>
    <n v="299"/>
    <n v="943"/>
    <x v="548"/>
    <x v="4"/>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s v="B09RFB2SJQ"/>
    <x v="514"/>
    <x v="19"/>
    <n v="499"/>
    <n v="944"/>
    <x v="549"/>
    <x v="3"/>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s v="B0B82YGCF6"/>
    <x v="515"/>
    <x v="19"/>
    <n v="899"/>
    <n v="945"/>
    <x v="550"/>
    <x v="17"/>
    <n v="681"/>
    <s v="���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s v="B08HF4W2CT"/>
    <x v="516"/>
    <x v="20"/>
    <n v="159.9"/>
    <n v="946"/>
    <x v="551"/>
    <x v="1"/>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s v="B08BCKN299"/>
    <x v="517"/>
    <x v="41"/>
    <n v="120"/>
    <n v="947"/>
    <x v="552"/>
    <x v="2"/>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s v="B0B2X35B1K"/>
    <x v="518"/>
    <x v="19"/>
    <n v="399.9"/>
    <n v="948"/>
    <x v="553"/>
    <x v="3"/>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s v="B09QS9CWLV"/>
    <x v="472"/>
    <x v="21"/>
    <n v="129.99"/>
    <n v="949"/>
    <x v="554"/>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s v="B0B1NX6JTN"/>
    <x v="519"/>
    <x v="37"/>
    <n v="159.9"/>
    <n v="950"/>
    <x v="555"/>
    <x v="4"/>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s v="B078G6ZF5Z"/>
    <x v="520"/>
    <x v="27"/>
    <n v="699"/>
    <n v="951"/>
    <x v="556"/>
    <x v="1"/>
    <n v="14404"/>
    <s v="�������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s v="B0BBW521YC"/>
    <x v="521"/>
    <x v="42"/>
    <n v="99"/>
    <n v="952"/>
    <x v="557"/>
    <x v="5"/>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s v="B09HSKYMB3"/>
    <x v="522"/>
    <x v="21"/>
    <n v="791.5"/>
    <n v="953"/>
    <x v="558"/>
    <x v="4"/>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s v="B09YV42QHZ"/>
    <x v="523"/>
    <x v="19"/>
    <n v="149.9"/>
    <n v="954"/>
    <x v="559"/>
    <x v="0"/>
    <n v="22638"/>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s v="B09BF8JBWX"/>
    <x v="524"/>
    <x v="23"/>
    <n v="105.5"/>
    <n v="955"/>
    <x v="560"/>
    <x v="11"/>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Value for money,https://m.media-amazon.com/images/I/71veEcoG5-L._SY88.jpg,Phone works well."/>
    <s v="https://m.media-amazon.com/images/I/41ynwpRq+kL._SY300_SX300_.jpg"/>
    <s v="https://www.amazon.in/Lava-Notfication-recoding-Military-Certified/dp/B09BF8JBWX/ref=sr_1_411?qid=1672895872&amp;s=electronics&amp;sr=1-411"/>
  </r>
  <r>
    <s v="B0B5YBGCKD"/>
    <x v="525"/>
    <x v="34"/>
    <n v="150"/>
    <n v="956"/>
    <x v="561"/>
    <x v="4"/>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t mind the edges,Recommended !!,Looks premium,Real value for money however I wish there would have been stronger adhesive,Its a genuine product,Precision!,Does the job perfectly,A perfect fit for iPhone 13 and has transparent edges too."/>
    <s v="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s v="B01GGKYKQM"/>
    <x v="69"/>
    <x v="0"/>
    <n v="219"/>
    <n v="957"/>
    <x v="562"/>
    <x v="4"/>
    <n v="20052"/>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I/31-BRsjrvDL._SY300_SX300_QL70_ML2_.jpg"/>
    <s v="https://www.amazon.in/AmazonBasics-Type-C-USB-Male-Cable/dp/B01GGKYKQM/ref=sr_1_418?qid=1672895872&amp;s=electronics&amp;sr=1-418"/>
  </r>
  <r>
    <s v="B09MY4W73Q"/>
    <x v="526"/>
    <x v="37"/>
    <n v="474"/>
    <n v="958"/>
    <x v="563"/>
    <x v="4"/>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r>
  <r>
    <s v="B08R69VDHT"/>
    <x v="73"/>
    <x v="0"/>
    <n v="115"/>
    <n v="959"/>
    <x v="564"/>
    <x v="1"/>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ML2_.jpg"/>
    <s v="https://www.amazon.in/Pinnaclz-Original-Micro-USB-Charging/dp/B08R69VDHT/ref=sr_1_429?qid=1672895872&amp;s=electronics&amp;sr=1-429"/>
  </r>
  <r>
    <s v="B09T37CKQ5"/>
    <x v="527"/>
    <x v="27"/>
    <n v="239"/>
    <n v="960"/>
    <x v="565"/>
    <x v="2"/>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s v="B09GFPN6TP"/>
    <x v="528"/>
    <x v="21"/>
    <n v="749.9"/>
    <n v="961"/>
    <x v="566"/>
    <x v="3"/>
    <s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s v="B0B298D54H"/>
    <x v="529"/>
    <x v="19"/>
    <n v="265"/>
    <n v="962"/>
    <x v="567"/>
    <x v="7"/>
    <n v="465"/>
    <s v="���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s v="B08VB57558"/>
    <x v="530"/>
    <x v="21"/>
    <n v="379.9"/>
    <n v="963"/>
    <x v="568"/>
    <x v="0"/>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s v="B09CMP1SC8"/>
    <x v="75"/>
    <x v="0"/>
    <n v="199"/>
    <n v="964"/>
    <x v="569"/>
    <x v="3"/>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ML2_.jpg"/>
    <s v="https://www.amazon.in/Ambrane-ABDC-10-Charging-Transmission-Compatible/dp/B09CMP1SC8/ref=sr_1_439?qid=1672895879&amp;s=electronics&amp;sr=1-439"/>
  </r>
  <r>
    <s v="B09YLXYP7Y"/>
    <x v="76"/>
    <x v="0"/>
    <n v="179"/>
    <n v="965"/>
    <x v="570"/>
    <x v="1"/>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I/31l-eZHBfKL._SX300_SY300_QL70_ML2_.jpg"/>
    <s v="https://www.amazon.in/Ambrane-Charging-Neckband-Wireless-ACT/dp/B09YLXYP7Y/ref=sr_1_442?qid=1672895879&amp;s=electronics&amp;sr=1-442"/>
  </r>
  <r>
    <s v="B0B9BXKBC7"/>
    <x v="531"/>
    <x v="30"/>
    <n v="179.9"/>
    <n v="966"/>
    <x v="571"/>
    <x v="13"/>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s v="B09NY6TRXG"/>
    <x v="532"/>
    <x v="21"/>
    <n v="849.9"/>
    <n v="967"/>
    <x v="572"/>
    <x v="2"/>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s v="B09NVPJ3P4"/>
    <x v="533"/>
    <x v="19"/>
    <n v="199.9"/>
    <n v="968"/>
    <x v="573"/>
    <x v="1"/>
    <n v="30254"/>
    <s v="1.69&quot; grand display: Get the rich immersive viewing experience on the 1.69&quot;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s v="B0B3NDPCS9"/>
    <x v="369"/>
    <x v="19"/>
    <n v="399.9"/>
    <n v="969"/>
    <x v="574"/>
    <x v="4"/>
    <n v="17161"/>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quot; AMOLED Display���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s v="B09VGKFM7Y"/>
    <x v="534"/>
    <x v="27"/>
    <n v="219"/>
    <n v="970"/>
    <x v="575"/>
    <x v="5"/>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
    <s v="Product works well and charges the devices in a quick mannerValue for money.,I like this product,Not working ���� after 12 days"/>
    <s v="https://m.media-amazon.com/images/I/31poWDDorOL._SY300_SX300_QL70_ML2_.jpg"/>
    <s v="https://www.amazon.in/Amazon-Basics-Charger-Micro-Cable/dp/B09VGKFM7Y/ref=sr_1_460?qid=1672895886&amp;s=electronics&amp;sr=1-460"/>
  </r>
  <r>
    <s v="B07QCWY5XV"/>
    <x v="535"/>
    <x v="30"/>
    <n v="599"/>
    <n v="971"/>
    <x v="576"/>
    <x v="3"/>
    <n v="14560"/>
    <s v="���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s v="B098QXR9X2"/>
    <x v="536"/>
    <x v="20"/>
    <n v="249.9"/>
    <n v="972"/>
    <x v="577"/>
    <x v="3"/>
    <n v="3156"/>
    <s v="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
    <s v="https://m.media-amazon.com/images/I/31zYqHExOPS._SX300_SY300_QL70_ML2_.jpg"/>
    <s v="https://www.amazon.in/Ambrane-Multi-Layer-Protection-Li-Polymer-Stylo/dp/B098QXR9X2/ref=sr_1_469?qid=1672895886&amp;s=electronics&amp;sr=1-469"/>
  </r>
  <r>
    <s v="B07H1S7XW8"/>
    <x v="537"/>
    <x v="43"/>
    <n v="89"/>
    <n v="973"/>
    <x v="578"/>
    <x v="3"/>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s v="B0BNXFDTZ2"/>
    <x v="538"/>
    <x v="19"/>
    <n v="299.89999999999998"/>
    <n v="974"/>
    <x v="579"/>
    <x v="5"/>
    <n v="768"/>
    <s v="Largest 1.85&quot; Display : View bigger on the screen with the industry���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s v="B088ZFJY82"/>
    <x v="539"/>
    <x v="31"/>
    <n v="314"/>
    <n v="975"/>
    <x v="580"/>
    <x v="6"/>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s v="B0B4F4QZ1H"/>
    <x v="540"/>
    <x v="21"/>
    <n v="139.99"/>
    <n v="976"/>
    <x v="581"/>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s v="B09BCNQ9R2"/>
    <x v="541"/>
    <x v="28"/>
    <n v="139"/>
    <n v="977"/>
    <x v="582"/>
    <x v="0"/>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s v="B0B9BD2YL4"/>
    <x v="542"/>
    <x v="35"/>
    <n v="259.89999999999998"/>
    <n v="978"/>
    <x v="583"/>
    <x v="6"/>
    <n v="1526"/>
    <s v="���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
    <s v="https://m.media-amazon.com/images/I/217Lv1D3bHL._SX300_SY300_QL70_ML2_.jpg"/>
    <s v="https://www.amazon.in/Wireless-Generation-Sensitive-Rejection-Compatible/dp/B0B9BD2YL4/ref=sr_1_500?qid=1672895894&amp;s=electronics&amp;sr=1-500"/>
  </r>
  <r>
    <s v="B071Z8M4KX"/>
    <x v="543"/>
    <x v="24"/>
    <n v="365"/>
    <n v="979"/>
    <x v="584"/>
    <x v="3"/>
    <s v="3,63,711"/>
    <s v="The perfect way to add some style and stand out from the crowd with the boAt BassHeads 100 &quot;Hawk&quot; inspired earphones. Impedance 16��,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s v="B09N3ZNHTY"/>
    <x v="544"/>
    <x v="24"/>
    <n v="149.9"/>
    <n v="980"/>
    <x v="585"/>
    <x v="2"/>
    <s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s v="B0B3RRWSF6"/>
    <x v="333"/>
    <x v="19"/>
    <n v="199.8"/>
    <n v="981"/>
    <x v="586"/>
    <x v="4"/>
    <n v="27709"/>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FMwebp_.jpg"/>
    <s v="https://www.amazon.in/Fire-Boltt-Phoenix-Bluetooth-Calling-Monitoring/dp/B0B3RRWSF6/ref=sr_1_3?qid=1672902995&amp;s=computers&amp;sr=1-3"/>
  </r>
  <r>
    <s v="B0B5B6PQCT"/>
    <x v="334"/>
    <x v="19"/>
    <n v="179.9"/>
    <n v="982"/>
    <x v="587"/>
    <x v="11"/>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FMwebp_.jpg"/>
    <s v="https://www.amazon.in/boAt-Wave-Call-Dedicated-Multi-Sport/dp/B0B5B6PQCT/ref=sr_1_4?qid=1672902995&amp;s=computers&amp;sr=1-4"/>
  </r>
  <r>
    <s v="B005FYNT3G"/>
    <x v="545"/>
    <x v="44"/>
    <n v="289"/>
    <n v="983"/>
    <x v="588"/>
    <x v="4"/>
    <s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s v="B01J0XWYKQ"/>
    <x v="546"/>
    <x v="45"/>
    <n v="599"/>
    <n v="984"/>
    <x v="589"/>
    <x v="5"/>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s v="B09CTRPSJR"/>
    <x v="547"/>
    <x v="46"/>
    <n v="217"/>
    <n v="985"/>
    <x v="590"/>
    <x v="11"/>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s v="B08JQN8DGZ"/>
    <x v="548"/>
    <x v="24"/>
    <n v="129.9"/>
    <n v="986"/>
    <x v="591"/>
    <x v="11"/>
    <s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s v="B0B72BSW7K"/>
    <x v="549"/>
    <x v="47"/>
    <n v="263"/>
    <n v="987"/>
    <x v="592"/>
    <x v="12"/>
    <n v="690"/>
    <s v="&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 Good As Compared to Market Products,Totally is good ����"/>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s v="B0BDRVFDKP"/>
    <x v="341"/>
    <x v="22"/>
    <n v="569"/>
    <n v="988"/>
    <x v="593"/>
    <x v="5"/>
    <n v="67262"/>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FMwebp_.jpg"/>
    <s v="https://www.amazon.in/SanDisk-Ultra%C2%AE-microSDXCTM-Warranty-Smartphones/dp/B0BDRVFDKP/ref=sr_1_10?qid=1672902995&amp;s=computers&amp;sr=1-10"/>
  </r>
  <r>
    <s v="B0B5LVS732"/>
    <x v="342"/>
    <x v="19"/>
    <n v="199.9"/>
    <n v="989"/>
    <x v="594"/>
    <x v="3"/>
    <n v="10689"/>
    <s v="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W/WEBP_402378-T2/images/I/41Peg4pz7fL._SX300_SY300_QL70_FMwebp_.jpg"/>
    <s v="https://www.amazon.in/Noise-Bluetooth-Calling-Tracking-Detection/dp/B0B5LVS732/ref=sr_1_11?qid=1672902995&amp;s=computers&amp;sr=1-11"/>
  </r>
  <r>
    <s v="B08TV2P1N8"/>
    <x v="550"/>
    <x v="24"/>
    <n v="139.9"/>
    <n v="990"/>
    <x v="595"/>
    <x v="3"/>
    <s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s v="B07XCM6T4N"/>
    <x v="551"/>
    <x v="48"/>
    <n v="349"/>
    <n v="991"/>
    <x v="596"/>
    <x v="4"/>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s v="B07T5DKR5D"/>
    <x v="552"/>
    <x v="24"/>
    <n v="149"/>
    <n v="992"/>
    <x v="597"/>
    <x v="12"/>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s v="B01DEWVZ2C"/>
    <x v="345"/>
    <x v="24"/>
    <n v="599"/>
    <n v="993"/>
    <x v="598"/>
    <x v="3"/>
    <s v="1,92,587"/>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W/WEBP_402378-T2/images/I/31NnmYempPL._SX300_SY300_QL70_FMwebp_.jpg"/>
    <s v="https://www.amazon.in/JBL-C100SI-Ear-Headphones-Black/dp/B01DEWVZ2C/ref=sr_1_15?qid=1672902995&amp;s=computers&amp;sr=1-15"/>
  </r>
  <r>
    <s v="B07PR1CL3S"/>
    <x v="553"/>
    <x v="39"/>
    <n v="122"/>
    <n v="994"/>
    <x v="599"/>
    <x v="3"/>
    <s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s v="B09V12K8NT"/>
    <x v="344"/>
    <x v="19"/>
    <n v="149.9"/>
    <n v="995"/>
    <x v="600"/>
    <x v="2"/>
    <n v="21797"/>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FHFQB5UN57HBBYIGBV4YYZDXSZQ,AGPBZBEFPFL64PWRZX32JSZUHDMA,AH32ZSUDD2AINXSY42RIVL5RBCIQ,AEGEQUSFQ3L5GTTYJEM34ZLSZN5Q,AEXNZJKAL3YMVOOAUSE3BZFP4JPQ,AELMNMBT5LVUJB7C3PHTT4NTETXA,AENLU2UJ3XK6A2ORODWSHIRNY7SQ,AFZ5LXQHEOBA4QWHTTF3TQNP7XIQ"/>
    <s v="Aby Jimson,Prasad Pavithran,Mahesh Chandra K M,Pannalal singroli,vinod thonti,Mayank Dunkwal,swarn,Rekha H gohil"/>
    <s v="R19QUEKHANF087,R2CU03OULJTK2A,R1SHVTKMHHOREL,R16MDWVEULVTGY,R24VBI0XML9AS5,RO1WU1XMSF20C,R17U7AO7GNBOX8,R2HES1EME0OXU4"/>
    <s v="Overall good except connectivity,Ideal Product,Ok,������������������ ��������� ������������������������,Ok in this price range,Battery,It is a good watch,Nice watch"/>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 ��������� ��������� ���������������������,Good for normal users.....Not for heavy users like daily activities.....Good looking on hand...App is not working properly some times,The battery power is amazing ��������,It's a good watch but the strap always comes out,Nice watch"/>
    <s v="https://m.media-amazon.com/images/W/WEBP_402378-T1/images/I/41rxRY5TDSL._SX300_SY300_QL70_FMwebp_.jpg"/>
    <s v="https://www.amazon.in/boAt-Wave-Lite-Smartwatch-Activity/dp/B09V12K8NT/ref=sr_1_17?qid=1672902995&amp;s=computers&amp;sr=1-17"/>
  </r>
  <r>
    <s v="B07JQKQ91F"/>
    <x v="554"/>
    <x v="24"/>
    <n v="499"/>
    <n v="996"/>
    <x v="601"/>
    <x v="2"/>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s v="B08W56G1K9"/>
    <x v="555"/>
    <x v="32"/>
    <n v="99"/>
    <n v="997"/>
    <x v="602"/>
    <x v="3"/>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s v="B07WG8PDCW"/>
    <x v="349"/>
    <x v="25"/>
    <n v="349"/>
    <n v="998"/>
    <x v="603"/>
    <x v="1"/>
    <n v="14283"/>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W/WEBP_402378-T2/images/I/41LZP1CmYRL._SX300_SY300_QL70_FMwebp_.jpg"/>
    <s v="https://www.amazon.in/PTron-Bullet-Pro-Lightweight-Smartphones/dp/B07WG8PDCW/ref=sr_1_20?qid=1672902995&amp;s=computers&amp;sr=1-20"/>
  </r>
  <r>
    <s v="B01L8ZNWN2"/>
    <x v="556"/>
    <x v="44"/>
    <n v="475"/>
    <n v="999"/>
    <x v="604"/>
    <x v="0"/>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
    <s v="https://m.media-amazon.com/images/I/31febYa30qL._SX300_SY300_QL70_FMwebp_.jpg"/>
    <s v="https://www.amazon.in/HP-v236w-64GB-USB-Drive/dp/B01L8ZNWN2/ref=sr_1_21?qid=1672902995&amp;s=computers&amp;sr=1-21"/>
  </r>
  <r>
    <s v="B009VCGPSY"/>
    <x v="557"/>
    <x v="45"/>
    <n v="269"/>
    <n v="1000"/>
    <x v="605"/>
    <x v="4"/>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s v="B0B296NTFV"/>
    <x v="558"/>
    <x v="45"/>
    <n v="299"/>
    <n v="1001"/>
    <x v="606"/>
    <x v="3"/>
    <n v="1597"/>
    <s v="[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s v="B09NVPSCQT"/>
    <x v="357"/>
    <x v="19"/>
    <n v="159.9"/>
    <n v="1002"/>
    <x v="607"/>
    <x v="1"/>
    <n v="30254"/>
    <s v="1.69&quot; grand display: Get the rich immersive viewing experience on the 1.69&quot;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
    <s v="https://m.media-amazon.com/images/W/WEBP_402378-T1/images/I/41qqmdUWnhL._SX300_SY300_QL70_FMwebp_.jpg"/>
    <s v="https://www.amazon.in/Noise-ColorFit-Display-Monitoring-Smartwatches/dp/B09NVPSCQT/ref=sr_1_25?qid=1672902996&amp;s=computers&amp;sr=1-25"/>
  </r>
  <r>
    <s v="B09YV4RG4D"/>
    <x v="358"/>
    <x v="19"/>
    <n v="149.9"/>
    <n v="1003"/>
    <x v="608"/>
    <x v="0"/>
    <n v="22638"/>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W/WEBP_402378-T2/images/I/41ApzUQQFVL._SX300_SY300_QL70_FMwebp_.jpg"/>
    <s v="https://www.amazon.in/Fire-Boltt-Ninja-Smartwatch-Sports-Tracking/dp/B09YV4RG4D/ref=sr_1_27?qid=1672902996&amp;s=computers&amp;sr=1-27"/>
  </r>
  <r>
    <s v="B07TCN5VR9"/>
    <x v="559"/>
    <x v="24"/>
    <n v="329"/>
    <n v="1004"/>
    <x v="609"/>
    <x v="2"/>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s v="B00ZYLMQH0"/>
    <x v="560"/>
    <x v="49"/>
    <n v="549"/>
    <n v="1005"/>
    <x v="610"/>
    <x v="4"/>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s v="B09YV4MW2T"/>
    <x v="362"/>
    <x v="19"/>
    <n v="219.9"/>
    <n v="1006"/>
    <x v="611"/>
    <x v="0"/>
    <n v="29478"/>
    <s v="���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GOYRCQ3PNL2AIXWYLPSXVQYGJEA,AHLORXFV6I3JRBNER3O6DIOVWM5A,AH445QA3XXIV6FPASBU6OBICSLYQ,AHT6SE3YNTHR76UT4QDQKBHEH5EQ"/>
    <s v="Deepankar G.,Babu Singh Rathore,Liton Das,Biswajit Udayabhanu,sameer shaikh,Anil p.,Anoop Sharma,Rameshwar Singh Rathore"/>
    <s v="R26YAKWWPQSNL,R30L263BU0PTZP,R1A8G9G8J5Z3V5,RBTZE0Y27F7IZ,R2HS8RN6NBKP6Z,R39640821J2S6S,R75IA3ZAEBTFU,RCVN98N40B1C5"/>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s v="https://m.media-amazon.com/images/I/41Mce3f9faL._SX300_SY300_QL70_FMwebp_.jpg"/>
    <s v="https://www.amazon.in/Fire-Boltt-Smartwatch-Bluetooth-Calling-Assistance/dp/B09YV4MW2T/ref=sr_1_30?qid=1672902996&amp;s=computers&amp;sr=1-30"/>
  </r>
  <r>
    <s v="B01HJI0FS2"/>
    <x v="561"/>
    <x v="45"/>
    <n v="299"/>
    <n v="1007"/>
    <x v="612"/>
    <x v="6"/>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s v="B076B8G5D8"/>
    <x v="562"/>
    <x v="50"/>
    <n v="798"/>
    <n v="1008"/>
    <x v="613"/>
    <x v="1"/>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s v="B07JW9H4J1"/>
    <x v="0"/>
    <x v="0"/>
    <n v="399"/>
    <n v="1009"/>
    <x v="614"/>
    <x v="0"/>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51UsScvHQNL._SX300_SY300_QL70_FMwebp_.jpg"/>
    <s v="https://www.amazon.in/Wayona-Braided-WN3LG1-Syncing-Charging/dp/B07JW9H4J1/ref=sr_1_33?qid=1672902996&amp;s=computers&amp;sr=1-33"/>
  </r>
  <r>
    <s v="B014SZO90Y"/>
    <x v="563"/>
    <x v="51"/>
    <n v="266"/>
    <n v="1010"/>
    <x v="615"/>
    <x v="6"/>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s v="B07KCMR8D6"/>
    <x v="564"/>
    <x v="52"/>
    <n v="50"/>
    <n v="1011"/>
    <x v="616"/>
    <x v="4"/>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s v="B00N1U9AJS"/>
    <x v="565"/>
    <x v="53"/>
    <n v="130"/>
    <n v="1012"/>
    <x v="617"/>
    <x v="2"/>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s v="B07KY3FNQP"/>
    <x v="566"/>
    <x v="24"/>
    <n v="449"/>
    <n v="1013"/>
    <x v="618"/>
    <x v="3"/>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s v="B0B3N7LR6K"/>
    <x v="369"/>
    <x v="19"/>
    <n v="399.9"/>
    <n v="1014"/>
    <x v="619"/>
    <x v="4"/>
    <n v="17162"/>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quot; AMOLED Display��� - Fire-Boltt Visionary has a premium 368*448 Pixel Resolution and 1.78&quot;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FMwebp_.jpg"/>
    <s v="https://www.amazon.in/Fire-Boltt-Smartwatch-Resolution-Connection-Assistance/dp/B0B3N7LR6K/ref=sr_1_38?qid=1672902996&amp;s=computers&amp;sr=1-38"/>
  </r>
  <r>
    <s v="B07QZ3CZ48"/>
    <x v="567"/>
    <x v="24"/>
    <n v="399"/>
    <n v="1015"/>
    <x v="620"/>
    <x v="0"/>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
    <s v="https://m.media-amazon.com/images/I/41dNRo8Hu8L._SX300_SY300_QL70_FMwebp_.jpg"/>
    <s v="https://www.amazon.in/BassHeads-122-Earphones-Tangle-Straight/dp/B07QZ3CZ48/ref=sr_1_39?qid=1672902996&amp;s=computers&amp;sr=1-39"/>
  </r>
  <r>
    <s v="B09T3H12GV"/>
    <x v="568"/>
    <x v="54"/>
    <n v="139.9"/>
    <n v="1016"/>
    <x v="621"/>
    <x v="0"/>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s v="B098NS6PVG"/>
    <x v="1"/>
    <x v="0"/>
    <n v="199"/>
    <n v="1017"/>
    <x v="622"/>
    <x v="1"/>
    <n v="4399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41?qid=1672902996&amp;s=computers&amp;sr=1-41"/>
  </r>
  <r>
    <s v="B096MSW6CT"/>
    <x v="2"/>
    <x v="0"/>
    <n v="199"/>
    <n v="1018"/>
    <x v="623"/>
    <x v="2"/>
    <n v="7928"/>
    <s v="���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42?qid=1672902996&amp;s=computers&amp;sr=1-42"/>
  </r>
  <r>
    <s v="B09ZQK9X8G"/>
    <x v="370"/>
    <x v="19"/>
    <n v="299.8"/>
    <n v="1019"/>
    <x v="624"/>
    <x v="3"/>
    <n v="5179"/>
    <s v="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
    <s v="AEL5HU25IP7YT5WK3LXNC5M36NBA,AG6OO5TADBKM6RSXLN54U2LYYPXA,AFBICZEMDBBG2PL7T424USBD3PNQ,AH6KGRI6O5D37TRWQAKYLMWIZMKQ,AFQY3C6LSFBOO4FUHKKVD7Q6LFIQ,AEP3MKB5RNDLJPK4JW22FX74WKFQ,AFDTYPH2YS7I3XDWEY5I6RXU53MA,AEUXJSPLBCM6V4UCEVFPF53YC4GA"/>
    <s v="Sanjay G.,Vinay Bucha,Amazon Customer,arun,Rohit,Saly b,Aasim Ansari,Aniruddha Joshi"/>
    <s v="R14ALM4LONM07K,RBQ5KLENMT5W,RC8LE1R8ZUXK6,R2DOHSMCOKMG28,R23BQ1TQ435IEO,RX6XRNRWHWUBM,RQTVJP9U5HCTZ,R19QIA3XET90J7"/>
    <s v="Some improvement required,Not best for tracking sleep, calories burnt of heart rate.,Noise,Noise watch is good,NOISE,DOes everything well so far,Noises,Bluetooth calling"/>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
    <s v="https://m.media-amazon.com/images/I/413x7j3Z30L._SX300_SY300_QL70_FMwebp_.jpg"/>
    <s v="https://www.amazon.in/Noise-ColorFit-Bluetooth-Fully-Functional-Brightness/dp/B09ZQK9X8G/ref=sr_1_43?qid=1672902996&amp;s=computers&amp;sr=1-43"/>
  </r>
  <r>
    <s v="B08ZJDWTJ1"/>
    <x v="569"/>
    <x v="55"/>
    <n v="409.8"/>
    <n v="1020"/>
    <x v="625"/>
    <x v="6"/>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s v="B08FTFXNNB"/>
    <x v="570"/>
    <x v="56"/>
    <n v="499"/>
    <n v="1021"/>
    <x v="626"/>
    <x v="7"/>
    <n v="3369"/>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s v="B08YDFX7Y1"/>
    <x v="571"/>
    <x v="45"/>
    <n v="299"/>
    <n v="1022"/>
    <x v="627"/>
    <x v="12"/>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Good product,Good product at this price.,Not for gaming,Good product."/>
    <s v="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s v="B08HDJ86NZ"/>
    <x v="3"/>
    <x v="0"/>
    <n v="329"/>
    <n v="1023"/>
    <x v="628"/>
    <x v="0"/>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V5FtEWPkL._SX300_SY300_QL70_FMwebp_.jpg"/>
    <s v="https://www.amazon.in/Deuce-300-Resistant-Tangle-Free-Transmission/dp/B08HDJ86NZ/ref=sr_1_47?qid=1672902996&amp;s=computers&amp;sr=1-47"/>
  </r>
  <r>
    <s v="B087FXHB6J"/>
    <x v="572"/>
    <x v="54"/>
    <n v="699"/>
    <n v="1024"/>
    <x v="629"/>
    <x v="12"/>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s v="B07N42JB4S"/>
    <x v="573"/>
    <x v="57"/>
    <n v="799"/>
    <n v="1025"/>
    <x v="630"/>
    <x v="4"/>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
    <s v="https://m.media-amazon.com/images/I/41Fm0YcrDqL._SX300_SY300_QL70_FMwebp_.jpg"/>
    <s v="https://www.amazon.in/Syvo-3130-Aluminum-Universal-Lightweight/dp/B07N42JB4S/ref=sr_1_49?qid=1672902997&amp;s=computers&amp;sr=1-49"/>
  </r>
  <r>
    <s v="B0B31BYXQQ"/>
    <x v="574"/>
    <x v="24"/>
    <n v="139.9"/>
    <n v="1026"/>
    <x v="631"/>
    <x v="2"/>
    <n v="9504"/>
    <s v="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s v="B08CF3B7N1"/>
    <x v="4"/>
    <x v="0"/>
    <n v="154"/>
    <n v="1027"/>
    <x v="632"/>
    <x v="0"/>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FMwebp_.jpg"/>
    <s v="https://www.amazon.in/Portronics-Konnect-POR-1080-Charging-Function/dp/B08CF3B7N1/ref=sr_1_51?qid=1672902997&amp;s=computers&amp;sr=1-51"/>
  </r>
  <r>
    <s v="B07SLMR1K6"/>
    <x v="575"/>
    <x v="44"/>
    <n v="519"/>
    <n v="1028"/>
    <x v="633"/>
    <x v="4"/>
    <n v="30058"/>
    <s v="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s v="B09MQSCJQ1"/>
    <x v="383"/>
    <x v="19"/>
    <n v="229.9"/>
    <n v="1029"/>
    <x v="634"/>
    <x v="0"/>
    <n v="6961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W/WEBP_402378-T1/images/I/41lQan54SPL._SX300_SY300_QL70_FMwebp_.jpg"/>
    <s v="https://www.amazon.in/boAt-Display-Multiple-Monitoring-Charcoal/dp/B09MQSCJQ1/ref=sr_1_53?qid=1672902997&amp;s=computers&amp;sr=1-53"/>
  </r>
  <r>
    <s v="B094YFFSMY"/>
    <x v="384"/>
    <x v="30"/>
    <n v="399"/>
    <n v="1030"/>
    <x v="635"/>
    <x v="1"/>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FMwebp_.jpg"/>
    <s v="https://www.amazon.in/Tygot-Bluetooth-Extendable-Multifunctional-Compatible/dp/B094YFFSMY/ref=sr_1_54?qid=1672902997&amp;s=computers&amp;sr=1-54"/>
  </r>
  <r>
    <s v="B092X94QNQ"/>
    <x v="576"/>
    <x v="24"/>
    <n v="149.9"/>
    <n v="1031"/>
    <x v="636"/>
    <x v="3"/>
    <s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s v="B0846D5CBP"/>
    <x v="577"/>
    <x v="58"/>
    <n v="129.5"/>
    <n v="1032"/>
    <x v="637"/>
    <x v="6"/>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s v="B00KXULGJQ"/>
    <x v="578"/>
    <x v="59"/>
    <n v="188.9"/>
    <n v="1033"/>
    <x v="638"/>
    <x v="0"/>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s v="B08H9Z3XQW"/>
    <x v="579"/>
    <x v="24"/>
    <n v="455"/>
    <n v="1034"/>
    <x v="639"/>
    <x v="3"/>
    <s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
    <s v="https://m.media-amazon.com/images/W/WEBP_402378-T1/images/I/41nGG6kJr9L._SX300_SY300_QL70_FMwebp_.jpg"/>
    <s v="https://www.amazon.in/boAt-Bassheads-242-Wired-Earphones/dp/B08H9Z3XQW/ref=sr_1_58?qid=1672902997&amp;s=computers&amp;sr=1-58"/>
  </r>
  <r>
    <s v="B08LPJZSSW"/>
    <x v="580"/>
    <x v="60"/>
    <n v="399"/>
    <n v="1035"/>
    <x v="640"/>
    <x v="2"/>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 NOT VALUE FOR ��������,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s v="B09MT84WV5"/>
    <x v="385"/>
    <x v="22"/>
    <n v="105.9"/>
    <n v="1036"/>
    <x v="641"/>
    <x v="4"/>
    <s v="1,40,035"/>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QT36ICAXRXAG4IXZUULJZIH4XQ,AGKL2QQZYTI6LCC4CDJEGIV3EDUQ,AGFI73CMZKYLOYXJFEQBOGGVTTMA,AELXR5NQFM7D6VMAQLQ75LZKBRQA,AEOFVQUVTVP7AU7TM7IZBXJC3NOA,AHG33QRWJPAIDBY3URAHOVO67T5A,AEWCPYNJLQRK7UW54HDWPA45R6SA,AHLDP6L4GQIF7MJWWMNALXNQXYEQ"/>
    <s v="Rashmi Joshi,Soumendra Pattanayak,Kumar.katukuri,RAJULAPATI MARUTHI VARA PRASAD RAO,Souvik,Mahendran G,It's Me Swaraj ...,Vijay prajapati"/>
    <s v="R2ZYS8OJWNY7VY,R33U0ERE0GVMNJ,R1CQTXZAM4625F,R1YR920UPA7YH0,ROOP0SB30EBY3,R32BCBNUXTRTEL,R11PB4N9WB3VCS,RQ5FP6ADSIS6O"/>
    <s v="Got less storage.,Good deal,Looking is fake product... Storage capacity 58gb.. Menstion64gb.,A nice gadget.,Nice and good,Trusted brand,with adapter!,I liked it's performance and quality.,Good quality"/>
    <s v="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
    <s v="https://m.media-amazon.com/images/I/31R6RP26dzL._SY300_SX300_QL70_FMwebp_.jpg"/>
    <s v="https://www.amazon.in/Samsung-microSDXC-Memory-Adapter-MB-MC128KA/dp/B09MT84WV5/ref=sr_1_60?qid=1672902997&amp;s=computers&amp;sr=1-60"/>
  </r>
  <r>
    <s v="B08Y1TFSP6"/>
    <x v="5"/>
    <x v="0"/>
    <n v="149"/>
    <n v="1037"/>
    <x v="642"/>
    <x v="2"/>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1?qid=1672902997&amp;s=computers&amp;sr=1-61"/>
  </r>
  <r>
    <s v="B08CYPB15D"/>
    <x v="581"/>
    <x v="61"/>
    <n v="717"/>
    <n v="1038"/>
    <x v="643"/>
    <x v="1"/>
    <n v="7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s v="B085HY1DGR"/>
    <x v="394"/>
    <x v="32"/>
    <n v="99"/>
    <n v="1039"/>
    <x v="644"/>
    <x v="1"/>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
    <s v="https://m.media-amazon.com/images/I/41nf9n-v3pL._SX300_SY300_QL70_FMwebp_.jpg"/>
    <s v="https://www.amazon.in/Sounce-Charger-Protector-Charging-Protective/dp/B085HY1DGR/ref=sr_1_64?qid=1672902997&amp;s=computers&amp;sr=1-64"/>
  </r>
  <r>
    <s v="B00MFPCY5C"/>
    <x v="582"/>
    <x v="62"/>
    <n v="39"/>
    <n v="1040"/>
    <x v="645"/>
    <x v="12"/>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s v="B07JJFSG2B"/>
    <x v="583"/>
    <x v="44"/>
    <n v="889"/>
    <n v="1041"/>
    <x v="646"/>
    <x v="4"/>
    <n v="5574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 ��������������������������������������� ������������������ 16 ������������ ��������������������������� ������������ ������������������ ��������������������������������� ,��������������� Reading and writing ������ ������������ orange colour ������������������������������ ������������ ������������������������, ��������������������������� 128������������-������ ������������������������ ��������������������������� ���������������������������������,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s v="B09NR6G588"/>
    <x v="584"/>
    <x v="24"/>
    <n v="119.9"/>
    <n v="1042"/>
    <x v="647"/>
    <x v="11"/>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s v="B07JPX9CR7"/>
    <x v="585"/>
    <x v="45"/>
    <n v="569"/>
    <n v="1043"/>
    <x v="648"/>
    <x v="5"/>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s v="B08D11DZ2W"/>
    <x v="586"/>
    <x v="24"/>
    <n v="149.9"/>
    <n v="1044"/>
    <x v="649"/>
    <x v="7"/>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s v="B07Q7561HD"/>
    <x v="587"/>
    <x v="51"/>
    <n v="149"/>
    <n v="1045"/>
    <x v="650"/>
    <x v="5"/>
    <n v="644"/>
    <s v="Eveready���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s v="B0819HZPXL"/>
    <x v="588"/>
    <x v="63"/>
    <n v="399"/>
    <n v="1046"/>
    <x v="651"/>
    <x v="5"/>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s v="B00LXTFMRS"/>
    <x v="589"/>
    <x v="64"/>
    <n v="191"/>
    <n v="1047"/>
    <x v="652"/>
    <x v="5"/>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s v="B0B9LDCX89"/>
    <x v="590"/>
    <x v="65"/>
    <n v="129"/>
    <n v="1048"/>
    <x v="653"/>
    <x v="0"/>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s v="B0765B3TH7"/>
    <x v="591"/>
    <x v="66"/>
    <n v="199"/>
    <n v="1049"/>
    <x v="654"/>
    <x v="6"/>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s v="B0B1F6GQPS"/>
    <x v="592"/>
    <x v="24"/>
    <n v="999"/>
    <n v="1050"/>
    <x v="655"/>
    <x v="11"/>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s v="B07LG59NPV"/>
    <x v="593"/>
    <x v="24"/>
    <n v="899"/>
    <n v="1051"/>
    <x v="656"/>
    <x v="11"/>
    <s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s v="B07RD611Z8"/>
    <x v="403"/>
    <x v="20"/>
    <n v="179.9"/>
    <n v="1052"/>
    <x v="657"/>
    <x v="3"/>
    <n v="18678"/>
    <s v="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 Pushpendra Singh Patel ���,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
    <s v="https://m.media-amazon.com/images/W/WEBP_402378-T1/images/I/31RktQKvhoL._SX300_SY300_QL70_FMwebp_.jpg"/>
    <s v="https://www.amazon.in/Ambrane-20000mAh-Lithium-Polymer-Stylo-20K/dp/B07RD611Z8/ref=sr_1_77?qid=1672902998&amp;s=computers&amp;sr=1-77"/>
  </r>
  <r>
    <s v="B08WRWPM22"/>
    <x v="6"/>
    <x v="0"/>
    <n v="176.63"/>
    <n v="1053"/>
    <x v="658"/>
    <x v="3"/>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 ������������ ������������ ��������� ������������ ������ ��������������������� ������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 ������ ������������ ������������ ������������ ��������� ������������ ������ ��������������������� ������ ���  ��������� ������ ������������ ������ ������������ ��������� ��������������� ������������ ��������� ��������� ������������ ������������ ������ ���������������  ������ ������ ��������� ������ ��� ������ ������ ������������ ������ 15watt ������  ������������������ ��������� ������ ������������ ������ (������������ ������������ ���������) ��� ������������ ��������������� ��������� ������������ ��������� 150 ������ ,  ��������������� ������ ������ ������������ ������������ 67 ��������� ������������ ��� ������������ ������ ��������� ������ ��������������� ������ , ������ ������������ ������ ������������ ,"/>
    <s v="https://m.media-amazon.com/images/W/WEBP_402378-T2/images/I/41jlwEZpa5L._SX300_SY300_QL70_FMwebp_.jpg"/>
    <s v="https://www.amazon.in/boAt-Micro-USB-Tangle-Free-Transmission/dp/B08WRWPM22/ref=sr_1_78?qid=1672902998&amp;s=computers&amp;sr=1-78"/>
  </r>
  <r>
    <s v="B00AXHBBXU"/>
    <x v="594"/>
    <x v="58"/>
    <n v="522"/>
    <n v="1054"/>
    <x v="659"/>
    <x v="5"/>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s v="B08MCD9JFY"/>
    <x v="595"/>
    <x v="67"/>
    <n v="799"/>
    <n v="1055"/>
    <x v="660"/>
    <x v="11"/>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s v="B083RCTXLL"/>
    <x v="596"/>
    <x v="45"/>
    <n v="681"/>
    <n v="1056"/>
    <x v="661"/>
    <x v="0"/>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s v="B08HLZ28QC"/>
    <x v="597"/>
    <x v="68"/>
    <n v="119.9"/>
    <n v="1057"/>
    <x v="662"/>
    <x v="3"/>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s v="B07GVR9TG7"/>
    <x v="598"/>
    <x v="69"/>
    <n v="249.9"/>
    <n v="1058"/>
    <x v="663"/>
    <x v="5"/>
    <n v="35024"/>
    <s v="AC1200 Dual-Band Wi-Fi�������� 867 Mbps at 5 GHz and 400 Mbps at 2.4 GHz band;MU-MIMO Technology�������� Simultaneously transfers data to multiple devices for 2�� faster performance|Boosted Coverage�������� Four external��antennas equipped with��Beamforming��technology extend and concentrate the Wi-Fi signals|Access Point Mode�������� Supports AP Mode to��transform��your wired��connection into the wireless network;Easy Setup��������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s v="B0856HY85J"/>
    <x v="599"/>
    <x v="70"/>
    <n v="179.9"/>
    <n v="1059"/>
    <x v="664"/>
    <x v="3"/>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s v="B07CD2BN46"/>
    <x v="600"/>
    <x v="24"/>
    <n v="429"/>
    <n v="1060"/>
    <x v="665"/>
    <x v="3"/>
    <s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s v="B07PLHTTB4"/>
    <x v="601"/>
    <x v="46"/>
    <n v="100"/>
    <n v="1061"/>
    <x v="666"/>
    <x v="12"/>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s v="B077T3BG5L"/>
    <x v="602"/>
    <x v="49"/>
    <n v="329"/>
    <n v="1062"/>
    <x v="667"/>
    <x v="9"/>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s v="B08DDRGWTJ"/>
    <x v="7"/>
    <x v="0"/>
    <n v="229"/>
    <n v="1063"/>
    <x v="668"/>
    <x v="4"/>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0?qid=1672902998&amp;s=computers&amp;sr=1-90"/>
  </r>
  <r>
    <s v="B079Y6JZC8"/>
    <x v="603"/>
    <x v="45"/>
    <n v="139"/>
    <n v="1064"/>
    <x v="669"/>
    <x v="11"/>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s v="B0856HNMR7"/>
    <x v="604"/>
    <x v="39"/>
    <n v="119.9"/>
    <n v="1065"/>
    <x v="670"/>
    <x v="1"/>
    <n v="33584"/>
    <s v="Battery: Rockerz 370 offers a playback time of up to 12 hours.. Frequency Response 20Hz-20KHz,Sensitivity (dB) 79dB��3DB,Impedance 32��.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s v="B0B12K5BPM"/>
    <x v="605"/>
    <x v="71"/>
    <n v="1049"/>
    <n v="1066"/>
    <x v="671"/>
    <x v="2"/>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Good ����"/>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
    <s v="https://m.media-amazon.com/images/W/WEBP_402378-T2/images/I/31ZMMGdh5nL._SX300_SY300_QL70_FMwebp_.jpg"/>
    <s v="https://www.amazon.in/ZEBRONICS-Zeb-Astra-20-Wireless-Rechargeable/dp/B0B12K5BPM/ref=sr_1_93?qid=1672902998&amp;s=computers&amp;sr=1-93"/>
  </r>
  <r>
    <s v="B08MTCKDYN"/>
    <x v="408"/>
    <x v="33"/>
    <n v="119"/>
    <n v="1067"/>
    <x v="672"/>
    <x v="3"/>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
    <s v="https://m.media-amazon.com/images/W/WEBP_402378-T1/images/I/511g3fIVsqL._SY300_SX300_QL70_FMwebp_.jpg"/>
    <s v="https://www.amazon.in/GIZGA-Protector-Charging-Protective-G55/dp/B08MTCKDYN/ref=sr_1_94?qid=1672902998&amp;s=computers&amp;sr=1-94"/>
  </r>
  <r>
    <s v="B08CF3D7QR"/>
    <x v="10"/>
    <x v="0"/>
    <n v="154"/>
    <n v="1068"/>
    <x v="673"/>
    <x v="4"/>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 ������������ ��������������������������������������������� ������������������ ������������������ ������������������ ��������������� ��������������� 15wat,Not a fast charger.  Very slow charging with 65w.  L-shape pin is very useful."/>
    <s v="https://m.media-amazon.com/images/W/WEBP_402378-T2/images/I/31dJ+lXJq3L._SY300_SX300_.jpg"/>
    <s v="https://www.amazon.in/Portronics-POR-1081-Charging-1-2Meter-Function/dp/B08CF3D7QR/ref=sr_1_95?qid=1672902998&amp;s=computers&amp;sr=1-95"/>
  </r>
  <r>
    <s v="B00LVMTA2A"/>
    <x v="606"/>
    <x v="72"/>
    <n v="225"/>
    <n v="1069"/>
    <x v="674"/>
    <x v="5"/>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Meets purpose,Nice battery,Good,Value for money,Works flawlessly"/>
    <s v="Made in Indonesia, (thankfully not China).,Good for long use of remote,����,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s v="B07TR5HSR9"/>
    <x v="607"/>
    <x v="47"/>
    <n v="656"/>
    <n v="1070"/>
    <x v="675"/>
    <x v="4"/>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s v="B0819ZZK5K"/>
    <x v="608"/>
    <x v="44"/>
    <n v="110.9"/>
    <n v="1071"/>
    <x v="676"/>
    <x v="4"/>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 ������������,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s v="B096VF5YYF"/>
    <x v="405"/>
    <x v="19"/>
    <n v="299.89999999999998"/>
    <n v="1072"/>
    <x v="677"/>
    <x v="3"/>
    <n v="48448"/>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Good product,I don't have flashlight function and speaker is not working,Nice,It's little cost,Wach not working"/>
    <s v="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
    <s v="https://m.media-amazon.com/images/I/41pfjyUPZLL._SX300_SY300_QL70_FMwebp_.jpg"/>
    <s v="https://www.amazon.in/boAt-Smartwatch-Multiple-Monitoring-Resistance/dp/B096VF5YYF/ref=sr_1_100?qid=1672903000&amp;s=computers&amp;sr=1-100"/>
  </r>
  <r>
    <s v="B08QJJCY2Q"/>
    <x v="609"/>
    <x v="65"/>
    <n v="169"/>
    <n v="1073"/>
    <x v="678"/>
    <x v="5"/>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s v="B07L5L4GTB"/>
    <x v="610"/>
    <x v="61"/>
    <n v="309"/>
    <n v="1074"/>
    <x v="679"/>
    <x v="5"/>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s v="B07L8KNP5F"/>
    <x v="611"/>
    <x v="39"/>
    <n v="599"/>
    <n v="1075"/>
    <x v="680"/>
    <x v="11"/>
    <n v="60026"/>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
    <s v="https://m.media-amazon.com/images/I/41AP5QV2M0L._SX300_SY300_QL70_FMwebp_.jpg"/>
    <s v="https://www.amazon.in/Zebronics-Zeb-Thunder-Bluetooth-Headphone-Input/dp/B07L8KNP5F/ref=sr_1_103?qid=1672903000&amp;s=computers&amp;sr=1-103"/>
  </r>
  <r>
    <s v="B08CF4SCNP"/>
    <x v="612"/>
    <x v="49"/>
    <n v="299"/>
    <n v="1076"/>
    <x v="681"/>
    <x v="11"/>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s v="B09XX51X2G"/>
    <x v="613"/>
    <x v="47"/>
    <n v="449"/>
    <n v="1077"/>
    <x v="682"/>
    <x v="1"/>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s v="B01M72LILF"/>
    <x v="614"/>
    <x v="45"/>
    <n v="799"/>
    <n v="1078"/>
    <x v="683"/>
    <x v="5"/>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s v="B07KSMBL2H"/>
    <x v="12"/>
    <x v="2"/>
    <n v="219"/>
    <n v="1079"/>
    <x v="684"/>
    <x v="5"/>
    <s v="4,26,972"/>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07?qid=1672903000&amp;s=computers&amp;sr=1-107"/>
  </r>
  <r>
    <s v="B00LZLQ624"/>
    <x v="615"/>
    <x v="73"/>
    <n v="157"/>
    <n v="1080"/>
    <x v="685"/>
    <x v="6"/>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s v="B07DJLFMPS"/>
    <x v="414"/>
    <x v="22"/>
    <n v="369"/>
    <n v="1081"/>
    <x v="686"/>
    <x v="1"/>
    <n v="32625"/>
    <s v="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FMwebp_.jpg"/>
    <s v="https://www.amazon.in/HP-MicroSD-U1-TF-Card-32GB/dp/B07DJLFMPS/ref=sr_1_110?qid=1672903000&amp;s=computers&amp;sr=1-110"/>
  </r>
  <r>
    <s v="B09GB5B4BK"/>
    <x v="616"/>
    <x v="45"/>
    <n v="599"/>
    <n v="1082"/>
    <x v="687"/>
    <x v="1"/>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s v="B015ZXUDD0"/>
    <x v="617"/>
    <x v="74"/>
    <n v="479"/>
    <n v="1083"/>
    <x v="688"/>
    <x v="4"/>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s v="B085DTN6R2"/>
    <x v="13"/>
    <x v="0"/>
    <n v="350"/>
    <n v="1084"/>
    <x v="689"/>
    <x v="0"/>
    <n v="2262"/>
    <s v="[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15?qid=1672903000&amp;s=computers&amp;sr=1-115"/>
  </r>
  <r>
    <s v="B09PL79D2X"/>
    <x v="618"/>
    <x v="24"/>
    <n v="159.80000000000001"/>
    <n v="1085"/>
    <x v="690"/>
    <x v="11"/>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 Good"/>
    <s v="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quot;I can't hear you well&quot; or &quot;Your voice is so low&quot;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s v="B098K3H92Z"/>
    <x v="619"/>
    <x v="75"/>
    <n v="599"/>
    <n v="1086"/>
    <x v="691"/>
    <x v="4"/>
    <n v="95116"/>
    <s v="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s v="B09KLVMZ3B"/>
    <x v="14"/>
    <x v="0"/>
    <n v="159"/>
    <n v="1087"/>
    <x v="692"/>
    <x v="3"/>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18?qid=1672903000&amp;s=computers&amp;sr=1-118"/>
  </r>
  <r>
    <s v="B084PJSSQ1"/>
    <x v="620"/>
    <x v="44"/>
    <n v="129.9"/>
    <n v="1088"/>
    <x v="693"/>
    <x v="4"/>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s v="B097R25DP7"/>
    <x v="428"/>
    <x v="19"/>
    <n v="159.9"/>
    <n v="1089"/>
    <x v="694"/>
    <x v="1"/>
    <n v="67951"/>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
    <s v="AHECNVXSW6REC5TOGBH6OJXIBL4A,AFWAX2O5B5I36ESHPOWZKN25BYPA,AHSDH2Q4Q2QSUYUGEAGPIR22MT7Q,AFSJOIQSSLDDJPOWX3DDKXDA6T5A,AF7YEBOIUIR3AWM2L4PCV2MCTUOA,AGUXZXNTCLWNP7Y5QA2KYEJLBMKA,AGBT7W456GGMVOR73SNSIGLSK5DQ,AGYF2BCD5W756VOY2V5HJQCX4H4A"/>
    <s v="Ankita Dwivedi,Malathi Alunkar,Shubham���,Oishi Basak,Vikram Sen,Dhananjay Sevalkar,Manohar salave,Kareti Naveen"/>
    <s v="R1NARG7VJ59AD3,R6BEKBJDZAEX5,R36J5LRZNMMZXL,R2AHCTVOGP0T6P,RXW00MCJXW4UW,R3HDBTGLJJ34YO,R1K6IPHKQQ03AJ,ROANI9ZPECRM0"/>
    <s v="Noise smartwatch,The product is good overall,Good Battery backup,Okayish product,Watch not working,Satisfie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s v="https://m.media-amazon.com/images/W/WEBP_402378-T1/images/I/41XH-IpxCQL._SX300_SY300_QL70_FMwebp_.jpg"/>
    <s v="https://www.amazon.in/Noise-ColorFit-Smartwatch-Monitoring-Waterproof/dp/B097R25DP7/ref=sr_1_120?qid=1672903000&amp;s=computers&amp;sr=1-120"/>
  </r>
  <r>
    <s v="B097C564GC"/>
    <x v="621"/>
    <x v="76"/>
    <n v="294"/>
    <n v="1090"/>
    <x v="695"/>
    <x v="4"/>
    <n v="4426"/>
    <s v="���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
    <s v="https://m.media-amazon.com/images/W/WEBP_402378-T2/images/I/3172BJyynBS._SY300_SX300_QL70_FMwebp_.jpg"/>
    <s v="https://www.amazon.in/rts-Adapter-Charging-Converter-compatible/dp/B097C564GC/ref=sr_1_121?qid=1672903001&amp;s=computers&amp;sr=1-121"/>
  </r>
  <r>
    <s v="B08CYNJ5KY"/>
    <x v="622"/>
    <x v="61"/>
    <n v="828"/>
    <n v="1091"/>
    <x v="696"/>
    <x v="0"/>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s v="B00Y4ORQ46"/>
    <x v="623"/>
    <x v="39"/>
    <n v="745"/>
    <n v="1092"/>
    <x v="697"/>
    <x v="1"/>
    <n v="13797"/>
    <s v="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s v="B074CWD7MS"/>
    <x v="624"/>
    <x v="77"/>
    <n v="154.9"/>
    <n v="1093"/>
    <x v="698"/>
    <x v="5"/>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k��sh Go����,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s v="B083342NKJ"/>
    <x v="15"/>
    <x v="0"/>
    <n v="349"/>
    <n v="1094"/>
    <x v="699"/>
    <x v="5"/>
    <n v="18757"/>
    <s v="1M Long Cable. Usb 2.0 (Type A)|Braided Usb Type C Cable|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FMwebp_.jpg"/>
    <s v="https://www.amazon.in/Mi-Braided-USB-Type-C-Cable/dp/B083342NKJ/ref=sr_1_125?qid=1672903001&amp;s=computers&amp;sr=1-125"/>
  </r>
  <r>
    <s v="B09C6HXFC1"/>
    <x v="20"/>
    <x v="0"/>
    <n v="970"/>
    <n v="1095"/>
    <x v="700"/>
    <x v="6"/>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FMwebp_.jpg"/>
    <s v="https://www.amazon.in/DURACELL-Lightning-Certified-braided-Devices/dp/B09C6HXFC1/ref=sr_1_126?qid=1672903001&amp;s=computers&amp;sr=1-126"/>
  </r>
  <r>
    <s v="B00A0VCJPI"/>
    <x v="625"/>
    <x v="59"/>
    <n v="146.9"/>
    <n v="1096"/>
    <x v="701"/>
    <x v="0"/>
    <s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Single band. 2.4 ghz only,Difficult,Valued for money,So far all is good,Ok,it���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
    <s v="https://m.media-amazon.com/images/W/WEBP_402378-T1/images/I/21n1BGPOHBL._SX300_SY300_QL70_FMwebp_.jpg"/>
    <s v="https://www.amazon.in/TP-Link-TL-WA850RE-300Mbps-Universal-Extender/dp/B00A0VCJPI/ref=sr_1_127?qid=1672903001&amp;s=computers&amp;sr=1-127"/>
  </r>
  <r>
    <s v="B00UGZWM2I"/>
    <x v="626"/>
    <x v="78"/>
    <n v="198"/>
    <n v="1097"/>
    <x v="702"/>
    <x v="3"/>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s v="B00R1P3B4O"/>
    <x v="627"/>
    <x v="79"/>
    <n v="549"/>
    <n v="1098"/>
    <x v="703"/>
    <x v="6"/>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s v="B0B3MWYCHQ"/>
    <x v="448"/>
    <x v="19"/>
    <n v="299.89999999999998"/>
    <n v="1099"/>
    <x v="704"/>
    <x v="0"/>
    <n v="20881"/>
    <s v="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FMwebp_.jpg"/>
    <s v="https://www.amazon.in/Fire-Boltt-Bluetooth-Assistance-Calculator-Monitoring/dp/B0B3MWYCHQ/ref=sr_1_130?qid=1672903001&amp;s=computers&amp;sr=1-130"/>
  </r>
  <r>
    <s v="B09DG9VNWB"/>
    <x v="628"/>
    <x v="19"/>
    <n v="120"/>
    <n v="1100"/>
    <x v="705"/>
    <x v="4"/>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s v="B09Y5MP7C4"/>
    <x v="629"/>
    <x v="24"/>
    <n v="129.9"/>
    <n v="1101"/>
    <x v="706"/>
    <x v="2"/>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s v="B01DJJVFPC"/>
    <x v="630"/>
    <x v="51"/>
    <n v="269"/>
    <n v="1102"/>
    <x v="707"/>
    <x v="6"/>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s v="B07DFYJRQV"/>
    <x v="631"/>
    <x v="24"/>
    <n v="799"/>
    <n v="1103"/>
    <x v="708"/>
    <x v="3"/>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s v="B08L879JSN"/>
    <x v="632"/>
    <x v="80"/>
    <n v="629.9"/>
    <n v="1104"/>
    <x v="709"/>
    <x v="0"/>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b��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s v="B08TDJNM3G"/>
    <x v="633"/>
    <x v="81"/>
    <n v="59"/>
    <n v="1105"/>
    <x v="710"/>
    <x v="11"/>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s v="B06XSK3XL6"/>
    <x v="634"/>
    <x v="25"/>
    <n v="571"/>
    <n v="1106"/>
    <x v="711"/>
    <x v="4"/>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 ������ ��������������� ������������������ ������"/>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s v="B07YNTJ8ZM"/>
    <x v="635"/>
    <x v="71"/>
    <n v="549"/>
    <n v="1107"/>
    <x v="712"/>
    <x v="2"/>
    <n v="64705"/>
    <s v="Zeb-county is a compact and handy portable speaker that comes with multi-connectivity options like wireless BT/USB/micro SD and AUX. Wall Mountable Satellite : No|The speaker comes with a call function along with a built-in fm radio too|Speaker impedance 3��|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
    <s v="https://m.media-amazon.com/images/I/41goRo3UXhL._SX300_SY300_QL70_FMwebp_.jpg"/>
    <s v="https://www.amazon.in/Zebronics-Zeb-County-Bluetooth-Speaker-Function/dp/B07YNTJ8ZM/ref=sr_1_138?qid=1672903001&amp;s=computers&amp;sr=1-138"/>
  </r>
  <r>
    <s v="B09KGV7WSV"/>
    <x v="438"/>
    <x v="35"/>
    <n v="209.9"/>
    <n v="1108"/>
    <x v="713"/>
    <x v="4"/>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
    <s v="https://m.media-amazon.com/images/I/31jgUvSar0L._SX300_SY300_QL70_FMwebp_.jpg"/>
    <s v="https://www.amazon.in/Upgraded-Precision-Sensitivity-Rejection-Adsorption/dp/B09KGV7WSV/ref=sr_1_139?qid=1672903001&amp;s=computers&amp;sr=1-139"/>
  </r>
  <r>
    <s v="B08DPLCM6T"/>
    <x v="19"/>
    <x v="3"/>
    <n v="134.9"/>
    <n v="1109"/>
    <x v="714"/>
    <x v="4"/>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140?qid=1672903001&amp;s=computers&amp;sr=1-140"/>
  </r>
  <r>
    <s v="B07KR5P3YD"/>
    <x v="636"/>
    <x v="54"/>
    <n v="448"/>
    <n v="1110"/>
    <x v="715"/>
    <x v="2"/>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
    <s v="https://m.media-amazon.com/images/I/3164hjUSFdL._SX300_SY300_QL70_FMwebp_.jpg"/>
    <s v="https://www.amazon.in/Zebronics-Zeb-JUDWAA-750-Wired-Keyboard/dp/B07KR5P3YD/ref=sr_1_141?qid=1672903001&amp;s=computers&amp;sr=1-141"/>
  </r>
  <r>
    <s v="B08FB2LNSZ"/>
    <x v="637"/>
    <x v="24"/>
    <n v="149.9"/>
    <n v="1111"/>
    <x v="716"/>
    <x v="7"/>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s v="B01IBRHE3E"/>
    <x v="638"/>
    <x v="82"/>
    <n v="299"/>
    <n v="1112"/>
    <x v="717"/>
    <x v="0"/>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s v="B01N6LU1VF"/>
    <x v="639"/>
    <x v="44"/>
    <n v="579"/>
    <n v="1113"/>
    <x v="718"/>
    <x v="4"/>
    <s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 ��������������������� ��������� ������������������������ ������ ������������ ��������������� ��������� ��������������� ������ ��������������������� ������ ��������������� ��������� ��������� ������������ ������ 64 ������������ ������ ��������� 61 ������������ ������ ��������������� ��������� ������ ��������� ��������������� ������������ ���������, ������������������������ ������������ ������������ ��������������� ������������  ������������ ��������� ������ ��������������� ��������� ������������ ��������� |,Good"/>
    <s v="https://m.media-amazon.com/images/I/41sAt4BZydL._SX300_SY300_QL70_FMwebp_.jpg"/>
    <s v="https://www.amazon.in/SanDisk-Ultra-Dual-64GB-Drive/dp/B01N6LU1VF/ref=sr_1_145?qid=1672903002&amp;s=computers&amp;sr=1-145"/>
  </r>
  <r>
    <s v="B07XLML2YS"/>
    <x v="640"/>
    <x v="83"/>
    <n v="249.9"/>
    <n v="1114"/>
    <x v="719"/>
    <x v="0"/>
    <n v="93112"/>
    <s v="High-Definition Video ������ Records every image in crystal-clear 1080p definition;Pan and Tilt ������ 360�� horizontal and 114��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s v="B086WMSCN3"/>
    <x v="641"/>
    <x v="24"/>
    <n v="119.9"/>
    <n v="1115"/>
    <x v="720"/>
    <x v="2"/>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s v="B003B00484"/>
    <x v="642"/>
    <x v="74"/>
    <n v="399"/>
    <n v="1116"/>
    <x v="721"/>
    <x v="4"/>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s v="B085194JFL"/>
    <x v="21"/>
    <x v="2"/>
    <n v="279"/>
    <n v="1117"/>
    <x v="722"/>
    <x v="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I/31MIyzg8uzL._SX300_SY300_QL70_FMwebp_.jpg"/>
    <s v="https://www.amazon.in/Adapter-Projector-Computer-Laptop-Projectors/dp/B085194JFL/ref=sr_1_149?qid=1672903002&amp;s=computers&amp;sr=1-149"/>
  </r>
  <r>
    <s v="B09F6S8BT6"/>
    <x v="22"/>
    <x v="3"/>
    <n v="134.9"/>
    <n v="1118"/>
    <x v="723"/>
    <x v="4"/>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I/51q3+E64azL._SX300_SY300_.jpg"/>
    <s v="https://www.amazon.in/Samsung-Inches-Wondertainment-UA32T4340BKXXL-Glossy/dp/B09F6S8BT6/ref=sr_1_150?qid=1672903002&amp;s=computers&amp;sr=1-150"/>
  </r>
  <r>
    <s v="B003L62T7W"/>
    <x v="643"/>
    <x v="45"/>
    <n v="279"/>
    <n v="1119"/>
    <x v="724"/>
    <x v="4"/>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s v="B09P18XVW6"/>
    <x v="644"/>
    <x v="19"/>
    <n v="249.9"/>
    <n v="1120"/>
    <x v="725"/>
    <x v="2"/>
    <n v="7571"/>
    <s v="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s v="B00LZLPYHW"/>
    <x v="645"/>
    <x v="73"/>
    <n v="137"/>
    <n v="1121"/>
    <x v="726"/>
    <x v="5"/>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  ��������������� ���������"/>
    <s v="https://m.media-amazon.com/images/W/WEBP_402378-T2/images/I/51owoY2Xq7L._SX300_SY300_QL70_FMwebp_.jpg"/>
    <s v="https://www.amazon.in/Classmate-Premium-Subject-Notebook-Single/dp/B00LZLPYHW/ref=sr_1_153?qid=1672903002&amp;s=computers&amp;sr=1-153"/>
  </r>
  <r>
    <s v="B09NHVCHS9"/>
    <x v="23"/>
    <x v="0"/>
    <n v="59"/>
    <n v="1122"/>
    <x v="727"/>
    <x v="1"/>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154?qid=1672903002&amp;s=computers&amp;sr=1-154"/>
  </r>
  <r>
    <s v="B00NNQMYNE"/>
    <x v="646"/>
    <x v="66"/>
    <n v="299"/>
    <n v="1123"/>
    <x v="728"/>
    <x v="6"/>
    <n v="21010"/>
    <s v="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s v="B0B217Z5VK"/>
    <x v="647"/>
    <x v="24"/>
    <n v="179.9"/>
    <n v="1124"/>
    <x v="729"/>
    <x v="2"/>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s v="B07B88KQZ8"/>
    <x v="648"/>
    <x v="71"/>
    <n v="199.9"/>
    <n v="1125"/>
    <x v="730"/>
    <x v="4"/>
    <n v="63899"/>
    <s v="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s v="B01M4GGIVU"/>
    <x v="25"/>
    <x v="2"/>
    <n v="199"/>
    <n v="1126"/>
    <x v="731"/>
    <x v="0"/>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159?qid=1672903002&amp;s=computers&amp;sr=1-159"/>
  </r>
  <r>
    <s v="B07Z3K96FR"/>
    <x v="649"/>
    <x v="84"/>
    <n v="399"/>
    <n v="1127"/>
    <x v="732"/>
    <x v="3"/>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s v="B0756CLQWL"/>
    <x v="650"/>
    <x v="85"/>
    <n v="169.9"/>
    <n v="1128"/>
    <x v="733"/>
    <x v="0"/>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s v="B004IO5BMQ"/>
    <x v="651"/>
    <x v="45"/>
    <n v="699"/>
    <n v="1129"/>
    <x v="734"/>
    <x v="6"/>
    <n v="54405"/>
    <s v="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s v="B09Z6WH2N1"/>
    <x v="456"/>
    <x v="33"/>
    <n v="95"/>
    <n v="1130"/>
    <x v="735"/>
    <x v="0"/>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FMwebp_.jpg"/>
    <s v="https://www.amazon.in/STRIFF-Flexible-Silicone-Protector-Computers/dp/B09Z6WH2N1/ref=sr_1_164?qid=1672903002&amp;s=computers&amp;sr=1-164"/>
  </r>
  <r>
    <s v="B01HGCLUH6"/>
    <x v="652"/>
    <x v="69"/>
    <n v="114.9"/>
    <n v="1131"/>
    <x v="736"/>
    <x v="0"/>
    <s v="1,22,478"/>
    <s v="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s v="B01N4EV2TL"/>
    <x v="653"/>
    <x v="54"/>
    <n v="149.5"/>
    <n v="1132"/>
    <x v="737"/>
    <x v="4"/>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Mouse light is not working but it���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s v="B08MZQBFLN"/>
    <x v="654"/>
    <x v="47"/>
    <n v="849"/>
    <n v="1133"/>
    <x v="738"/>
    <x v="1"/>
    <n v="20457"/>
    <s v="���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s v="B0752LL57V"/>
    <x v="655"/>
    <x v="86"/>
    <n v="440"/>
    <n v="1134"/>
    <x v="739"/>
    <x v="6"/>
    <n v="8610"/>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s v="B08K4PSZ3V"/>
    <x v="453"/>
    <x v="35"/>
    <n v="349"/>
    <n v="1135"/>
    <x v="740"/>
    <x v="11"/>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W/WEBP_402378-T1/images/I/31bKIZtFGWL._SX300_SY300_QL70_FMwebp_.jpg"/>
    <s v="https://www.amazon.in/Tukzer-Capacitive-Lightweight-Magnetism-Smartphones/dp/B08K4PSZ3V/ref=sr_1_169?qid=1672903004&amp;s=computers&amp;sr=1-169"/>
  </r>
  <r>
    <s v="B09Z28BQZT"/>
    <x v="656"/>
    <x v="47"/>
    <n v="599"/>
    <n v="1136"/>
    <x v="741"/>
    <x v="2"/>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s v="B094DQWV9B"/>
    <x v="657"/>
    <x v="76"/>
    <n v="149"/>
    <n v="1137"/>
    <x v="742"/>
    <x v="1"/>
    <n v="1540"/>
    <s v="�������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s work,Nice product working absolutely fine,Good,Good product,Value for Money,Okay overall,Value for money..,Good product for i phone users"/>
    <s v="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
    <s v="https://m.media-amazon.com/images/W/WEBP_402378-T2/images/I/51JIngdPfEL._SX300_SY300_QL70_FMwebp_.jpg"/>
    <s v="https://www.amazon.in/Kanget-Female-Adapter-Standard-Interface/dp/B094DQWV9B/ref=sr_1_171?qid=1672903004&amp;s=computers&amp;sr=1-171"/>
  </r>
  <r>
    <s v="B0BBMPH39N"/>
    <x v="658"/>
    <x v="46"/>
    <n v="289"/>
    <n v="1138"/>
    <x v="743"/>
    <x v="3"/>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s v="B097JQ1J5G"/>
    <x v="659"/>
    <x v="87"/>
    <n v="179"/>
    <n v="1139"/>
    <x v="744"/>
    <x v="10"/>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s v="B07YY1BY5B"/>
    <x v="660"/>
    <x v="19"/>
    <n v="149.9"/>
    <n v="1140"/>
    <x v="745"/>
    <x v="1"/>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Thik thak,Avarage,Smart watch,They can improve more"/>
    <s v="I really like this product. Gifted to my sister, and she likes it,Great ���,Good product,Nice ����,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s v="B08VRMK55F"/>
    <x v="661"/>
    <x v="24"/>
    <n v="399"/>
    <n v="1141"/>
    <x v="746"/>
    <x v="10"/>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s v="B08CHZ3ZQ7"/>
    <x v="662"/>
    <x v="63"/>
    <n v="599"/>
    <n v="1142"/>
    <x v="747"/>
    <x v="4"/>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s v="B08SCCG9D4"/>
    <x v="663"/>
    <x v="88"/>
    <n v="949"/>
    <n v="1143"/>
    <x v="748"/>
    <x v="2"/>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s v="B0972BQ2RS"/>
    <x v="664"/>
    <x v="19"/>
    <n v="249.9"/>
    <n v="1144"/>
    <x v="749"/>
    <x v="3"/>
    <n v="42139"/>
    <s v="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s v="B00ZRBWPA0"/>
    <x v="665"/>
    <x v="51"/>
    <n v="159"/>
    <n v="1145"/>
    <x v="750"/>
    <x v="4"/>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s v="B0B2DD66GS"/>
    <x v="666"/>
    <x v="22"/>
    <n v="132.9"/>
    <n v="1146"/>
    <x v="751"/>
    <x v="6"/>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s v="B09M869Z5V"/>
    <x v="667"/>
    <x v="87"/>
    <n v="570"/>
    <n v="1147"/>
    <x v="752"/>
    <x v="0"/>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
    <s v="https://m.media-amazon.com/images/I/21qdAZyu9xL._SX300_SY300_QL70_FMwebp_.jpg"/>
    <s v="https://www.amazon.in/Portronics-MPORT-Type-Ports-Transfer/dp/B09M869Z5V/ref=sr_1_183?qid=1672903004&amp;s=computers&amp;sr=1-183"/>
  </r>
  <r>
    <s v="B07W6VWZ8C"/>
    <x v="668"/>
    <x v="89"/>
    <n v="899"/>
    <n v="1148"/>
    <x v="753"/>
    <x v="3"/>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s v="B07Z1X6VFC"/>
    <x v="669"/>
    <x v="90"/>
    <n v="449"/>
    <n v="1149"/>
    <x v="754"/>
    <x v="5"/>
    <n v="9940"/>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s v="B07YL54NVJ"/>
    <x v="670"/>
    <x v="91"/>
    <n v="549"/>
    <n v="1150"/>
    <x v="755"/>
    <x v="4"/>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s v="B0759QMF85"/>
    <x v="671"/>
    <x v="69"/>
    <n v="152.9"/>
    <n v="1151"/>
    <x v="756"/>
    <x v="4"/>
    <n v="68409"/>
    <s v="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s v="B00LM4X0KU"/>
    <x v="672"/>
    <x v="92"/>
    <n v="100"/>
    <n v="1152"/>
    <x v="757"/>
    <x v="4"/>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s v="B08PFSZ7FH"/>
    <x v="673"/>
    <x v="48"/>
    <n v="299"/>
    <n v="1153"/>
    <x v="758"/>
    <x v="0"/>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s v="B012MQS060"/>
    <x v="674"/>
    <x v="54"/>
    <n v="129.5"/>
    <n v="1154"/>
    <x v="759"/>
    <x v="3"/>
    <n v="25771"/>
    <s v="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s v="B01MF8MB65"/>
    <x v="675"/>
    <x v="24"/>
    <n v="699"/>
    <n v="1155"/>
    <x v="760"/>
    <x v="3"/>
    <s v="2,73,189"/>
    <s v="Has a PVC cable which is durable and tangle free. Impedance 16��,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s v="B00LHZWD0C"/>
    <x v="676"/>
    <x v="93"/>
    <n v="252"/>
    <n v="1156"/>
    <x v="761"/>
    <x v="6"/>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s v="B08QDPB1SL"/>
    <x v="677"/>
    <x v="51"/>
    <n v="190"/>
    <n v="1157"/>
    <x v="762"/>
    <x v="5"/>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s v="B07BRKK9JQ"/>
    <x v="678"/>
    <x v="54"/>
    <n v="129.9"/>
    <n v="1158"/>
    <x v="763"/>
    <x v="4"/>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s v="B01EZ0X3L8"/>
    <x v="679"/>
    <x v="44"/>
    <n v="729"/>
    <n v="1159"/>
    <x v="764"/>
    <x v="4"/>
    <n v="82356"/>
    <s v="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s v="B00LM4W1N2"/>
    <x v="680"/>
    <x v="94"/>
    <n v="480"/>
    <n v="1160"/>
    <x v="765"/>
    <x v="4"/>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s v="B0949SBKMP"/>
    <x v="466"/>
    <x v="19"/>
    <n v="179.9"/>
    <n v="1161"/>
    <x v="766"/>
    <x v="1"/>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
    <s v="https://m.media-amazon.com/images/W/WEBP_402378-T2/images/I/416+IXsM9lL._SY300_SX300_.jpg"/>
    <s v="https://www.amazon.in/boAt-Flash-Smartwatch-Resistance-Lightning/dp/B0949SBKMP/ref=sr_1_199?qid=1672903005&amp;s=computers&amp;sr=1-199"/>
  </r>
  <r>
    <s v="B08YD264ZS"/>
    <x v="681"/>
    <x v="47"/>
    <n v="999"/>
    <n v="1162"/>
    <x v="767"/>
    <x v="4"/>
    <n v="1690"/>
    <s v="������Smart Design - 2021 Model���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s v="B094JNXNPV"/>
    <x v="27"/>
    <x v="0"/>
    <n v="299"/>
    <n v="1163"/>
    <x v="768"/>
    <x v="1"/>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 ������������ ����"/>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I/41GeM83DzzL._SX300_SY300_QL70_FMwebp_.jpg"/>
    <s v="https://www.amazon.in/Ambrane-Unbreakable-Charging-Braided-Multipurpose/dp/B094JNXNPV/ref=sr_1_201?qid=1672903005&amp;s=computers&amp;sr=1-201"/>
  </r>
  <r>
    <s v="B00GZLB57U"/>
    <x v="682"/>
    <x v="95"/>
    <n v="238"/>
    <n v="1164"/>
    <x v="769"/>
    <x v="5"/>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s v="B07V82W5CN"/>
    <x v="683"/>
    <x v="54"/>
    <n v="134.9"/>
    <n v="1165"/>
    <x v="770"/>
    <x v="1"/>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s v="B077Z65HSD"/>
    <x v="29"/>
    <x v="0"/>
    <n v="299"/>
    <n v="1166"/>
    <x v="771"/>
    <x v="4"/>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204?qid=1672903005&amp;s=computers&amp;sr=1-204"/>
  </r>
  <r>
    <s v="B08HD7JQHX"/>
    <x v="684"/>
    <x v="88"/>
    <n v="199"/>
    <n v="1167"/>
    <x v="772"/>
    <x v="8"/>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s v="B0B31FR4Y2"/>
    <x v="685"/>
    <x v="24"/>
    <n v="199.9"/>
    <n v="1168"/>
    <x v="773"/>
    <x v="7"/>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s v="B09Y14JLP3"/>
    <x v="686"/>
    <x v="31"/>
    <n v="99"/>
    <n v="1169"/>
    <x v="774"/>
    <x v="3"/>
    <n v="245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s v="B09ZHCJDP1"/>
    <x v="687"/>
    <x v="45"/>
    <n v="499"/>
    <n v="1170"/>
    <x v="775"/>
    <x v="15"/>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s v="B08C4Z69LN"/>
    <x v="688"/>
    <x v="96"/>
    <n v="179.2"/>
    <n v="1171"/>
    <x v="776"/>
    <x v="6"/>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s v="B016XVRKZM"/>
    <x v="689"/>
    <x v="97"/>
    <n v="329.9"/>
    <n v="1172"/>
    <x v="777"/>
    <x v="2"/>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s v="B00LHZW3XY"/>
    <x v="690"/>
    <x v="93"/>
    <n v="125"/>
    <n v="1173"/>
    <x v="778"/>
    <x v="5"/>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s v="B098JYT4SY"/>
    <x v="691"/>
    <x v="45"/>
    <n v="399"/>
    <n v="1174"/>
    <x v="779"/>
    <x v="3"/>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s v="B08CFCK6CW"/>
    <x v="692"/>
    <x v="24"/>
    <n v="119.9"/>
    <n v="1175"/>
    <x v="780"/>
    <x v="9"/>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Ok product,Good product ����,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
    <s v="https://m.media-amazon.com/images/W/WEBP_402378-T1/images/I/31bUanm+oRL._SY300_SX300_.jpg"/>
    <s v="https://www.amazon.in/Boult-Audio-TrueBuds-Wireless-Waterproof/dp/B08CFCK6CW/ref=sr_1_215?qid=1672903005&amp;s=computers&amp;sr=1-215"/>
  </r>
  <r>
    <s v="B09P564ZTJ"/>
    <x v="693"/>
    <x v="46"/>
    <n v="235"/>
    <n v="1176"/>
    <x v="781"/>
    <x v="11"/>
    <n v="1173"/>
    <s v="���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s v="B07MSLTW8Z"/>
    <x v="694"/>
    <x v="47"/>
    <n v="549"/>
    <n v="1177"/>
    <x v="782"/>
    <x v="9"/>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s v="B09N6TTHT6"/>
    <x v="695"/>
    <x v="81"/>
    <n v="89"/>
    <n v="1178"/>
    <x v="783"/>
    <x v="0"/>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s v="B09W5XR9RT"/>
    <x v="28"/>
    <x v="0"/>
    <n v="970"/>
    <n v="1179"/>
    <x v="784"/>
    <x v="5"/>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s like original apple cable,One of the best wire ..,Super well build. Quality product worth the money,Good product"/>
    <s v="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FMwebp_.jpg"/>
    <s v="https://www.amazon.in/Duracell-Lightning-Certified-Braided-Charging/dp/B09W5XR9RT/ref=sr_1_219?qid=1672903006&amp;s=computers&amp;sr=1-219"/>
  </r>
  <r>
    <s v="B098R25TGC"/>
    <x v="696"/>
    <x v="24"/>
    <n v="129.9"/>
    <n v="1180"/>
    <x v="785"/>
    <x v="11"/>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J��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s v="B0B2PQL5N3"/>
    <x v="697"/>
    <x v="65"/>
    <n v="230"/>
    <n v="1181"/>
    <x v="786"/>
    <x v="0"/>
    <n v="15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s v="B07DKZCZ89"/>
    <x v="698"/>
    <x v="98"/>
    <n v="119"/>
    <n v="1182"/>
    <x v="787"/>
    <x v="4"/>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s v="B08GYG6T12"/>
    <x v="699"/>
    <x v="99"/>
    <n v="449"/>
    <n v="1183"/>
    <x v="788"/>
    <x v="5"/>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a��n��n��u�� m��e��h��t��a��,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s v="B09BN2NPBD"/>
    <x v="700"/>
    <x v="100"/>
    <n v="169.9"/>
    <n v="1184"/>
    <x v="789"/>
    <x v="3"/>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s v="B00J4YG0PC"/>
    <x v="701"/>
    <x v="93"/>
    <n v="561"/>
    <n v="1185"/>
    <x v="790"/>
    <x v="5"/>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Product is Good,VALUE FOR MONEY,Worth it,Notebook is good and paking in very bad,Very nice book and good packaging,Nice set of 12 Lovely ���� Books ����,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s v="B073BRXPZX"/>
    <x v="702"/>
    <x v="45"/>
    <n v="289"/>
    <n v="1186"/>
    <x v="791"/>
    <x v="5"/>
    <n v="25886"/>
    <s v="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s v="B08LHTJTBB"/>
    <x v="703"/>
    <x v="48"/>
    <n v="599"/>
    <n v="1187"/>
    <x v="792"/>
    <x v="5"/>
    <n v="4736"/>
    <s v="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
    <s v="https://m.media-amazon.com/images/W/WEBP_402378-T1/images/I/41bvBlmqDdL._SX300_SY300_QL70_FMwebp_.jpg"/>
    <s v="https://www.amazon.in/Dyazo-Computer-Adjustable-Ergonomic-Compatible/dp/B08LHTJTBB/ref=sr_1_228?qid=1672903006&amp;s=computers&amp;sr=1-228"/>
  </r>
  <r>
    <s v="B07VTFN6HM"/>
    <x v="704"/>
    <x v="55"/>
    <n v="559.9"/>
    <n v="1188"/>
    <x v="793"/>
    <x v="5"/>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s v="B008QS9J6Y"/>
    <x v="705"/>
    <x v="101"/>
    <n v="199"/>
    <n v="1189"/>
    <x v="794"/>
    <x v="4"/>
    <n v="20398"/>
    <s v="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s v="B09M8888DM"/>
    <x v="706"/>
    <x v="87"/>
    <n v="499"/>
    <n v="1190"/>
    <x v="795"/>
    <x v="4"/>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s v="B07Z1YVP72"/>
    <x v="707"/>
    <x v="90"/>
    <n v="449"/>
    <n v="1191"/>
    <x v="796"/>
    <x v="4"/>
    <n v="11330"/>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s v="B082FTPRSK"/>
    <x v="708"/>
    <x v="102"/>
    <n v="999"/>
    <n v="1192"/>
    <x v="797"/>
    <x v="0"/>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s v="B09RF2QXGX"/>
    <x v="709"/>
    <x v="40"/>
    <n v="69"/>
    <n v="1193"/>
    <x v="798"/>
    <x v="4"/>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s v="B01KK0HU3Y"/>
    <x v="710"/>
    <x v="45"/>
    <n v="899"/>
    <n v="1194"/>
    <x v="799"/>
    <x v="0"/>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s v="B07JF9B592"/>
    <x v="711"/>
    <x v="50"/>
    <n v="478"/>
    <n v="1195"/>
    <x v="800"/>
    <x v="11"/>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82����� ������,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
    <s v="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
    <s v="https://m.media-amazon.com/images/W/WEBP_402378-T1/images/I/413viCgpI+L._SY300_SX300_.jpg"/>
    <s v="https://www.amazon.in/Maono-AU-400-Lavalier-Microphone-Black/dp/B07JF9B592/ref=sr_1_237?qid=1672903006&amp;s=computers&amp;sr=1-237"/>
  </r>
  <r>
    <s v="B086394NY5"/>
    <x v="712"/>
    <x v="103"/>
    <n v="139.9"/>
    <n v="1196"/>
    <x v="801"/>
    <x v="4"/>
    <n v="11074"/>
    <s v="The 18-in-1 multipurpose table 6-height quick adjustment Min- 54cm (21.25��?��) Max-73cm (28.75��?��)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s v="B00NH11PEY"/>
    <x v="30"/>
    <x v="0"/>
    <n v="199"/>
    <n v="1197"/>
    <x v="802"/>
    <x v="6"/>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1/images/I/41Fqm0bR7PL._SX300_SY300_QL70_FMwebp_.jpg"/>
    <s v="https://www.amazon.in/AmazonBasics-Extension-Cable-Male-Female/dp/B00NH11PEY/ref=sr_1_239?qid=1672903006&amp;s=computers&amp;sr=1-239"/>
  </r>
  <r>
    <s v="B017PDR9N0"/>
    <x v="713"/>
    <x v="104"/>
    <n v="149"/>
    <n v="1198"/>
    <x v="803"/>
    <x v="3"/>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s v="B07NC12T2R"/>
    <x v="714"/>
    <x v="71"/>
    <n v="179.9"/>
    <n v="1199"/>
    <x v="804"/>
    <x v="0"/>
    <n v="41226"/>
    <s v="Experience the true immersive sound with a pumping driver delivering 10W of audio and connect to the music that you love|Its powerful 1800mAh battery offers a playback time of up to 7 hours. Impedance 4��,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VFM PRODUCT BUT THERE'S MORE TO IT. READ ON!,Excellent sound quality, i like this speaker sooooooo much ������������"/>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s v="B07WKBD37W"/>
    <x v="715"/>
    <x v="105"/>
    <n v="425"/>
    <n v="1200"/>
    <x v="805"/>
    <x v="1"/>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s v="B08JMC1988"/>
    <x v="716"/>
    <x v="89"/>
    <n v="999"/>
    <n v="1201"/>
    <x v="806"/>
    <x v="3"/>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s v="B09GFN8WZL"/>
    <x v="717"/>
    <x v="46"/>
    <n v="378"/>
    <n v="1202"/>
    <x v="807"/>
    <x v="3"/>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s v="B095X38CJS"/>
    <x v="718"/>
    <x v="106"/>
    <n v="99"/>
    <n v="1203"/>
    <x v="808"/>
    <x v="4"/>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Nice dark colors...,black  and dark blue paper not supplied  as it should be also there making it 4x12,Quality is too good,Nice bright colour"/>
    <s v="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s v="B07ZKD8T1Q"/>
    <x v="719"/>
    <x v="69"/>
    <n v="149.9"/>
    <n v="1204"/>
    <x v="809"/>
    <x v="6"/>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s v="B07G3YNLJB"/>
    <x v="720"/>
    <x v="107"/>
    <n v="181.5"/>
    <n v="1205"/>
    <x v="810"/>
    <x v="6"/>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s v="B00P93X2H6"/>
    <x v="721"/>
    <x v="93"/>
    <n v="67"/>
    <n v="1206"/>
    <x v="811"/>
    <x v="3"/>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s v="B0798PJPCL"/>
    <x v="722"/>
    <x v="47"/>
    <n v="188.9"/>
    <n v="1207"/>
    <x v="812"/>
    <x v="4"/>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s v="B09GFWJDY1"/>
    <x v="723"/>
    <x v="24"/>
    <n v="499"/>
    <n v="1208"/>
    <x v="813"/>
    <x v="9"/>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s v="B09MZ6WZ6V"/>
    <x v="724"/>
    <x v="65"/>
    <n v="499"/>
    <n v="1209"/>
    <x v="814"/>
    <x v="5"/>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s v="B094QZLJQ6"/>
    <x v="725"/>
    <x v="55"/>
    <n v="579.9"/>
    <n v="1210"/>
    <x v="815"/>
    <x v="6"/>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s v="B07L3NDN24"/>
    <x v="726"/>
    <x v="108"/>
    <n v="499"/>
    <n v="1211"/>
    <x v="816"/>
    <x v="2"/>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s v="B08WD18LJZ"/>
    <x v="727"/>
    <x v="46"/>
    <n v="249"/>
    <n v="1212"/>
    <x v="817"/>
    <x v="1"/>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s v="B09CMM3VGK"/>
    <x v="31"/>
    <x v="0"/>
    <n v="179"/>
    <n v="1213"/>
    <x v="818"/>
    <x v="1"/>
    <n v="1933"/>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So far super,Good,Good but issues with design,Maine ���99 me liya hai offer me or ye worth hai."/>
    <s v="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255?qid=1672903007&amp;s=computers&amp;sr=1-255"/>
  </r>
  <r>
    <s v="B06XDKWLJH"/>
    <x v="728"/>
    <x v="55"/>
    <n v="444.9"/>
    <n v="1214"/>
    <x v="819"/>
    <x v="5"/>
    <n v="25006"/>
    <s v="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
    <s v="https://m.media-amazon.com/images/I/31YZ2ZYT66L._SX300_SY300_QL70_FMwebp_.jpg"/>
    <s v="https://www.amazon.in/Elements-Portable-External-Drive-Black/dp/B06XDKWLJH/ref=sr_1_256?qid=1672903007&amp;s=computers&amp;sr=1-256"/>
  </r>
  <r>
    <s v="B01J1CFO5I"/>
    <x v="729"/>
    <x v="85"/>
    <n v="299"/>
    <n v="1215"/>
    <x v="820"/>
    <x v="13"/>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s v="B07J2NGB69"/>
    <x v="730"/>
    <x v="45"/>
    <n v="629"/>
    <n v="1216"/>
    <x v="821"/>
    <x v="5"/>
    <n v="6301"/>
    <s v="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s v="B00MUTWLW4"/>
    <x v="731"/>
    <x v="49"/>
    <n v="259.5"/>
    <n v="1217"/>
    <x v="822"/>
    <x v="5"/>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s v="B08QSC1XY8"/>
    <x v="32"/>
    <x v="0"/>
    <n v="389"/>
    <n v="1218"/>
    <x v="823"/>
    <x v="4"/>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2/images/I/419QKVTxaSL._SX300_SY300_QL70_FMwebp_.jpg"/>
    <s v="https://www.amazon.in/Charging-Braided-Charger-Samsung-Galaxy/dp/B08QSC1XY8/ref=sr_1_260?qid=1672903007&amp;s=computers&amp;sr=1-260"/>
  </r>
  <r>
    <s v="B017NC2IPM"/>
    <x v="732"/>
    <x v="69"/>
    <n v="179.9"/>
    <n v="1219"/>
    <x v="824"/>
    <x v="4"/>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s v="B00N1U7JXM"/>
    <x v="733"/>
    <x v="78"/>
    <n v="90"/>
    <n v="1220"/>
    <x v="825"/>
    <x v="5"/>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s v="B08HQL67D6"/>
    <x v="734"/>
    <x v="47"/>
    <n v="599"/>
    <n v="1221"/>
    <x v="826"/>
    <x v="1"/>
    <n v="26423"/>
    <s v="���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s v="B09RKFBCV7"/>
    <x v="735"/>
    <x v="19"/>
    <n v="199.9"/>
    <n v="1222"/>
    <x v="827"/>
    <x v="0"/>
    <n v="31305"/>
    <s v="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s v="B08KHM9VBJ"/>
    <x v="736"/>
    <x v="109"/>
    <n v="209.9"/>
    <n v="1223"/>
    <x v="828"/>
    <x v="11"/>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s v="B01IOZUHRS"/>
    <x v="737"/>
    <x v="110"/>
    <n v="179"/>
    <n v="1224"/>
    <x v="829"/>
    <x v="3"/>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s v="B00CEQEGPI"/>
    <x v="738"/>
    <x v="54"/>
    <n v="134.5"/>
    <n v="1225"/>
    <x v="830"/>
    <x v="0"/>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s v="B08B6XWQ1C"/>
    <x v="739"/>
    <x v="60"/>
    <n v="349"/>
    <n v="1226"/>
    <x v="831"/>
    <x v="0"/>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s v="B01DGVKBC6"/>
    <x v="740"/>
    <x v="95"/>
    <n v="287"/>
    <n v="1227"/>
    <x v="832"/>
    <x v="5"/>
    <n v="8076"/>
    <s v="������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
    <s v="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s v="B008FWZGSG"/>
    <x v="33"/>
    <x v="0"/>
    <n v="599"/>
    <n v="1228"/>
    <x v="833"/>
    <x v="4"/>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I/11ICusapw3L._SY300_SX300_QL70_FMwebp_.jpg"/>
    <s v="https://www.amazon.in/Samsung-Original-Type-Cable-Meter/dp/B008FWZGSG/ref=sr_1_271?qid=1672903008&amp;s=computers&amp;sr=1-271"/>
  </r>
  <r>
    <s v="B08JD36C6H"/>
    <x v="741"/>
    <x v="44"/>
    <n v="349"/>
    <n v="1229"/>
    <x v="834"/>
    <x v="3"/>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s v="B00E3DVQFS"/>
    <x v="742"/>
    <x v="51"/>
    <n v="879"/>
    <n v="1230"/>
    <x v="835"/>
    <x v="5"/>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s v="B0B4HJNPV4"/>
    <x v="34"/>
    <x v="0"/>
    <n v="199"/>
    <n v="1231"/>
    <x v="836"/>
    <x v="2"/>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PK������,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41wN7jooz0L._SX300_SY300_QL70_FMwebp_.jpg"/>
    <s v="https://www.amazon.in/pTron-3-5Amps-Charging-480Mbps-Smartphones/dp/B0B4HJNPV4/ref=sr_1_275?qid=1672903008&amp;s=computers&amp;sr=1-275"/>
  </r>
  <r>
    <s v="B00BN5SNF0"/>
    <x v="743"/>
    <x v="74"/>
    <n v="250"/>
    <n v="1232"/>
    <x v="837"/>
    <x v="2"/>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 ������������������,Satish,KBK,rajendra,BuyerOfProducts,Manjush Mohan,M.A.SAMAD KHAN,laxman pallikonda"/>
    <s v="R2VFXFP75ZPQF6,R31BYR22O09BLQ,RKMFDAV9I8Z3,R3VO2OQU0NX1GE,R3H4WLHQYRTZ3H,REW2CYD532JB3,R1QTUL5N1ZE9S3,R15FMRVH2UDP2X"/>
    <s v="��������� ��������� ������������ ������ ��������� ��������� ������,Not good for regular use,pathetic battery back up,good,Does as it should,Very pathetic battery - never buy,Worth buy,Good, but 1.2 v please check when buying"/>
    <s v="��������������� ������ ��������� ��������� ��������� ��������������������� ������������������ ������ 40 ������������������������ 290 ��� ������������ ���������,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s v="B09SGGRKV8"/>
    <x v="744"/>
    <x v="24"/>
    <n v="199"/>
    <n v="1233"/>
    <x v="838"/>
    <x v="9"/>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
    <s v="https://m.media-amazon.com/images/W/WEBP_402378-T1/images/I/31CndDabh2L._SX300_SY300_QL70_FMwebp_.jpg"/>
    <s v="https://www.amazon.in/Zebronics-Zeb-Buds-30-Multifunction-Lightweight/dp/B09SGGRKV8/ref=sr_1_278?qid=1672903008&amp;s=computers&amp;sr=1-278"/>
  </r>
  <r>
    <s v="B07XLCFSSN"/>
    <x v="36"/>
    <x v="0"/>
    <n v="899"/>
    <n v="1234"/>
    <x v="839"/>
    <x v="5"/>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2/images/I/3183iGEWksL._SX300_SY300_QL70_FMwebp_.jpg"/>
    <s v="https://www.amazon.in/AmazonBasics-Apple-Certified-Lightning-Charging/dp/B07XLCFSSN/ref=sr_1_279?qid=1672903008&amp;s=computers&amp;sr=1-279"/>
  </r>
  <r>
    <s v="B09RZS1NQT"/>
    <x v="37"/>
    <x v="0"/>
    <n v="199"/>
    <n v="1235"/>
    <x v="840"/>
    <x v="1"/>
    <n v="575"/>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I/41P2EdQI1ZL._SY445_SX342_QL70_FMwebp_.jpg"/>
    <s v="https://www.amazon.in/Sounce-Type-C-Compatible-Smartphone-Charging/dp/B09RZS1NQT/ref=sr_1_280?qid=1672903008&amp;s=computers&amp;sr=1-280"/>
  </r>
  <r>
    <s v="B084BR3QX8"/>
    <x v="745"/>
    <x v="110"/>
    <n v="149"/>
    <n v="1236"/>
    <x v="841"/>
    <x v="12"/>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s v="B09VC2D2WG"/>
    <x v="746"/>
    <x v="46"/>
    <n v="469"/>
    <n v="1237"/>
    <x v="842"/>
    <x v="3"/>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
    <s v="https://m.media-amazon.com/images/W/WEBP_402378-T2/images/I/41t4-FpawsL._SX300_SY300_QL70_FMwebp_.jpg"/>
    <s v="https://www.amazon.in/Portronics-Ruffpad-Re-Writable-Writing-Battery/dp/B09VC2D2WG/ref=sr_1_283?qid=1672903008&amp;s=computers&amp;sr=1-283"/>
  </r>
  <r>
    <s v="B09163Q5CD"/>
    <x v="747"/>
    <x v="87"/>
    <n v="1187"/>
    <n v="1238"/>
    <x v="843"/>
    <x v="3"/>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s v="B08K9PX15C"/>
    <x v="748"/>
    <x v="111"/>
    <n v="849"/>
    <n v="1239"/>
    <x v="844"/>
    <x v="1"/>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s v="B083RD1J99"/>
    <x v="749"/>
    <x v="45"/>
    <n v="328"/>
    <n v="1240"/>
    <x v="845"/>
    <x v="3"/>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s v="B09Z7YGV3R"/>
    <x v="750"/>
    <x v="47"/>
    <n v="269"/>
    <n v="1241"/>
    <x v="846"/>
    <x v="1"/>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s v="B00N3XLDW0"/>
    <x v="751"/>
    <x v="112"/>
    <n v="299"/>
    <n v="1242"/>
    <x v="847"/>
    <x v="11"/>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s v="B07Z53L5QL"/>
    <x v="752"/>
    <x v="113"/>
    <n v="549"/>
    <n v="1243"/>
    <x v="848"/>
    <x v="4"/>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s v="B00P93X0VO"/>
    <x v="753"/>
    <x v="73"/>
    <n v="114"/>
    <n v="1244"/>
    <x v="849"/>
    <x v="0"/>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s v="B07SBGFDX9"/>
    <x v="754"/>
    <x v="114"/>
    <n v="120"/>
    <n v="1245"/>
    <x v="850"/>
    <x v="3"/>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s v="B09C6HWG18"/>
    <x v="39"/>
    <x v="0"/>
    <n v="970"/>
    <n v="1246"/>
    <x v="851"/>
    <x v="0"/>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I/41v5BQZzfAL._SX300_SY300_QL70_FMwebp_.jpg"/>
    <s v="https://www.amazon.in/DURACELL-Type-C-braided-Charge-Cable/dp/B09C6HWG18/ref=sr_1_292?qid=1672903010&amp;s=computers&amp;sr=1-292"/>
  </r>
  <r>
    <s v="B00NH11KIK"/>
    <x v="40"/>
    <x v="0"/>
    <n v="209"/>
    <n v="1247"/>
    <x v="852"/>
    <x v="6"/>
    <s v="1,07,686"/>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
    <s v="https://m.media-amazon.com/images/I/4101vlzySzL._SY300_SX300_QL70_FMwebp_.jpg"/>
    <s v="https://www.amazon.in/AmazonBasics-USB-2-0-Cable-Male/dp/B00NH11KIK/ref=sr_1_293?qid=1672903010&amp;s=computers&amp;sr=1-293"/>
  </r>
  <r>
    <s v="B07X2L5Z8C"/>
    <x v="755"/>
    <x v="45"/>
    <n v="149"/>
    <n v="1248"/>
    <x v="853"/>
    <x v="13"/>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s v="B00VA7YYUO"/>
    <x v="756"/>
    <x v="115"/>
    <n v="99"/>
    <n v="1249"/>
    <x v="854"/>
    <x v="4"/>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s v="B07L9FW9GF"/>
    <x v="757"/>
    <x v="45"/>
    <n v="149"/>
    <n v="1250"/>
    <x v="855"/>
    <x v="1"/>
    <n v="5057"/>
    <s v="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s v="B08D64C9FN"/>
    <x v="758"/>
    <x v="63"/>
    <n v="575"/>
    <n v="1251"/>
    <x v="856"/>
    <x v="0"/>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s v="B07XJYYH7L"/>
    <x v="45"/>
    <x v="0"/>
    <n v="333"/>
    <n v="1252"/>
    <x v="857"/>
    <x v="8"/>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299?qid=1672903010&amp;s=computers&amp;sr=1-299"/>
  </r>
  <r>
    <s v="B00LOD70SC"/>
    <x v="759"/>
    <x v="94"/>
    <n v="178"/>
    <n v="1253"/>
    <x v="858"/>
    <x v="4"/>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Best price,Nice pen,Good pen"/>
    <s v="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s v="B09X76VL5L"/>
    <x v="760"/>
    <x v="24"/>
    <n v="159.9"/>
    <n v="1254"/>
    <x v="859"/>
    <x v="7"/>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s v="B091JF2TFD"/>
    <x v="761"/>
    <x v="24"/>
    <n v="499"/>
    <n v="1255"/>
    <x v="860"/>
    <x v="2"/>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s v="B07S7DCJKS"/>
    <x v="762"/>
    <x v="65"/>
    <n v="199"/>
    <n v="1256"/>
    <x v="861"/>
    <x v="4"/>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 ������,ABC"/>
    <s v="I wanted it for my shop laptop , i am using it on a grass mat, quality is nice, working very nice.,Good ����,, print colour also still there,Useful and easy to handle ����,Happy ENDING.,it is ok,Very Good,��������������� ������,ABC"/>
    <s v="https://m.media-amazon.com/images/W/WEBP_402378-T1/images/I/31I1oK5hM1L._SY300_SX300_QL70_FMwebp_.jpg"/>
    <s v="https://www.amazon.in/IT2M-Designer-Laptop-Computer-12788/dp/B07S7DCJKS/ref=sr_1_303?qid=1672903010&amp;s=computers&amp;sr=1-303"/>
  </r>
  <r>
    <s v="B09NC2TY11"/>
    <x v="763"/>
    <x v="19"/>
    <n v="249.9"/>
    <n v="1257"/>
    <x v="862"/>
    <x v="3"/>
    <n v="5852"/>
    <s v="Bluetooth calling: Stay connected with the world, dial from recent call history and favourites.;1.75&quot;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s v="B0BDS8MY8J"/>
    <x v="764"/>
    <x v="116"/>
    <n v="199"/>
    <n v="1258"/>
    <x v="863"/>
    <x v="0"/>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s v="B09X7DY7Q4"/>
    <x v="765"/>
    <x v="22"/>
    <n v="939"/>
    <n v="1259"/>
    <x v="864"/>
    <x v="6"/>
    <s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s v="B09YV575RK"/>
    <x v="766"/>
    <x v="19"/>
    <n v="249.9"/>
    <n v="1260"/>
    <x v="865"/>
    <x v="1"/>
    <n v="9090"/>
    <s v="���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s v="B08LW31NQ6"/>
    <x v="767"/>
    <x v="45"/>
    <n v="143.9"/>
    <n v="1261"/>
    <x v="866"/>
    <x v="6"/>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s v="B09ND94ZRG"/>
    <x v="768"/>
    <x v="24"/>
    <n v="1099"/>
    <n v="1262"/>
    <x v="867"/>
    <x v="12"/>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s v="B00P93X6EK"/>
    <x v="769"/>
    <x v="73"/>
    <n v="157"/>
    <n v="1263"/>
    <x v="868"/>
    <x v="6"/>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s v="B07KRCW6LZ"/>
    <x v="43"/>
    <x v="1"/>
    <n v="999"/>
    <n v="1264"/>
    <x v="869"/>
    <x v="4"/>
    <n v="12093"/>
    <s v="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I/31EHCPHbSlL._SX300_SY300_QL70_FMwebp_.jpg"/>
    <s v="https://www.amazon.in/TP-Link-Archer-T2U-Nano-Wireless/dp/B07KRCW6LZ/ref=sr_1_313?qid=1672903011&amp;s=computers&amp;sr=1-313"/>
  </r>
  <r>
    <s v="B0994GP1CX"/>
    <x v="770"/>
    <x v="62"/>
    <n v="115"/>
    <n v="1265"/>
    <x v="870"/>
    <x v="8"/>
    <n v="5692"/>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s v="B07H8W9PB6"/>
    <x v="771"/>
    <x v="46"/>
    <n v="175"/>
    <n v="1266"/>
    <x v="871"/>
    <x v="3"/>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Kabi,Manoj kumar ware,om,Hemant Kumar,pawan r.,Anshu,Pavan kamar"/>
    <s v="R2JX4PS0VEXLP8,R2Z993M5W7NJG7,R3IGL48GSRQXBK,R1BYNHCUKYRIY7,R2UO0TB6OD6VT,R2XRTP1KSM2DSA,RTKFSPNDCXIKO,R3MBRCZ7N5RCQG"/>
    <s v="Fine����������������,Good,Best for kids,Easy clean and use,Nice product,bahut accha,Really liked this product,Erase button not working ����"/>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s v="B09NNHFSSF"/>
    <x v="772"/>
    <x v="83"/>
    <n v="199.9"/>
    <n v="1267"/>
    <x v="872"/>
    <x v="11"/>
    <n v="1880"/>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
    <s v="https://m.media-amazon.com/images/I/21o8KsIQqRL._SY300_SX300_QL70_FMwebp_.jpg"/>
    <s v="https://www.amazon.in/CP-PLUS-Intelligent-Compatible-Communication/dp/B09NNHFSSF/ref=sr_1_316?qid=1672903011&amp;s=computers&amp;sr=1-316"/>
  </r>
  <r>
    <s v="B08D9NDZ1Y"/>
    <x v="773"/>
    <x v="117"/>
    <n v="399.9"/>
    <n v="1268"/>
    <x v="873"/>
    <x v="12"/>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s v="B0085IATT6"/>
    <x v="774"/>
    <x v="69"/>
    <n v="899"/>
    <n v="1269"/>
    <x v="874"/>
    <x v="3"/>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
    <s v="https://m.media-amazon.com/images/W/WEBP_402378-T1/images/I/31c6zDmtEnL._SY300_SX300_QL70_FMwebp_.jpg"/>
    <s v="https://www.amazon.in/D-Link-DIR-615-Wireless-N300-Router-Black/dp/B0085IATT6/ref=sr_1_320?qid=1672903011&amp;s=computers&amp;sr=1-320"/>
  </r>
  <r>
    <s v="B08WJ86PV2"/>
    <x v="775"/>
    <x v="65"/>
    <n v="299"/>
    <n v="1270"/>
    <x v="875"/>
    <x v="6"/>
    <n v="2453"/>
    <s v="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
    <s v="https://m.media-amazon.com/images/W/WEBP_402378-T2/images/I/41J8nz5uEUL._SX300_SY300_QL70_FMwebp_.jpg"/>
    <s v="https://www.amazon.in/Games-Gaming-Mousepad-Speed-Large/dp/B08WJ86PV2/ref=sr_1_321?qid=1672903011&amp;s=computers&amp;sr=1-321"/>
  </r>
  <r>
    <s v="B078HRR1XV"/>
    <x v="776"/>
    <x v="46"/>
    <n v="330.3"/>
    <n v="1271"/>
    <x v="876"/>
    <x v="5"/>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s v="B09P22HXH6"/>
    <x v="777"/>
    <x v="101"/>
    <n v="189"/>
    <n v="1272"/>
    <x v="877"/>
    <x v="3"/>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s v="B00LM4X3XE"/>
    <x v="778"/>
    <x v="92"/>
    <n v="90"/>
    <n v="1273"/>
    <x v="878"/>
    <x v="4"/>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s v="B09YLFHFDW"/>
    <x v="779"/>
    <x v="24"/>
    <n v="159.9"/>
    <n v="1274"/>
    <x v="879"/>
    <x v="9"/>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s v="B07YWS9SP9"/>
    <x v="780"/>
    <x v="102"/>
    <n v="599"/>
    <n v="1275"/>
    <x v="880"/>
    <x v="1"/>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l��k�������g����V���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s v="B002PD61Y4"/>
    <x v="46"/>
    <x v="1"/>
    <n v="507"/>
    <n v="1276"/>
    <x v="881"/>
    <x v="3"/>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W/WEBP_402378-T2/images/I/31+NwZ8gb1L._SX300_SY300_.jpg"/>
    <s v="https://www.amazon.in/D-Link-DWA-131-Wireless-Adapter-Black/dp/B002PD61Y4/ref=sr_1_327?qid=1672903011&amp;s=computers&amp;sr=1-327"/>
  </r>
  <r>
    <s v="B08WLY8V9S"/>
    <x v="781"/>
    <x v="65"/>
    <n v="425"/>
    <n v="1277"/>
    <x v="882"/>
    <x v="6"/>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s v="B0873L7J6X"/>
    <x v="782"/>
    <x v="39"/>
    <n v="149.9"/>
    <n v="1278"/>
    <x v="883"/>
    <x v="0"/>
    <n v="42775"/>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s v="B07YNHCW6N"/>
    <x v="783"/>
    <x v="113"/>
    <n v="549"/>
    <n v="1279"/>
    <x v="884"/>
    <x v="4"/>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s v="B07232M876"/>
    <x v="49"/>
    <x v="0"/>
    <n v="199"/>
    <n v="1280"/>
    <x v="885"/>
    <x v="0"/>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332?qid=1672903011&amp;s=computers&amp;sr=1-332"/>
  </r>
  <r>
    <s v="B01MQ2A86A"/>
    <x v="784"/>
    <x v="45"/>
    <n v="129.5"/>
    <n v="1281"/>
    <x v="886"/>
    <x v="13"/>
    <n v="12375"/>
    <s v="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s v="B00KIE28X0"/>
    <x v="785"/>
    <x v="64"/>
    <n v="310"/>
    <n v="1282"/>
    <x v="887"/>
    <x v="6"/>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s v="B08BQ947H3"/>
    <x v="505"/>
    <x v="40"/>
    <n v="149"/>
    <n v="1283"/>
    <x v="888"/>
    <x v="4"/>
    <n v="10833"/>
    <s v="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 ���������������������������� ����.����/����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 ����/����I am sorry to say that the Adhesion of this product is quite weak. It literally falls off after a week of applying it. I had to throw 2 of it as it became useless. I only had the last piece remaining.�������������������������������� ������������ ��������������������������������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W/WEBP_402378-T1/images/I/41PeQz-jDSL._SX300_SY300_QL70_FMwebp_.jpg"/>
    <s v="https://www.amazon.in/LIRAMARK-Webcam-Blocker-Computer-MacBook/dp/B08BQ947H3/ref=sr_1_335?qid=1672903011&amp;s=computers&amp;sr=1-335"/>
  </r>
  <r>
    <s v="B0BHYJ8CVF"/>
    <x v="786"/>
    <x v="54"/>
    <n v="1149"/>
    <n v="1284"/>
    <x v="889"/>
    <x v="3"/>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s v="B0BCVJ3PVP"/>
    <x v="787"/>
    <x v="47"/>
    <n v="499"/>
    <n v="1285"/>
    <x v="890"/>
    <x v="6"/>
    <n v="434"/>
    <s v="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s v="B0B2931FCV"/>
    <x v="788"/>
    <x v="24"/>
    <n v="999"/>
    <n v="1286"/>
    <x v="891"/>
    <x v="12"/>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s v="B09TMZ1MF8"/>
    <x v="789"/>
    <x v="107"/>
    <n v="170.9"/>
    <n v="1287"/>
    <x v="892"/>
    <x v="5"/>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s v="B07VV37FT4"/>
    <x v="790"/>
    <x v="52"/>
    <n v="250"/>
    <n v="1288"/>
    <x v="893"/>
    <x v="0"/>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s v="B07P681N66"/>
    <x v="50"/>
    <x v="1"/>
    <n v="1199"/>
    <n v="1289"/>
    <x v="894"/>
    <x v="5"/>
    <n v="24780"/>
    <s v="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341?qid=1672903012&amp;s=computers&amp;sr=1-341"/>
  </r>
  <r>
    <s v="B07JB2Y4SR"/>
    <x v="791"/>
    <x v="118"/>
    <n v="90"/>
    <n v="1290"/>
    <x v="895"/>
    <x v="5"/>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
    <s v="R1NXQAUJ3LO3OW,R1MWEBTA35BES8,R2OTG33BME1DP2,R2ADKUIQDNC4CS,RXCSU83UL85LG,R1IU2CXD6J2VT9,RXCA5L1FET3BK,R2PXB1JH0VU4MO"/>
    <s v="Very good,WORTH TO BUY.,Writes neat but smells bad,Like ok ok,Nice,����,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
    <s v="https://m.media-amazon.com/images/W/WEBP_402378-T2/images/I/51zIKeCjN-L._SX300_SY300_QL70_FMwebp_.jpg"/>
    <s v="https://www.amazon.in/Classmate-ITC-Octane-Colourburst-Pen/dp/B07JB2Y4SR/ref=sr_1_343?qid=1672903012&amp;s=computers&amp;sr=1-343"/>
  </r>
  <r>
    <s v="B08KRMK9LZ"/>
    <x v="792"/>
    <x v="35"/>
    <n v="202.5"/>
    <n v="1291"/>
    <x v="896"/>
    <x v="0"/>
    <n v="6233"/>
    <s v="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s v="B08LT9BMPP"/>
    <x v="793"/>
    <x v="63"/>
    <n v="149.5"/>
    <n v="1292"/>
    <x v="897"/>
    <x v="6"/>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
    <s v="https://m.media-amazon.com/images/W/WEBP_402378-T2/images/I/41zEY42v1tL._SX300_SY300_QL70_FMwebp_.jpg"/>
    <s v="https://www.amazon.in/Logitech-G102-Customizable-Lighting-Programmable/dp/B08LT9BMPP/ref=sr_1_347?qid=1672903012&amp;s=computers&amp;sr=1-347"/>
  </r>
  <r>
    <s v="B082T6V3DT"/>
    <x v="52"/>
    <x v="0"/>
    <n v="799"/>
    <n v="1293"/>
    <x v="898"/>
    <x v="4"/>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s really long n sturdy no homo ����,Takes longer to charge than the regular cable,Quality is really good,iPhone X pink charging cable long one ������,A good purchase,It charges fine for me,Absolutely fantastic USB������������"/>
    <s v="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
    <s v="https://m.media-amazon.com/images/W/WEBP_402378-T2/images/I/31kw1RgU5yL._SX300_SY300_QL70_FMwebp_.jpg"/>
    <s v="https://www.amazon.in/AmazonBasics-Nylon-Braided-Lightning-Cable/dp/B082T6V3DT/ref=sr_1_351?qid=1672903012&amp;s=computers&amp;sr=1-351"/>
  </r>
  <r>
    <s v="B0814ZY6FP"/>
    <x v="794"/>
    <x v="71"/>
    <n v="899"/>
    <n v="1294"/>
    <x v="899"/>
    <x v="11"/>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s v="B09F3PDDRF"/>
    <x v="795"/>
    <x v="119"/>
    <n v="349"/>
    <n v="1295"/>
    <x v="900"/>
    <x v="2"/>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s v="B07X963JNS"/>
    <x v="796"/>
    <x v="20"/>
    <n v="900"/>
    <n v="1296"/>
    <x v="901"/>
    <x v="1"/>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s v="B09LD3116F"/>
    <x v="797"/>
    <x v="83"/>
    <n v="249"/>
    <n v="1297"/>
    <x v="902"/>
    <x v="3"/>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s v="B08Y5QJTVK"/>
    <x v="798"/>
    <x v="72"/>
    <n v="116"/>
    <n v="1298"/>
    <x v="903"/>
    <x v="5"/>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s v="B00LY1FN1K"/>
    <x v="799"/>
    <x v="64"/>
    <n v="200"/>
    <n v="1299"/>
    <x v="904"/>
    <x v="5"/>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s v="B07DJ5KYDZ"/>
    <x v="800"/>
    <x v="110"/>
    <n v="1249"/>
    <n v="1300"/>
    <x v="905"/>
    <x v="5"/>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s v="B009LJ2BXA"/>
    <x v="801"/>
    <x v="120"/>
    <n v="649"/>
    <n v="1301"/>
    <x v="906"/>
    <x v="12"/>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
    <s v="https://m.media-amazon.com/images/I/31eE6slx4EL._SX300_SY300_QL70_FMwebp_.jpg"/>
    <s v="https://www.amazon.in/HP-B4B09PA-Headphones-with-Mic/dp/B009LJ2BXA/ref=sr_1_361?qid=1672903013&amp;s=computers&amp;sr=1-361"/>
  </r>
  <r>
    <s v="B09BVCVTBC"/>
    <x v="802"/>
    <x v="121"/>
    <n v="264.89999999999998"/>
    <n v="1302"/>
    <x v="907"/>
    <x v="6"/>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s v="B0BFWGBX61"/>
    <x v="54"/>
    <x v="0"/>
    <n v="199"/>
    <n v="1303"/>
    <x v="908"/>
    <x v="3"/>
    <n v="31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 ���� product,Good ��������,Good,USB,Strong buid , study design , charging speed ������"/>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I/41rbKciLrcL._SX300_SY300_QL70_FMwebp_.jpg"/>
    <s v="https://www.amazon.in/Ambrane-Unbreakable-Charging-RCT15-Supports/dp/B0BFWGBX61/ref=sr_1_363?qid=1672903013&amp;s=computers&amp;sr=1-363"/>
  </r>
  <r>
    <s v="B07SY4C3TD"/>
    <x v="803"/>
    <x v="61"/>
    <n v="596"/>
    <n v="1304"/>
    <x v="909"/>
    <x v="5"/>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s v="B094JB13XL"/>
    <x v="804"/>
    <x v="19"/>
    <n v="249.9"/>
    <n v="1305"/>
    <x v="910"/>
    <x v="3"/>
    <n v="38879"/>
    <s v="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s v="B08CRRQK6Z"/>
    <x v="805"/>
    <x v="122"/>
    <n v="499.9"/>
    <n v="1306"/>
    <x v="911"/>
    <x v="0"/>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Soundbar 4��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
    <s v="https://m.media-amazon.com/images/I/31flGUWUY9L._SX300_SY300_QL70_FMwebp_.jpg"/>
    <s v="https://www.amazon.in/Zebronics-Zeb-JUKEBAR-3900-Multimedia-Supporting/dp/B08CRRQK6Z/ref=sr_1_366?qid=1672903013&amp;s=computers&amp;sr=1-366"/>
  </r>
  <r>
    <s v="B08MTLLSL8"/>
    <x v="806"/>
    <x v="24"/>
    <n v="399"/>
    <n v="1307"/>
    <x v="912"/>
    <x v="0"/>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Super,Good,Good quality at that price,Sounds good and looks good"/>
    <s v="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s v="B08Y57TPDM"/>
    <x v="807"/>
    <x v="72"/>
    <n v="116"/>
    <n v="1308"/>
    <x v="913"/>
    <x v="4"/>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5 bati,Charge seems to be very low.,Good batteries.,working fine with my car remote,Original Duracell,Great,SANTOSH PRASAD"/>
    <s v="����,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s v="B09CYTJV3N"/>
    <x v="808"/>
    <x v="83"/>
    <n v="449.9"/>
    <n v="1309"/>
    <x v="914"/>
    <x v="4"/>
    <n v="44696"/>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s v="B07GLNJC25"/>
    <x v="809"/>
    <x v="87"/>
    <n v="330"/>
    <n v="1310"/>
    <x v="915"/>
    <x v="7"/>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s v="B08FY4FG5X"/>
    <x v="810"/>
    <x v="70"/>
    <n v="649"/>
    <n v="1311"/>
    <x v="916"/>
    <x v="2"/>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s v="B07TMCXRFV"/>
    <x v="811"/>
    <x v="84"/>
    <n v="1234"/>
    <n v="1312"/>
    <x v="917"/>
    <x v="6"/>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
    <s v="https://m.media-amazon.com/images/I/51VIQVc-6XL._SX300_SY300_QL70_FMwebp_.jpg"/>
    <s v="https://www.amazon.in/ESR-iPad-Screen-Protector-Scratch-Resistant/dp/B07TMCXRFV/ref=sr_1_372?qid=1672903013&amp;s=computers&amp;sr=1-372"/>
  </r>
  <r>
    <s v="B01FSYQ2A4"/>
    <x v="502"/>
    <x v="39"/>
    <n v="139.9"/>
    <n v="1313"/>
    <x v="918"/>
    <x v="3"/>
    <n v="97174"/>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
    <s v="https://m.media-amazon.com/images/W/WEBP_402378-T2/images/I/41zejggGzLL._SX300_SY300_QL70_FMwebp_.jpg"/>
    <s v="https://www.amazon.in/Super-Rockerz-400-Bluetooth-Headphones/dp/B01FSYQ2A4/ref=sr_1_373?qid=1672903013&amp;s=computers&amp;sr=1-373"/>
  </r>
  <r>
    <s v="B00LZPQVMK"/>
    <x v="812"/>
    <x v="114"/>
    <n v="272"/>
    <n v="1314"/>
    <x v="919"/>
    <x v="1"/>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s v="B08X77LM8C"/>
    <x v="813"/>
    <x v="123"/>
    <n v="99"/>
    <n v="1315"/>
    <x v="920"/>
    <x v="11"/>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s v="B01EJ5MM5M"/>
    <x v="814"/>
    <x v="124"/>
    <n v="349.8"/>
    <n v="1316"/>
    <x v="921"/>
    <x v="10"/>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s v="B08J82K4GX"/>
    <x v="815"/>
    <x v="80"/>
    <n v="1009.9"/>
    <n v="1317"/>
    <x v="922"/>
    <x v="4"/>
    <n v="2623"/>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s v="B07Z1Z77ZZ"/>
    <x v="816"/>
    <x v="90"/>
    <n v="449"/>
    <n v="1318"/>
    <x v="923"/>
    <x v="4"/>
    <n v="9701"/>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s v="B00DJ5N9VK"/>
    <x v="817"/>
    <x v="125"/>
    <n v="150"/>
    <n v="1319"/>
    <x v="924"/>
    <x v="4"/>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s v="B0B4DT8MKT"/>
    <x v="58"/>
    <x v="0"/>
    <n v="348"/>
    <n v="1320"/>
    <x v="925"/>
    <x v="0"/>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Expensive at this price,Multiple mobile can���t be charged at a time,THIS IS FAST CHARGING ON BOTH MY SAMSUNG PHONES AND IPHONE TOO. Go for it !!,Excellent quality!,CHARGING CABLE"/>
    <s v="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382?qid=1672903013&amp;s=computers&amp;sr=1-382"/>
  </r>
  <r>
    <s v="B08FGNPQ9X"/>
    <x v="818"/>
    <x v="69"/>
    <n v="1199"/>
    <n v="1321"/>
    <x v="926"/>
    <x v="3"/>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s v="B07NTKGW45"/>
    <x v="819"/>
    <x v="66"/>
    <n v="397"/>
    <n v="1322"/>
    <x v="927"/>
    <x v="1"/>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s v="B08CDKQ8T6"/>
    <x v="59"/>
    <x v="0"/>
    <n v="154"/>
    <n v="1323"/>
    <x v="928"/>
    <x v="4"/>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
    <s v="https://m.media-amazon.com/images/I/31pQZsxPR4L._SX300_SY300_QL70_FMwebp_.jpg"/>
    <s v="https://www.amazon.in/Portronics-Konnect-POR-1079-Charging-Micro/dp/B08CDKQ8T6/ref=sr_1_385?qid=1672903014&amp;s=computers&amp;sr=1-385"/>
  </r>
  <r>
    <s v="B08J4PL1Z3"/>
    <x v="820"/>
    <x v="85"/>
    <n v="699"/>
    <n v="1324"/>
    <x v="929"/>
    <x v="1"/>
    <n v="5736"/>
    <s v="RPM Euro Games controller for Windows ��� 7, 8, 8.1 and 10 + PS3 | dual vibration | Note: to switch from Direct to X-input mode, press and hold the &quot;home&quot;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s v="B07XJWTYM2"/>
    <x v="821"/>
    <x v="24"/>
    <n v="167.9"/>
    <n v="1325"/>
    <x v="930"/>
    <x v="3"/>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realme buds����,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
    <s v="https://m.media-amazon.com/images/I/41ZCYvl4noL._SX300_SY300_QL70_FMwebp_.jpg"/>
    <s v="https://www.amazon.in/realme-RMA108-Realme-Buds-Wireless/dp/B07XJWTYM2/ref=sr_1_387?qid=1672903014&amp;s=computers&amp;sr=1-387"/>
  </r>
  <r>
    <s v="B09939XJX8"/>
    <x v="822"/>
    <x v="46"/>
    <n v="354"/>
    <n v="1326"/>
    <x v="931"/>
    <x v="1"/>
    <n v="1026"/>
    <s v="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s v="B09MDCZJXS"/>
    <x v="823"/>
    <x v="126"/>
    <n v="1199"/>
    <n v="1327"/>
    <x v="932"/>
    <x v="11"/>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s v="B08CTQP51L"/>
    <x v="824"/>
    <x v="84"/>
    <n v="379"/>
    <n v="1328"/>
    <x v="933"/>
    <x v="0"/>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s v="B0BG62HMDJ"/>
    <x v="825"/>
    <x v="55"/>
    <n v="499"/>
    <n v="1329"/>
    <x v="934"/>
    <x v="4"/>
    <n v="74"/>
    <s v="���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s v="B08GTYFC37"/>
    <x v="826"/>
    <x v="127"/>
    <n v="1038.9000000000001"/>
    <n v="1330"/>
    <x v="935"/>
    <x v="5"/>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s v="B08SBH499M"/>
    <x v="827"/>
    <x v="111"/>
    <n v="649"/>
    <n v="1331"/>
    <x v="936"/>
    <x v="3"/>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s v="B08FYB5HHK"/>
    <x v="828"/>
    <x v="128"/>
    <n v="1199"/>
    <n v="1332"/>
    <x v="937"/>
    <x v="6"/>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
    <s v="https://m.media-amazon.com/images/I/21uJX5AqizL._SX300_SY300_QL70_FMwebp_.jpg"/>
    <s v="https://www.amazon.in/TP-Link-UE300C-Ethernet-Ultrabook-Chromebook/dp/B08FYB5HHK/ref=sr_1_395?qid=1672903014&amp;s=computers&amp;sr=1-395"/>
  </r>
  <r>
    <s v="B0994GFWBH"/>
    <x v="62"/>
    <x v="0"/>
    <n v="139"/>
    <n v="1333"/>
    <x v="938"/>
    <x v="1"/>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396?qid=1672903014&amp;s=computers&amp;sr=1-396"/>
  </r>
  <r>
    <s v="B0B5GJRTHB"/>
    <x v="829"/>
    <x v="24"/>
    <n v="889"/>
    <n v="1334"/>
    <x v="939"/>
    <x v="0"/>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s v="B09GBBJV72"/>
    <x v="830"/>
    <x v="54"/>
    <n v="140.9"/>
    <n v="1335"/>
    <x v="940"/>
    <x v="2"/>
    <n v="427"/>
    <s v="Num pad and common controls are integrated with 12 shortcut combos with the Fn key��������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s v="B07P434WJY"/>
    <x v="831"/>
    <x v="129"/>
    <n v="549"/>
    <n v="1336"/>
    <x v="941"/>
    <x v="4"/>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r>
  <r>
    <s v="B07T9FV9YP"/>
    <x v="832"/>
    <x v="126"/>
    <n v="749"/>
    <n v="1337"/>
    <x v="942"/>
    <x v="1"/>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s v="B01GGKZ0V6"/>
    <x v="63"/>
    <x v="0"/>
    <n v="329"/>
    <n v="1338"/>
    <x v="943"/>
    <x v="0"/>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4y0iu5NUL._SX300_SY300_QL70_FMwebp_.jpg"/>
    <s v="https://www.amazon.in/AmazonBasics-USB-Type-C-2-0-Cable/dp/B01GGKZ0V6/ref=sr_1_401?qid=1672903014&amp;s=computers&amp;sr=1-401"/>
  </r>
  <r>
    <s v="B08WKFSN84"/>
    <x v="833"/>
    <x v="0"/>
    <n v="379"/>
    <n v="1339"/>
    <x v="944"/>
    <x v="4"/>
    <n v="2806"/>
    <s v="������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s v="B09TBCVJS3"/>
    <x v="834"/>
    <x v="19"/>
    <n v="599.79999999999995"/>
    <n v="1340"/>
    <x v="945"/>
    <x v="0"/>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s v="B08TR61BVK"/>
    <x v="835"/>
    <x v="90"/>
    <n v="299"/>
    <n v="1341"/>
    <x v="946"/>
    <x v="0"/>
    <n v="2868"/>
    <s v="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
    <s v="R1EGA4C6RWIIZ3,R2LUR26FVHY2J9,R3EIY77S1ST0FV,R2C5MD2U054FTI,R20BW7AKMPLR7O,R1N81GRGOUWSG0,R27N6D9QGKDDY2,R38PPB7S465YMD"/>
    <s v="Ha,Good product,Expensive,Good for price,This is a nice product !!,best quality,Laptop Cover bag,Unbelievable product in this Price Range"/>
    <s v="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s v="B0B2CPVXHX"/>
    <x v="836"/>
    <x v="84"/>
    <n v="379"/>
    <n v="1342"/>
    <x v="947"/>
    <x v="3"/>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s v="B08XNL93PL"/>
    <x v="837"/>
    <x v="130"/>
    <n v="139.9"/>
    <n v="1343"/>
    <x v="948"/>
    <x v="4"/>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
    <s v="https://m.media-amazon.com/images/W/WEBP_402378-T1/images/I/41NxAkv7knL._SX300_SY300_QL70_FMwebp_.jpg"/>
    <s v="https://www.amazon.in/Portronics-Ruffpad-Re-Writable-15-inch-Handwriting/dp/B08XNL93PL/ref=sr_1_407?qid=1672903014&amp;s=computers&amp;sr=1-407"/>
  </r>
  <r>
    <s v="B088GXTJM3"/>
    <x v="838"/>
    <x v="131"/>
    <n v="699"/>
    <n v="1344"/>
    <x v="949"/>
    <x v="4"/>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s v="B099S26HWG"/>
    <x v="839"/>
    <x v="93"/>
    <n v="300"/>
    <n v="1345"/>
    <x v="950"/>
    <x v="0"/>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s v="B08461VC1Z"/>
    <x v="840"/>
    <x v="65"/>
    <n v="999"/>
    <n v="1346"/>
    <x v="951"/>
    <x v="6"/>
    <n v="7317"/>
    <s v="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s v="B00K32PEW4"/>
    <x v="841"/>
    <x v="132"/>
    <n v="535"/>
    <n v="1347"/>
    <x v="952"/>
    <x v="5"/>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s v="B09F9YQQ7B"/>
    <x v="64"/>
    <x v="3"/>
    <n v="139.99"/>
    <n v="1348"/>
    <x v="953"/>
    <x v="0"/>
    <n v="45237"/>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I/41611VFTGwL._SY300_SX300_QL70_FMwebp_.jpg"/>
    <s v="https://www.amazon.in/Redmi-inches-Ready-L32M6-RA-Android/dp/B09F9YQQ7B/ref=sr_1_412?qid=1672903016&amp;s=computers&amp;sr=1-412"/>
  </r>
  <r>
    <s v="B07LFWP97N"/>
    <x v="842"/>
    <x v="90"/>
    <n v="269"/>
    <n v="1349"/>
    <x v="954"/>
    <x v="3"/>
    <n v="1092"/>
    <s v="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s v="B0746N6WML"/>
    <x v="843"/>
    <x v="114"/>
    <n v="341"/>
    <n v="1350"/>
    <x v="955"/>
    <x v="4"/>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s v="B07W9KYT62"/>
    <x v="844"/>
    <x v="69"/>
    <n v="249.9"/>
    <n v="1351"/>
    <x v="956"/>
    <x v="5"/>
    <n v="12679"/>
    <s v="AC1200 Dual-Band Wi-Fi ������ 867 Mbps at 5 GHz and 400 Mbps at 2.4 GHz band|MU-MIMO Technology�������� Simultaneously transfers data to multiple devices for 2�� faster performance|Boosted Coverage�������� Four external��antennas equipped with��Beamforming��technology extend and concentrate the Wi-Fi signals|Access Point Mode�������� Supports AP Mode to��transform��your wired��connection into the wireless network|Easy Setup��������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Disappointed ����Review after 1 year 3 months of usage,Good product and received latest V4,Good Budget Gigabit Router with Beamforming and multiple options in firmware,Range is issue for 5g every where,Value For Money,Go for it,Super ����,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
    <s v="https://m.media-amazon.com/images/I/41VDUqScJFL._SX300_SY300_QL70_FMwebp_.jpg"/>
    <s v="https://www.amazon.in/TP-Link-Archer-A6-Wireless-Internet/dp/B07W9KYT62/ref=sr_1_415?qid=1672903016&amp;s=computers&amp;sr=1-415"/>
  </r>
  <r>
    <s v="B0B5ZF3NRK"/>
    <x v="71"/>
    <x v="0"/>
    <n v="349"/>
    <n v="1352"/>
    <x v="957"/>
    <x v="3"/>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Best Alternative to Original Cable"/>
    <s v="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
    <s v="https://m.media-amazon.com/images/W/WEBP_402378-T1/images/I/41SNaWjuZWL._SX300_SY300_QL70_FMwebp_.jpg"/>
    <s v="https://www.amazon.in/CEDO-OnePlus-Charging-Compatible-Devices/dp/B0B5ZF3NRK/ref=sr_1_416?qid=1672903016&amp;s=computers&amp;sr=1-416"/>
  </r>
  <r>
    <s v="B08D9MNH4B"/>
    <x v="845"/>
    <x v="117"/>
    <n v="589.9"/>
    <n v="1353"/>
    <x v="958"/>
    <x v="9"/>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s v="B078G6ZF5Z"/>
    <x v="520"/>
    <x v="27"/>
    <n v="699"/>
    <n v="1354"/>
    <x v="959"/>
    <x v="1"/>
    <n v="14403"/>
    <s v="�������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FMwebp_.jpg"/>
    <s v="https://www.amazon.in/ORAIMO-SUPER-FAST-CHARGER/dp/B078G6ZF5Z/ref=sr_1_419?qid=1672903016&amp;s=computers&amp;sr=1-419"/>
  </r>
  <r>
    <s v="B09MKG4ZCM"/>
    <x v="846"/>
    <x v="69"/>
    <n v="156.5"/>
    <n v="1355"/>
    <x v="960"/>
    <x v="1"/>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s v="B07RZZ1QSW"/>
    <x v="847"/>
    <x v="57"/>
    <n v="326"/>
    <n v="1356"/>
    <x v="961"/>
    <x v="5"/>
    <n v="10773"/>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s v="B08BCKN299"/>
    <x v="517"/>
    <x v="41"/>
    <n v="120"/>
    <n v="1357"/>
    <x v="962"/>
    <x v="2"/>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W/WEBP_402378-T1/images/I/41jmiwgyu8L._SX300_SY300_QL70_FMwebp_.jpg"/>
    <s v="https://www.amazon.in/Sounce-Plated-Headphone-Earphone-Splitter/dp/B08BCKN299/ref=sr_1_422?qid=1672903016&amp;s=computers&amp;sr=1-422"/>
  </r>
  <r>
    <s v="B07222HQKP"/>
    <x v="848"/>
    <x v="55"/>
    <n v="657"/>
    <n v="1358"/>
    <x v="963"/>
    <x v="4"/>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s v="B00NFD0ETQ"/>
    <x v="849"/>
    <x v="63"/>
    <n v="199.5"/>
    <n v="1359"/>
    <x v="964"/>
    <x v="13"/>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s v="B075DB1F13"/>
    <x v="850"/>
    <x v="72"/>
    <n v="150"/>
    <n v="1360"/>
    <x v="965"/>
    <x v="5"/>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s v="B0148NPH9I"/>
    <x v="851"/>
    <x v="49"/>
    <n v="264"/>
    <n v="1361"/>
    <x v="966"/>
    <x v="6"/>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s v="B01JOFKL0A"/>
    <x v="852"/>
    <x v="117"/>
    <n v="529.9"/>
    <n v="1362"/>
    <x v="967"/>
    <x v="2"/>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s v="B09Q8HMKZX"/>
    <x v="66"/>
    <x v="0"/>
    <n v="263"/>
    <n v="1363"/>
    <x v="968"/>
    <x v="3"/>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428?qid=1672903016&amp;s=computers&amp;sr=1-428"/>
  </r>
  <r>
    <s v="B079S811J3"/>
    <x v="853"/>
    <x v="126"/>
    <n v="199"/>
    <n v="1364"/>
    <x v="969"/>
    <x v="4"/>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s v="B0083T231O"/>
    <x v="854"/>
    <x v="133"/>
    <n v="1289"/>
    <n v="1365"/>
    <x v="970"/>
    <x v="6"/>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s v="B086PXQ2R4"/>
    <x v="855"/>
    <x v="93"/>
    <n v="165"/>
    <n v="1366"/>
    <x v="971"/>
    <x v="6"/>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loki����,Madhav Upadhyaya,Dhiraj Kumar Gupta,99BestDeal"/>
    <s v="R17OSOGCSZ1TU1,R2V3IDY4X5DO07,R10YPJXXLIT9PF,R2NI83SF805SZB,R2O53KW0B4KLDY,R24235I5D6EXHG,R2ATCM75K287E3,R15Z1PSJ93SSWJ"/>
    <s v="Pretty good,I m happy ����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s v="B07L1N3TJX"/>
    <x v="856"/>
    <x v="110"/>
    <n v="169.9"/>
    <n v="1367"/>
    <x v="972"/>
    <x v="9"/>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RUN MOHAN,Ankit Nagvekar,Gautham Panchavadi,Akshay Kaushik"/>
    <s v="R268UIIQ8R8LOR,R15VZPEXXYZB7I,R3R1OIOGZG4W4C,R3EQ4KGEQ3TQLL,R2N86U6QNUP5VH,R3E30BZGJ93XEM,R3M5YID5J08Y5T,R3BE5A24UBV6J7"/>
    <s v="Excellent product. vlue for money,Decent product,������ ��������������� ������������������������ ������ ��������������� ������������,It���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 ������������,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s v="B07YFWVRCM"/>
    <x v="857"/>
    <x v="83"/>
    <n v="229.9"/>
    <n v="1368"/>
    <x v="973"/>
    <x v="3"/>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s v="B01GGKYKQM"/>
    <x v="69"/>
    <x v="0"/>
    <n v="219"/>
    <n v="1369"/>
    <x v="974"/>
    <x v="4"/>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435?qid=1672903017&amp;s=computers&amp;sr=1-435"/>
  </r>
  <r>
    <s v="B08TDJ5BVF"/>
    <x v="858"/>
    <x v="81"/>
    <n v="39"/>
    <n v="1370"/>
    <x v="975"/>
    <x v="11"/>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s v="B09XXZXQC1"/>
    <x v="859"/>
    <x v="134"/>
    <n v="269.99"/>
    <n v="1371"/>
    <x v="976"/>
    <x v="13"/>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s v="B083T5G5PM"/>
    <x v="860"/>
    <x v="24"/>
    <n v="149"/>
    <n v="1372"/>
    <x v="977"/>
    <x v="3"/>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quot;L&quot; shaped connector which is apt for using with laptops while resting.��� JBL - Small round cables, shredding off after 7-8 months of moderate usage. Plastic housing doing great so far.Connector is bent, but not in perfect &quot;L&quot; shape, so its quite pain to use while resting.��� Sennheiser - Small round cables, holding up good after 1 year of rough use. Plastic housing has become slick, as rubber coating on it has shredded off. Perfect &quot;L&quot;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s v="B0BHVPTM2C"/>
    <x v="861"/>
    <x v="47"/>
    <n v="398"/>
    <n v="1373"/>
    <x v="978"/>
    <x v="1"/>
    <n v="75"/>
    <s v="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s v="B0B86CDHL1"/>
    <x v="70"/>
    <x v="0"/>
    <n v="349"/>
    <n v="1374"/>
    <x v="979"/>
    <x v="6"/>
    <n v="149"/>
    <s v="�������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W/WEBP_402378-T1/images/I/41gztmbiIgL._SX300_SY300_QL70_FMwebp_.jpg"/>
    <s v="https://www.amazon.in/oraimo-Charging-Syncing-Indicator-Compatible/dp/B0B86CDHL1/ref=sr_1_440?qid=1672903017&amp;s=computers&amp;sr=1-440"/>
  </r>
  <r>
    <s v="B01NBX5RSB"/>
    <x v="862"/>
    <x v="110"/>
    <n v="770"/>
    <n v="1375"/>
    <x v="980"/>
    <x v="4"/>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s v="B08MWJTST6"/>
    <x v="863"/>
    <x v="31"/>
    <n v="279"/>
    <n v="1376"/>
    <x v="981"/>
    <x v="1"/>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s v="B07R99NBVB"/>
    <x v="864"/>
    <x v="135"/>
    <n v="249"/>
    <n v="1377"/>
    <x v="982"/>
    <x v="6"/>
    <n v="5985"/>
    <s v="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s v="B08R69VDHT"/>
    <x v="73"/>
    <x v="0"/>
    <n v="115"/>
    <n v="1378"/>
    <x v="983"/>
    <x v="1"/>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447?qid=1672903017&amp;s=computers&amp;sr=1-447"/>
  </r>
  <r>
    <s v="B00LY12TH6"/>
    <x v="865"/>
    <x v="136"/>
    <n v="230"/>
    <n v="1379"/>
    <x v="984"/>
    <x v="6"/>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s v="B09RWZRCP1"/>
    <x v="74"/>
    <x v="0"/>
    <n v="399"/>
    <n v="1380"/>
    <x v="985"/>
    <x v="3"/>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449?qid=1672903017&amp;s=computers&amp;sr=1-449"/>
  </r>
  <r>
    <s v="B08497Z1MQ"/>
    <x v="866"/>
    <x v="63"/>
    <n v="599"/>
    <n v="1381"/>
    <x v="986"/>
    <x v="4"/>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
    <s v="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
    <s v="https://m.media-amazon.com/images/I/31mYeD0VSTL._SX300_SY300_QL70_FMwebp_.jpg"/>
    <s v="https://www.amazon.in/HP-M270-Gaming-Mouse-7ZZ87AA/dp/B08497Z1MQ/ref=sr_1_450?qid=1672903017&amp;s=computers&amp;sr=1-450"/>
  </r>
  <r>
    <s v="B07KNM95JK"/>
    <x v="867"/>
    <x v="137"/>
    <n v="598"/>
    <n v="1382"/>
    <x v="987"/>
    <x v="3"/>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s v="B09Q3M3WLJ"/>
    <x v="868"/>
    <x v="84"/>
    <n v="399"/>
    <n v="1383"/>
    <x v="988"/>
    <x v="1"/>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s v="B09B9SPC7F"/>
    <x v="869"/>
    <x v="47"/>
    <n v="499"/>
    <n v="1384"/>
    <x v="989"/>
    <x v="3"/>
    <n v="2740"/>
    <s v="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s v="B09CMP1SC8"/>
    <x v="75"/>
    <x v="0"/>
    <n v="199"/>
    <n v="1385"/>
    <x v="990"/>
    <x v="3"/>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W/WEBP_402378-T2/images/I/31x3IUfMneL._SX300_SY300_QL70_FMwebp_.jpg"/>
    <s v="https://www.amazon.in/Ambrane-ABDC-10-Charging-Transmission-Compatible/dp/B09CMP1SC8/ref=sr_1_454?qid=1672903017&amp;s=computers&amp;sr=1-454"/>
  </r>
  <r>
    <s v="B099SD8PRP"/>
    <x v="870"/>
    <x v="45"/>
    <n v="579"/>
    <n v="1386"/>
    <x v="991"/>
    <x v="5"/>
    <n v="3482"/>
    <s v="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s v="B09YLXYP7Y"/>
    <x v="76"/>
    <x v="0"/>
    <n v="179"/>
    <n v="1387"/>
    <x v="992"/>
    <x v="1"/>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I/31l-eZHBfKL._SX300_SY300_QL70_FMwebp_.jpg"/>
    <s v="https://www.amazon.in/Ambrane-Charging-Neckband-Wireless-ACT/dp/B09YLXYP7Y/ref=sr_1_456?qid=1672903017&amp;s=computers&amp;sr=1-456"/>
  </r>
  <r>
    <s v="B00S2SEV7K"/>
    <x v="871"/>
    <x v="138"/>
    <n v="90"/>
    <n v="1388"/>
    <x v="993"/>
    <x v="3"/>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Nice pen but it has some problems.,A great buy,Good pen but finished really quick,It's ink gets finished after using it only for 2 or 3 times,Very nice pen,Best for neat homework.,It's help me earn my bread butter"/>
    <s v="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s v="B08WKCTFF3"/>
    <x v="872"/>
    <x v="47"/>
    <n v="899"/>
    <n v="1389"/>
    <x v="994"/>
    <x v="5"/>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s v="B08498D67S"/>
    <x v="873"/>
    <x v="121"/>
    <n v="1149"/>
    <n v="1390"/>
    <x v="995"/>
    <x v="4"/>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s v="B00C3GBCIS"/>
    <x v="874"/>
    <x v="90"/>
    <n v="249"/>
    <n v="1391"/>
    <x v="996"/>
    <x v="0"/>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Nice to purchase,Aesthetic look but not sure about the reverse side,worth the money,Zipless and logoless but great product,Value for money product,Looks good,Size"/>
    <s v="it's quality is really good and it can carry 15.6&quot; to 16&quot;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s v="B00URH5E34"/>
    <x v="875"/>
    <x v="81"/>
    <n v="39"/>
    <n v="1392"/>
    <x v="997"/>
    <x v="9"/>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s v="B00EYW1U68"/>
    <x v="876"/>
    <x v="59"/>
    <n v="159.9"/>
    <n v="1393"/>
    <x v="998"/>
    <x v="0"/>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s v="B08SMJT55F"/>
    <x v="877"/>
    <x v="71"/>
    <n v="1199"/>
    <n v="1394"/>
    <x v="999"/>
    <x v="0"/>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s v="B0B2DJDCPX"/>
    <x v="78"/>
    <x v="0"/>
    <n v="209"/>
    <n v="1395"/>
    <x v="1000"/>
    <x v="2"/>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465?qid=1672903018&amp;s=computers&amp;sr=1-465"/>
  </r>
  <r>
    <s v="B08Y7MXFMK"/>
    <x v="878"/>
    <x v="45"/>
    <n v="1099"/>
    <n v="1396"/>
    <x v="1001"/>
    <x v="0"/>
    <n v="2375"/>
    <s v="���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s v="B086Q3QMFS"/>
    <x v="879"/>
    <x v="93"/>
    <n v="120"/>
    <n v="1397"/>
    <x v="1002"/>
    <x v="6"/>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s v="B08498H13H"/>
    <x v="880"/>
    <x v="121"/>
    <n v="151.9"/>
    <n v="1398"/>
    <x v="1003"/>
    <x v="4"/>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s v="B07LFQLKFZ"/>
    <x v="881"/>
    <x v="138"/>
    <n v="420"/>
    <n v="1399"/>
    <x v="1004"/>
    <x v="0"/>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
    <s v="https://m.media-amazon.com/images/W/WEBP_402378-T1/images/I/31-wcLwDaBL._SX300_SY300_QL70_FMwebp_.jpg"/>
    <s v="https://www.amazon.in/Parker-Moments-Vector-Timecheck-Roller/dp/B07LFQLKFZ/ref=sr_1_470?qid=1672903018&amp;s=computers&amp;sr=1-470"/>
  </r>
  <r>
    <s v="B00LY17RHI"/>
    <x v="882"/>
    <x v="139"/>
    <n v="225"/>
    <n v="1400"/>
    <x v="1005"/>
    <x v="3"/>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s v="B07W14CHV8"/>
    <x v="883"/>
    <x v="140"/>
    <n v="199"/>
    <n v="1401"/>
    <x v="1006"/>
    <x v="3"/>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s v="B0B9BXKBC7"/>
    <x v="531"/>
    <x v="30"/>
    <n v="179.9"/>
    <n v="1402"/>
    <x v="1007"/>
    <x v="13"/>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FMwebp_.jpg"/>
    <s v="https://www.amazon.in/WeCool-Reinforced-Function-Bluetooth-Compatible/dp/B0B9BXKBC7/ref=sr_1_484?qid=1672903019&amp;s=computers&amp;sr=1-484"/>
  </r>
  <r>
    <s v="B09F5Z694W"/>
    <x v="884"/>
    <x v="124"/>
    <n v="834.9"/>
    <n v="1403"/>
    <x v="1008"/>
    <x v="11"/>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s v="B0B25LQQPC"/>
    <x v="885"/>
    <x v="107"/>
    <n v="330.7"/>
    <n v="1404"/>
    <x v="1009"/>
    <x v="4"/>
    <n v="2515"/>
    <s v="Impressive read/ write speeds up to 3500/3000MB/s|Spacious storage up to 4TB|Solid Gen3 performance. Micron Advanced 3D NAND. NVMe PCIe 3.0 M.2 (2280).|Performs up to 45% better than the previous generation���|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s v="B07GVGTSLN"/>
    <x v="84"/>
    <x v="0"/>
    <n v="325"/>
    <n v="1405"/>
    <x v="1010"/>
    <x v="0"/>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I/41J6oGU8w5L._SX300_SY300_QL70_FMwebp_.jpg"/>
    <s v="https://www.amazon.in/Wayona-Cable-Braided-Charger-Smartphones/dp/B07GVGTSLN/ref=sr_1_487?qid=1672903019&amp;s=computers&amp;sr=1-487"/>
  </r>
  <r>
    <s v="B01LYLJ99X"/>
    <x v="886"/>
    <x v="44"/>
    <n v="449"/>
    <n v="1406"/>
    <x v="1011"/>
    <x v="0"/>
    <n v="4959"/>
    <s v="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s v="B014SZPBM4"/>
    <x v="887"/>
    <x v="51"/>
    <n v="380"/>
    <n v="1407"/>
    <x v="1012"/>
    <x v="5"/>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s v="B08CZHGHKH"/>
    <x v="888"/>
    <x v="46"/>
    <n v="499"/>
    <n v="1408"/>
    <x v="1013"/>
    <x v="2"/>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s v="B0B2RBP83P"/>
    <x v="889"/>
    <x v="141"/>
    <n v="372.47"/>
    <n v="1409"/>
    <x v="1014"/>
    <x v="1"/>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s v="B078W65FJ7"/>
    <x v="890"/>
    <x v="39"/>
    <n v="849"/>
    <n v="1410"/>
    <x v="1015"/>
    <x v="0"/>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s v="B08S74GTBT"/>
    <x v="891"/>
    <x v="89"/>
    <n v="799"/>
    <n v="1411"/>
    <x v="1016"/>
    <x v="7"/>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s v="B0B9BD2YL4"/>
    <x v="542"/>
    <x v="35"/>
    <n v="259.89999999999998"/>
    <n v="1412"/>
    <x v="1017"/>
    <x v="6"/>
    <n v="1526"/>
    <s v="���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
    <s v="https://m.media-amazon.com/images/I/217Lv1D3bHL._SX300_SY300_QL70_FMwebp_.jpg"/>
    <s v="https://www.amazon.in/Wireless-Generation-Sensitive-Rejection-Compatible/dp/B0B9BD2YL4/ref=sr_1_496?qid=1672903019&amp;s=computers&amp;sr=1-496"/>
  </r>
  <r>
    <s v="B0BMXMLSMM"/>
    <x v="88"/>
    <x v="0"/>
    <n v="199"/>
    <n v="1413"/>
    <x v="1018"/>
    <x v="6"/>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497?qid=1672903019&amp;s=computers&amp;sr=1-497"/>
  </r>
  <r>
    <s v="B0141EZMAI"/>
    <x v="90"/>
    <x v="1"/>
    <n v="269"/>
    <n v="1414"/>
    <x v="1019"/>
    <x v="9"/>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very good,Good Product,8139EU based okayish but low reception"/>
    <s v="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W/WEBP_402378-T2/images/I/31mgo4D-kPL._SX300_SY300_QL70_FMwebp_.jpg"/>
    <s v="https://www.amazon.in/Receiver-300Mbps-802-11b-Wireless-Network/dp/B0141EZMAI/ref=sr_1_498?qid=1672903019&amp;s=computers&amp;sr=1-498"/>
  </r>
  <r>
    <s v="B07QMRHWJD"/>
    <x v="892"/>
    <x v="81"/>
    <n v="298"/>
    <n v="1415"/>
    <x v="1020"/>
    <x v="4"/>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s v="B07W7Z6DVL"/>
    <x v="893"/>
    <x v="89"/>
    <n v="149.9"/>
    <n v="1416"/>
    <x v="1021"/>
    <x v="3"/>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s v="B07WMS7TWB"/>
    <x v="894"/>
    <x v="142"/>
    <n v="649"/>
    <n v="1417"/>
    <x v="1022"/>
    <x v="2"/>
    <s v="1,23,365"/>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s v="B00H47GVGY"/>
    <x v="895"/>
    <x v="143"/>
    <n v="1199"/>
    <n v="1418"/>
    <x v="1023"/>
    <x v="9"/>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s v="B07VX71FZP"/>
    <x v="896"/>
    <x v="144"/>
    <n v="1199"/>
    <n v="1419"/>
    <x v="1024"/>
    <x v="1"/>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Good,Good product,Good product,Lovable and nice product,Nice product,Compact and easy to use. Suitable for a room"/>
    <s v="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s v="B07NCKMXVZ"/>
    <x v="897"/>
    <x v="145"/>
    <n v="455"/>
    <n v="1420"/>
    <x v="1025"/>
    <x v="3"/>
    <n v="3578"/>
    <s v="���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s v="B0B61DSF17"/>
    <x v="898"/>
    <x v="146"/>
    <n v="199"/>
    <n v="1421"/>
    <x v="1026"/>
    <x v="7"/>
    <n v="2031"/>
    <s v="���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s v="B07VQGVL68"/>
    <x v="899"/>
    <x v="146"/>
    <n v="293"/>
    <n v="1422"/>
    <x v="1027"/>
    <x v="2"/>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s v="B01LWYDEQ7"/>
    <x v="900"/>
    <x v="147"/>
    <n v="199"/>
    <n v="1423"/>
    <x v="1028"/>
    <x v="3"/>
    <s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s v="B07VNFP3C2"/>
    <x v="901"/>
    <x v="142"/>
    <n v="749"/>
    <n v="1424"/>
    <x v="1029"/>
    <x v="2"/>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s v="B00LUGTJGO"/>
    <x v="902"/>
    <x v="143"/>
    <n v="1399"/>
    <n v="1425"/>
    <x v="1030"/>
    <x v="2"/>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s v="B01MQZ7J8K"/>
    <x v="903"/>
    <x v="142"/>
    <n v="749"/>
    <n v="1426"/>
    <x v="1031"/>
    <x v="2"/>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s ok,Good product ��������"/>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s v="B01GFTEV5Y"/>
    <x v="904"/>
    <x v="148"/>
    <n v="169.9"/>
    <n v="1427"/>
    <x v="1032"/>
    <x v="11"/>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 ������,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 ������ ������������������������ ������,Good,Value for Money,Good product.easy to operate,Value for money.."/>
    <s v="https://m.media-amazon.com/images/W/WEBP_402378-T1/images/I/411pUp4t0OL._SX300_SY300_QL70_FMwebp_.jpg"/>
    <s v="https://www.amazon.in/Pigeon-Stovekraft-Cruise-1800-Watt-Induction/dp/B01GFTEV5Y/ref=sr_1_20?qid=1672923591&amp;s=kitchen&amp;sr=1-20"/>
  </r>
  <r>
    <s v="B00NW4UWN6"/>
    <x v="905"/>
    <x v="142"/>
    <n v="1043"/>
    <n v="1428"/>
    <x v="1033"/>
    <x v="11"/>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s v="B01NCVJMKX"/>
    <x v="906"/>
    <x v="145"/>
    <n v="499"/>
    <n v="1429"/>
    <x v="1034"/>
    <x v="3"/>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s v="B00O24PUO6"/>
    <x v="907"/>
    <x v="144"/>
    <n v="146.4"/>
    <n v="1430"/>
    <x v="1035"/>
    <x v="3"/>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s v="B07GXPDLYQ"/>
    <x v="908"/>
    <x v="149"/>
    <n v="249"/>
    <n v="1431"/>
    <x v="1036"/>
    <x v="8"/>
    <n v="8427"/>
    <s v="������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s v="B01C8P29N0"/>
    <x v="909"/>
    <x v="150"/>
    <n v="625"/>
    <n v="1432"/>
    <x v="1037"/>
    <x v="0"/>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s v="B08KDBLMQP"/>
    <x v="910"/>
    <x v="151"/>
    <n v="1290"/>
    <n v="1433"/>
    <x v="1038"/>
    <x v="1"/>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It's affordable but cheap quality"/>
    <s v="������������������ ��������� ��������� ��������������� ������ ��������� ������������������ ������������ 5������������ ��������������� ,������������������ ������������ , ������������ ��������� ������������ ��������������� ������ ��������������� ������,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s v="B078JDNZJ8"/>
    <x v="911"/>
    <x v="152"/>
    <n v="360"/>
    <n v="1434"/>
    <x v="1039"/>
    <x v="4"/>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s v="B01M5F614J"/>
    <x v="912"/>
    <x v="153"/>
    <n v="654.9"/>
    <n v="1435"/>
    <x v="1040"/>
    <x v="1"/>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s v="B083GKDRKR"/>
    <x v="913"/>
    <x v="142"/>
    <n v="162.5"/>
    <n v="1436"/>
    <x v="1041"/>
    <x v="6"/>
    <n v="23484"/>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
    <s v="https://m.media-amazon.com/images/I/31S74o1sCSS._SY300_SX300_QL70_FMwebp_.jpg"/>
    <s v="https://www.amazon.in/HAVELLS-Kettle-Coffee-Boiler-Stainless/dp/B083GKDRKR/ref=sr_1_30?qid=1672923591&amp;s=kitchen&amp;sr=1-30"/>
  </r>
  <r>
    <s v="B097R2V1W8"/>
    <x v="914"/>
    <x v="152"/>
    <n v="259.89999999999998"/>
    <n v="1437"/>
    <x v="1042"/>
    <x v="3"/>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s v="B07YR26BJ3"/>
    <x v="915"/>
    <x v="154"/>
    <n v="1199"/>
    <n v="1438"/>
    <x v="1043"/>
    <x v="1"/>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 ������������ ������������,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
    <s v="https://m.media-amazon.com/images/I/4150hW2kHwL._SX300_SY300_QL70_FMwebp_.jpg"/>
    <s v="https://www.amazon.in/KENT-Elegant-Electric-Kettle-Silver/dp/B07YR26BJ3/ref=sr_1_29?qid=1672923592&amp;s=kitchen&amp;sr=1-29"/>
  </r>
  <r>
    <s v="B097R45BH8"/>
    <x v="916"/>
    <x v="155"/>
    <n v="549.9"/>
    <n v="1439"/>
    <x v="1044"/>
    <x v="0"/>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s v="B09X5C9VLK"/>
    <x v="917"/>
    <x v="151"/>
    <n v="1299"/>
    <n v="1440"/>
    <x v="1045"/>
    <x v="11"/>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s v="B01C8P29T4"/>
    <x v="918"/>
    <x v="150"/>
    <n v="599"/>
    <n v="1441"/>
    <x v="1046"/>
    <x v="0"/>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
    <s v="https://m.media-amazon.com/images/W/WEBP_402378-T1/images/I/41jBJfPQFwL._SY300_SX300_QL70_FMwebp_.jpg"/>
    <s v="https://www.amazon.in/Bajaj-Majesty-1000-Watt-Iron-White/dp/B01C8P29T4/ref=sr_1_33?qid=1672923592&amp;s=kitchen&amp;sr=1-33"/>
  </r>
  <r>
    <s v="B00HVXS7WC"/>
    <x v="919"/>
    <x v="151"/>
    <n v="199.9"/>
    <n v="1442"/>
    <x v="1047"/>
    <x v="0"/>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3 PIN Plug should be there,Mixer is good as well as jar is good.But packing is very bad.,Too much noise,Good quality product......,Good,Nc,Useful"/>
    <s v="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
    <s v="https://m.media-amazon.com/images/W/WEBP_402378-T1/images/I/31rucE-db2L._SX300_SY300_QL70_FMwebp_.jpg"/>
    <s v="https://www.amazon.in/Bajaj-Rex-500-Watt-Mixer-Grinder/dp/B00HVXS7WC/ref=sr_1_34?qid=1672923592&amp;s=kitchen&amp;sr=1-34"/>
  </r>
  <r>
    <s v="B096YCN3SD"/>
    <x v="920"/>
    <x v="154"/>
    <n v="549"/>
    <n v="1443"/>
    <x v="1048"/>
    <x v="9"/>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s v="B09LQH3SD9"/>
    <x v="921"/>
    <x v="143"/>
    <n v="999"/>
    <n v="1444"/>
    <x v="1049"/>
    <x v="11"/>
    <n v="1163"/>
    <s v="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s v="B09KNMLH4Y"/>
    <x v="922"/>
    <x v="145"/>
    <n v="398"/>
    <n v="1445"/>
    <x v="1050"/>
    <x v="3"/>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s v="B00ABMASXG"/>
    <x v="923"/>
    <x v="156"/>
    <n v="539"/>
    <n v="1446"/>
    <x v="1051"/>
    <x v="3"/>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s v="B07QDSN9V6"/>
    <x v="924"/>
    <x v="142"/>
    <n v="699"/>
    <n v="1447"/>
    <x v="1052"/>
    <x v="3"/>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s v="B00YMJ0OI8"/>
    <x v="925"/>
    <x v="148"/>
    <n v="214.8"/>
    <n v="1448"/>
    <x v="1053"/>
    <x v="3"/>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
    <s v="https://m.media-amazon.com/images/I/41Y8kHM144L._SY300_SX300_QL70_FMwebp_.jpg"/>
    <s v="https://www.amazon.in/Prestige-PIC-20-Induction-Cooktop/dp/B00YMJ0OI8/ref=sr_1_43?qid=1672923592&amp;s=kitchen&amp;sr=1-43"/>
  </r>
  <r>
    <s v="B0B8XNPQPN"/>
    <x v="926"/>
    <x v="157"/>
    <n v="359.9"/>
    <n v="1449"/>
    <x v="1054"/>
    <x v="0"/>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s v="B0814P4L98"/>
    <x v="927"/>
    <x v="158"/>
    <n v="351"/>
    <n v="1450"/>
    <x v="1055"/>
    <x v="1"/>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s v="B008QTK47Q"/>
    <x v="928"/>
    <x v="159"/>
    <n v="161.4"/>
    <n v="1451"/>
    <x v="1056"/>
    <x v="4"/>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 Pushpendra Singh Patel ���,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s v="B088ZTJT2R"/>
    <x v="929"/>
    <x v="156"/>
    <n v="719"/>
    <n v="1452"/>
    <x v="1057"/>
    <x v="0"/>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s v="B0BK1K598K"/>
    <x v="930"/>
    <x v="145"/>
    <n v="678"/>
    <n v="1453"/>
    <x v="1058"/>
    <x v="0"/>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s v="B09Y5FZK9N"/>
    <x v="931"/>
    <x v="154"/>
    <n v="809"/>
    <n v="1454"/>
    <x v="1059"/>
    <x v="7"/>
    <n v="976"/>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s v="B09J2SCVQT"/>
    <x v="932"/>
    <x v="160"/>
    <n v="196.9"/>
    <n v="1455"/>
    <x v="1060"/>
    <x v="3"/>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s v="B00TDD0YM4"/>
    <x v="933"/>
    <x v="145"/>
    <n v="149"/>
    <n v="1456"/>
    <x v="1061"/>
    <x v="5"/>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s v="B078KRFWQB"/>
    <x v="934"/>
    <x v="143"/>
    <n v="249.9"/>
    <n v="1457"/>
    <x v="1062"/>
    <x v="11"/>
    <n v="27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s v="B07SRM58TP"/>
    <x v="935"/>
    <x v="161"/>
    <n v="166.5"/>
    <n v="1458"/>
    <x v="1063"/>
    <x v="1"/>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s v="B00EDJJ7FS"/>
    <x v="936"/>
    <x v="148"/>
    <n v="322.89999999999998"/>
    <n v="1459"/>
    <x v="1064"/>
    <x v="0"/>
    <n v="39724"/>
    <s v="Philips Domestic Appliances is Asia���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 ������������ ������������ ��������� ���������������������,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 ������������ ������������ ��������� ���������������������,Ordered 3 one was faulty"/>
    <s v="https://m.media-amazon.com/images/I/41Bnylq337S._SX300_SY300_QL70_FMwebp_.jpg"/>
    <s v="https://www.amazon.in/Philips-Collection-HD4928-01-2100-Watt/dp/B00EDJJ7FS/ref=sr_1_54?qid=1672923593&amp;s=kitchen&amp;sr=1-54"/>
  </r>
  <r>
    <s v="B0832W3B7Q"/>
    <x v="937"/>
    <x v="148"/>
    <n v="179.9"/>
    <n v="1460"/>
    <x v="1065"/>
    <x v="11"/>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s v="B07WNK1FFN"/>
    <x v="938"/>
    <x v="142"/>
    <n v="1260"/>
    <n v="1461"/>
    <x v="1066"/>
    <x v="0"/>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s v="B009P2LK08"/>
    <x v="939"/>
    <x v="143"/>
    <n v="749"/>
    <n v="1462"/>
    <x v="1067"/>
    <x v="1"/>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 ������ 2 ������������ ������ ��������� ������������ ��������������� ��������������� ������ ������������������ ������ ������ ������������ ������ ������������������������ ������������������ ������ ������ ��������������� ������������ ��������������� ������ ������������������ ��������� ��������� ������������ ��������� ������ ������ ������������������������ ��������������������� ������������ ������ ��������� ������������ ������ ������������ ������ ������������������ ������  ������������������ ��������������� ������ ��������� ������������ ������������ ��������� ��������� ������ ������������������ ������ ��������� ������ ������ ��������� ������  ��������������� ������������������ ������ ������������ ������ ������ ������������������ ��������� ������������ ������������,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s v="B07DGD4Z4C"/>
    <x v="940"/>
    <x v="151"/>
    <n v="349.9"/>
    <n v="1463"/>
    <x v="1068"/>
    <x v="2"/>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Good performance with cheap look,User manual book and Warranty card not in Box.,Satisfied ����"/>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s v="B07GMFY9QM"/>
    <x v="941"/>
    <x v="162"/>
    <n v="379"/>
    <n v="1464"/>
    <x v="1069"/>
    <x v="4"/>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s v="B0BGPN4GGH"/>
    <x v="942"/>
    <x v="143"/>
    <n v="1099"/>
    <n v="1465"/>
    <x v="1070"/>
    <x v="11"/>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s v="B0B2DZ5S6R"/>
    <x v="943"/>
    <x v="154"/>
    <n v="749"/>
    <n v="1466"/>
    <x v="1071"/>
    <x v="1"/>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s v="B07S851WX5"/>
    <x v="944"/>
    <x v="163"/>
    <n v="1299"/>
    <n v="1467"/>
    <x v="1072"/>
    <x v="0"/>
    <n v="40106"/>
    <s v="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s v="B01MY839VW"/>
    <x v="945"/>
    <x v="150"/>
    <n v="549"/>
    <n v="1468"/>
    <x v="1073"/>
    <x v="0"/>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s v="B09LV1CMGH"/>
    <x v="946"/>
    <x v="144"/>
    <n v="899"/>
    <n v="1469"/>
    <x v="1074"/>
    <x v="9"/>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 ������ ��������������� ��������� ������������ ���������"/>
    <s v="https://images-na.ssl-images-amazon.com/images/W/WEBP_402378-T1/images/I/41d17oVYVeL._SX300_SY300_QL70_FMwebp_.jpg"/>
    <s v="https://www.amazon.in/Lifelong-LLFH921-Overheating-Protection-Certified/dp/B09LV1CMGH/ref=sr_1_70?qid=1672923593&amp;s=kitchen&amp;sr=1-70"/>
  </r>
  <r>
    <s v="B01EY310UM"/>
    <x v="947"/>
    <x v="150"/>
    <n v="1321"/>
    <n v="1470"/>
    <x v="1075"/>
    <x v="4"/>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
    <s v="https://m.media-amazon.com/images/I/41SkG6Puq5L._SX300_SY300_QL70_FMwebp_.jpg"/>
    <s v="https://www.amazon.in/Philips-GC181-Heavy-Weight-1000-Watt/dp/B01EY310UM/ref=sr_1_71?qid=1672923593&amp;s=kitchen&amp;sr=1-71"/>
  </r>
  <r>
    <s v="B09NL7LBWT"/>
    <x v="948"/>
    <x v="145"/>
    <n v="1099"/>
    <n v="1471"/>
    <x v="1076"/>
    <x v="1"/>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s v="B008YW8M0G"/>
    <x v="949"/>
    <x v="150"/>
    <n v="775"/>
    <n v="1472"/>
    <x v="1077"/>
    <x v="0"/>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s v="B097R3XH9R"/>
    <x v="950"/>
    <x v="155"/>
    <n v="629.9"/>
    <n v="1473"/>
    <x v="1078"/>
    <x v="3"/>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 ������������,Nice,Not a good dilvery by bajaj,Almost gud product but takes time for getting hot water,Uuummhh,Good product,Overall average to good product.,Good"/>
    <s v="������������ ������������,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s v="B08TM71L54"/>
    <x v="951"/>
    <x v="159"/>
    <n v="319"/>
    <n v="1474"/>
    <x v="1079"/>
    <x v="1"/>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
    <s v="https://m.media-amazon.com/images/W/WEBP_402378-T2/images/I/31LsgYDJNkL._SX300_SY300_QL70_FMwebp_.jpg"/>
    <s v="https://www.amazon.in/PHILIPS-Handheld-Garment-STH3000-20/dp/B08TM71L54/ref=sr_1_77?qid=1672923593&amp;s=kitchen&amp;sr=1-77"/>
  </r>
  <r>
    <s v="B0BPBXNQQT"/>
    <x v="952"/>
    <x v="143"/>
    <n v="799"/>
    <n v="1475"/>
    <x v="1080"/>
    <x v="4"/>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
    <s v="https://m.media-amazon.com/images/W/WEBP_402378-T1/images/I/51ey0zzictL._SX300_SY300_QL70_FMwebp_.jpg"/>
    <s v="https://www.amazon.in/Wall-Outlet-Electric-Heaters-Bedroom-bathrooms/dp/B0BPBXNQQT/ref=sr_1_78?qid=1672923593&amp;s=kitchen&amp;sr=1-78"/>
  </r>
  <r>
    <s v="B00W56GLOQ"/>
    <x v="953"/>
    <x v="160"/>
    <n v="269.89999999999998"/>
    <n v="1476"/>
    <x v="1081"/>
    <x v="1"/>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s v="B0883KDSXC"/>
    <x v="954"/>
    <x v="150"/>
    <n v="599"/>
    <n v="1477"/>
    <x v="1082"/>
    <x v="2"/>
    <n v="16166"/>
    <s v="Lightweight for everyday ironing;Black Weilburger Non-stick soleplate glides effortlessly over the fabric|180���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s v="B078V8R9BS"/>
    <x v="955"/>
    <x v="154"/>
    <n v="749"/>
    <n v="1478"/>
    <x v="1083"/>
    <x v="0"/>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
    <s v="https://m.media-amazon.com/images/I/41cxgOxlbYL._SX300_SY300_QL70_FMwebp_.jpg"/>
    <s v="https://www.amazon.in/Butterfly-EKN-1-5-Litre-Kettle-Silver/dp/B078V8R9BS/ref=sr_1_78?qid=1672923595&amp;s=kitchen&amp;sr=1-78"/>
  </r>
  <r>
    <s v="B08GSQXLJ2"/>
    <x v="956"/>
    <x v="155"/>
    <n v="619.9"/>
    <n v="1479"/>
    <x v="1084"/>
    <x v="3"/>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 ����,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s v="B01M5B0TPW"/>
    <x v="957"/>
    <x v="164"/>
    <n v="181.9"/>
    <n v="1480"/>
    <x v="1085"/>
    <x v="5"/>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s v="B082KVTRW8"/>
    <x v="958"/>
    <x v="154"/>
    <n v="1199"/>
    <n v="1481"/>
    <x v="1086"/>
    <x v="1"/>
    <n v="1765"/>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s v="B08CFJBZRK"/>
    <x v="959"/>
    <x v="151"/>
    <n v="324.89999999999998"/>
    <n v="1482"/>
    <x v="1087"/>
    <x v="11"/>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s v="B07H3WDC4X"/>
    <x v="960"/>
    <x v="162"/>
    <n v="349"/>
    <n v="1483"/>
    <x v="1088"/>
    <x v="1"/>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s v="B09ZTZ9N3Q"/>
    <x v="961"/>
    <x v="144"/>
    <n v="1049"/>
    <n v="1484"/>
    <x v="1089"/>
    <x v="19"/>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Good...,Good Product,Satisfied,Good for small room,Unsure,Not bad,Don't bye it...."/>
    <s v="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s v="B083P71WKK"/>
    <x v="962"/>
    <x v="165"/>
    <n v="799"/>
    <n v="1485"/>
    <x v="1090"/>
    <x v="4"/>
    <n v="9695"/>
    <s v="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s v="B097R4D42G"/>
    <x v="963"/>
    <x v="155"/>
    <n v="499.9"/>
    <n v="1486"/>
    <x v="1091"/>
    <x v="0"/>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s v="B07MKMFKPG"/>
    <x v="964"/>
    <x v="151"/>
    <n v="699.9"/>
    <n v="1487"/>
    <x v="1092"/>
    <x v="5"/>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s v="B0949FPSFY"/>
    <x v="965"/>
    <x v="146"/>
    <n v="799"/>
    <n v="1488"/>
    <x v="1093"/>
    <x v="3"/>
    <n v="2162"/>
    <s v="���[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s v="B08F47T4X5"/>
    <x v="966"/>
    <x v="166"/>
    <n v="89"/>
    <n v="1489"/>
    <x v="1094"/>
    <x v="0"/>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s v="B01M0505SJ"/>
    <x v="967"/>
    <x v="167"/>
    <n v="1400"/>
    <n v="1490"/>
    <x v="1095"/>
    <x v="3"/>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s v="B08D6RCM3Q"/>
    <x v="968"/>
    <x v="158"/>
    <n v="355"/>
    <n v="1491"/>
    <x v="1096"/>
    <x v="3"/>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s v="B009P2LITG"/>
    <x v="969"/>
    <x v="143"/>
    <n v="216.9"/>
    <n v="1492"/>
    <x v="1097"/>
    <x v="3"/>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s v="B00V9NHDI4"/>
    <x v="970"/>
    <x v="168"/>
    <n v="279.89999999999998"/>
    <n v="1493"/>
    <x v="1098"/>
    <x v="2"/>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s v="B07WGPBXY9"/>
    <x v="971"/>
    <x v="142"/>
    <n v="899"/>
    <n v="1494"/>
    <x v="1099"/>
    <x v="2"/>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Good performance,Good product"/>
    <s v="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
    <s v="https://m.media-amazon.com/images/W/WEBP_402378-T1/images/I/31TLru4LT8L._SX300_SY300_QL70_FMwebp_.jpg"/>
    <s v="https://www.amazon.in/Pigeon-Stovekraft-Quartz-Electric-Kettle/dp/B07WGPBXY9/ref=sr_1_100?qid=1672923595&amp;s=kitchen&amp;sr=1-100"/>
  </r>
  <r>
    <s v="B00KRCBA6E"/>
    <x v="972"/>
    <x v="153"/>
    <n v="249.9"/>
    <n v="1495"/>
    <x v="1100"/>
    <x v="11"/>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s v="B0B3X2BY3M"/>
    <x v="973"/>
    <x v="152"/>
    <n v="359.9"/>
    <n v="1496"/>
    <x v="1101"/>
    <x v="1"/>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s v="B00F159RIK"/>
    <x v="974"/>
    <x v="150"/>
    <n v="499"/>
    <n v="1497"/>
    <x v="1102"/>
    <x v="0"/>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s v="B08MV82R99"/>
    <x v="975"/>
    <x v="156"/>
    <n v="653"/>
    <n v="1498"/>
    <x v="1103"/>
    <x v="3"/>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 Road Heater ������ ������ ������������������ ������������ ������������ ������������ ��������� ������ ������ ������ 20 ������������ ������������ ��������� ��������������� ������������ ��������������� ��������������������� ������������ ������.  ������������ ��������� ������ ������������������ ������, ������������ ��������� ��� 500/- ������ ������������ ���������������.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s v="B09VKWGZD7"/>
    <x v="976"/>
    <x v="169"/>
    <n v="478.9"/>
    <n v="1499"/>
    <x v="1104"/>
    <x v="4"/>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s v="B009P2LK80"/>
    <x v="977"/>
    <x v="170"/>
    <n v="1409"/>
    <n v="1500"/>
    <x v="1105"/>
    <x v="7"/>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s v="B00A7PLVU6"/>
    <x v="978"/>
    <x v="149"/>
    <n v="753"/>
    <n v="1501"/>
    <x v="1106"/>
    <x v="0"/>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s v="B0B25DJ352"/>
    <x v="979"/>
    <x v="162"/>
    <n v="353"/>
    <n v="1502"/>
    <x v="1107"/>
    <x v="4"/>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s v="B013B2WGT6"/>
    <x v="980"/>
    <x v="146"/>
    <n v="1099"/>
    <n v="1503"/>
    <x v="1108"/>
    <x v="4"/>
    <n v="15276"/>
    <s v="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s v="B097RJ867P"/>
    <x v="981"/>
    <x v="157"/>
    <n v="879.9"/>
    <n v="1504"/>
    <x v="1109"/>
    <x v="5"/>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s v="B091V8HK8Z"/>
    <x v="982"/>
    <x v="142"/>
    <n v="1345"/>
    <n v="1505"/>
    <x v="1110"/>
    <x v="11"/>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s v="B071VNHMX2"/>
    <x v="983"/>
    <x v="171"/>
    <n v="209.5"/>
    <n v="1506"/>
    <x v="1111"/>
    <x v="6"/>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
    <s v="https://m.media-amazon.com/images/W/WEBP_402378-T1/images/I/31CLpobJstL._SY300_SX300_QL70_FMwebp_.jpg"/>
    <s v="https://www.amazon.in/Philips-Collection-HD2582-00-830-Watt/dp/B071VNHMX2/ref=sr_1_109?qid=1672923596&amp;s=kitchen&amp;sr=1-109"/>
  </r>
  <r>
    <s v="B08MVSGXMY"/>
    <x v="984"/>
    <x v="143"/>
    <n v="1498"/>
    <n v="1507"/>
    <x v="1112"/>
    <x v="11"/>
    <n v="95"/>
    <s v="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s v="B00H0B29DI"/>
    <x v="985"/>
    <x v="172"/>
    <n v="219.9"/>
    <n v="1508"/>
    <x v="1113"/>
    <x v="11"/>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s v="B01GZSQJPA"/>
    <x v="986"/>
    <x v="151"/>
    <n v="369.9"/>
    <n v="1509"/>
    <x v="1114"/>
    <x v="3"/>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s v="B08VGFX2B6"/>
    <x v="987"/>
    <x v="158"/>
    <n v="177"/>
    <n v="1510"/>
    <x v="1115"/>
    <x v="3"/>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s v="B09GYBZPHF"/>
    <x v="988"/>
    <x v="151"/>
    <n v="1149"/>
    <n v="1511"/>
    <x v="1116"/>
    <x v="11"/>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 ��������������� ��������������� ������������ ������������ ��������� ������. ������������������ ��������������� ���������������,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s v="B0B4KPCBSH"/>
    <x v="989"/>
    <x v="173"/>
    <n v="244"/>
    <n v="1512"/>
    <x v="1117"/>
    <x v="8"/>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s v="B09CGLY5CX"/>
    <x v="990"/>
    <x v="143"/>
    <n v="195.9"/>
    <n v="1513"/>
    <x v="1118"/>
    <x v="1"/>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s v="B09JN37WBX"/>
    <x v="991"/>
    <x v="145"/>
    <n v="319"/>
    <n v="1514"/>
    <x v="1119"/>
    <x v="13"/>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s v="B01I1LDZGA"/>
    <x v="992"/>
    <x v="142"/>
    <n v="1499"/>
    <n v="1515"/>
    <x v="1120"/>
    <x v="2"/>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Heating is not even and happens only side of the kettle.,There is no flame adjustment"/>
    <s v="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s v="B0BN2576GQ"/>
    <x v="993"/>
    <x v="145"/>
    <n v="469"/>
    <n v="1516"/>
    <x v="1121"/>
    <x v="7"/>
    <n v="6"/>
    <s v="���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 you can see the picture I hv shared."/>
    <s v="https://m.media-amazon.com/images/W/WEBP_402378-T1/images/I/416wtLbGHvL._SX300_SY300_QL70_FMwebp_.jpg"/>
    <s v="https://www.amazon.in/DEVICE-Remover-Woolen-Clothes-Electric/dp/B0BN2576GQ/ref=sr_1_126?qid=1672923596&amp;s=kitchen&amp;sr=1-126"/>
  </r>
  <r>
    <s v="B06XPYRWV5"/>
    <x v="994"/>
    <x v="171"/>
    <n v="1099"/>
    <n v="1517"/>
    <x v="1122"/>
    <x v="0"/>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s v="B01N1XVVLC"/>
    <x v="995"/>
    <x v="144"/>
    <n v="959"/>
    <n v="1518"/>
    <x v="1123"/>
    <x v="3"/>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
    <s v="https://m.media-amazon.com/images/I/41PhEVR4X4L._SX300_SY300_QL70_FMwebp_.jpg"/>
    <s v="https://www.amazon.in/Bajaj-Majesty-Filled-Radiator-Heater/dp/B01N1XVVLC/ref=sr_1_125?qid=1672923597&amp;s=kitchen&amp;sr=1-125"/>
  </r>
  <r>
    <s v="B00O2R38C4"/>
    <x v="996"/>
    <x v="174"/>
    <n v="999"/>
    <n v="1519"/>
    <x v="1124"/>
    <x v="3"/>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s v="B0B2CZTCL2"/>
    <x v="997"/>
    <x v="154"/>
    <n v="1299"/>
    <n v="1520"/>
    <x v="1125"/>
    <x v="11"/>
    <n v="311"/>
    <s v="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s v="B00PVT30YI"/>
    <x v="998"/>
    <x v="175"/>
    <n v="292"/>
    <n v="1521"/>
    <x v="1126"/>
    <x v="3"/>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s v="B00SH18114"/>
    <x v="999"/>
    <x v="166"/>
    <n v="160"/>
    <n v="1522"/>
    <x v="1127"/>
    <x v="13"/>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s v="B00E9G8KOY"/>
    <x v="1000"/>
    <x v="176"/>
    <n v="600"/>
    <n v="1523"/>
    <x v="1128"/>
    <x v="3"/>
    <n v="10907"/>
    <s v="Compatible only for Pureit Classic 23 Liter water purifier|Germkill Kit (GKK) Capacity - 1500 Liters|The Germkill Kit (GKK) contains 3 Parts - Activated Carbon, Germkill Processor������ and Polisher|Activated Carbon Filter - Removes harmful parasites &amp; pesticides|Germkill Processor������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s v="B00H3H03Q4"/>
    <x v="1001"/>
    <x v="177"/>
    <n v="1130"/>
    <n v="1524"/>
    <x v="1129"/>
    <x v="0"/>
    <n v="13250"/>
    <s v="Compatible only for Pureit Classic 23 Liter water purifier|Germkill Kit (GKK) Capacity - 3000 Liters|The Germkill Kit (GKK) contains 3 Parts - Activated Carbon, Germkill Processor������ and Polisher|Activated Carbon Filter - Removes harmful parasites &amp; pesticides|Germkill Processor������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s v="B0756K5DYZ"/>
    <x v="1002"/>
    <x v="151"/>
    <n v="324.89999999999998"/>
    <n v="1525"/>
    <x v="1130"/>
    <x v="2"/>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s v="B0188KPKB2"/>
    <x v="1003"/>
    <x v="151"/>
    <n v="359.9"/>
    <n v="1526"/>
    <x v="1131"/>
    <x v="3"/>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s v="B091KNVNS9"/>
    <x v="1004"/>
    <x v="162"/>
    <n v="368"/>
    <n v="1527"/>
    <x v="1132"/>
    <x v="3"/>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s v="B075JJ5NQC"/>
    <x v="1005"/>
    <x v="151"/>
    <n v="319.89999999999998"/>
    <n v="1528"/>
    <x v="1133"/>
    <x v="1"/>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s v="B0B5KZ3C53"/>
    <x v="1006"/>
    <x v="178"/>
    <n v="159.9"/>
    <n v="1529"/>
    <x v="1134"/>
    <x v="7"/>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 ������ ������������ ��������������� ��������������� ��������� ��������������� ������ ��������������� ������������������ ������ ������������ ��������� ������������ ������������ ������������ ��������� ��������� ������ ������ ��������� ������,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s v="B09NTHQRW3"/>
    <x v="1007"/>
    <x v="149"/>
    <n v="199.9"/>
    <n v="1530"/>
    <x v="1135"/>
    <x v="3"/>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s v="B008YW3CYM"/>
    <x v="1008"/>
    <x v="150"/>
    <n v="616"/>
    <n v="1531"/>
    <x v="1136"/>
    <x v="3"/>
    <n v="37126"/>
    <s v="Lightweight for everyday ironing|Non-stick soleplate glides effortlessly over the fabric|Plastic body to protect from electric shocks|Thermal fuse for overheat cut-off protection, Spray - No|360���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s v="B07QHHCB27"/>
    <x v="1009"/>
    <x v="149"/>
    <n v="1499"/>
    <n v="1532"/>
    <x v="1137"/>
    <x v="3"/>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s v="B0BMFD94VD"/>
    <x v="1010"/>
    <x v="166"/>
    <n v="199"/>
    <n v="1533"/>
    <x v="1138"/>
    <x v="8"/>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s v="B00HZIOGXW"/>
    <x v="1011"/>
    <x v="156"/>
    <n v="610"/>
    <n v="1534"/>
    <x v="1139"/>
    <x v="3"/>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s v="B09CKSYBLR"/>
    <x v="1012"/>
    <x v="164"/>
    <n v="999"/>
    <n v="1535"/>
    <x v="1140"/>
    <x v="3"/>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s v="B072J83V9W"/>
    <x v="1013"/>
    <x v="168"/>
    <n v="899.9"/>
    <n v="1536"/>
    <x v="1141"/>
    <x v="5"/>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 Pushpendra Singh Patel ���,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s v="B09MTLG4TP"/>
    <x v="1014"/>
    <x v="145"/>
    <n v="453"/>
    <n v="1537"/>
    <x v="1142"/>
    <x v="4"/>
    <n v="610"/>
    <s v="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
    <s v="https://m.media-amazon.com/images/I/41J7JQ+P7WL._SX300_SY300_.jpg"/>
    <s v="https://www.amazon.in/SAIELLIN-Clothes-Sweater-Defuzzer-Trimmer/dp/B09MTLG4TP/ref=sr_1_147?qid=1672923597&amp;s=kitchen&amp;sr=1-147"/>
  </r>
  <r>
    <s v="B097XJQZ8H"/>
    <x v="1015"/>
    <x v="151"/>
    <n v="246.4"/>
    <n v="1538"/>
    <x v="1143"/>
    <x v="3"/>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
    <s v="https://m.media-amazon.com/images/I/41nBjnlp-ML._SY300_SX300_QL70_FMwebp_.jpg"/>
    <s v="https://www.amazon.in/Cookwell-Bullet-Mixer-Grinder-Silver/dp/B097XJQZ8H/ref=sr_1_148?qid=1672923597&amp;s=kitchen&amp;sr=1-148"/>
  </r>
  <r>
    <s v="B00935MD1C"/>
    <x v="1016"/>
    <x v="178"/>
    <n v="271.89999999999998"/>
    <n v="1539"/>
    <x v="1144"/>
    <x v="7"/>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s v="B0BR4F878Q"/>
    <x v="1017"/>
    <x v="152"/>
    <n v="1439"/>
    <n v="1540"/>
    <x v="1145"/>
    <x v="20"/>
    <n v="53803"/>
    <s v="���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s expansive but it works well upto 800sqft area,Great product"/>
    <s v="Must buy best Fabulous product I recommend this��������,For small place it���s gud,A great product. Works wonders on my vitrified tile floors."/>
    <s v="https://m.media-amazon.com/images/I/41+t2HWvwFL._SY300_SX300_.jpg"/>
    <s v="https://www.amazon.in/Swiffer-Instant-Electric-Home-Kitchen-Instantaneous/dp/B0BR4F878Q/ref=sr_1_150?qid=1672923597&amp;s=kitchen&amp;sr=1-150"/>
  </r>
  <r>
    <s v="B0B3G5XZN5"/>
    <x v="1018"/>
    <x v="149"/>
    <n v="279.89999999999998"/>
    <n v="1541"/>
    <x v="1146"/>
    <x v="6"/>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s v="B07WKB69RS"/>
    <x v="1019"/>
    <x v="152"/>
    <n v="208.8"/>
    <n v="1542"/>
    <x v="1147"/>
    <x v="1"/>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s v="B09DL9978Y"/>
    <x v="1020"/>
    <x v="152"/>
    <n v="239.9"/>
    <n v="1543"/>
    <x v="1148"/>
    <x v="3"/>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s v="B06XMZV7RH"/>
    <x v="1021"/>
    <x v="146"/>
    <n v="308"/>
    <n v="1544"/>
    <x v="1149"/>
    <x v="2"/>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s v="B09WMTJPG7"/>
    <x v="1022"/>
    <x v="152"/>
    <n v="259.89999999999998"/>
    <n v="1545"/>
    <x v="1150"/>
    <x v="3"/>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s v="B09ZK6THRR"/>
    <x v="1023"/>
    <x v="150"/>
    <n v="479"/>
    <n v="1546"/>
    <x v="1151"/>
    <x v="0"/>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s v="B07MP21WJD"/>
    <x v="1024"/>
    <x v="145"/>
    <n v="245"/>
    <n v="1547"/>
    <x v="1152"/>
    <x v="3"/>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s v="B09XB1R2F3"/>
    <x v="1025"/>
    <x v="145"/>
    <n v="179"/>
    <n v="1548"/>
    <x v="1153"/>
    <x v="12"/>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s v="B08Y5QJXSR"/>
    <x v="1026"/>
    <x v="167"/>
    <n v="356.9"/>
    <n v="1549"/>
    <x v="1154"/>
    <x v="4"/>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
    <s v="https://m.media-amazon.com/images/W/WEBP_402378-T1/images/I/31NRaw6L7KL._SX300_SY300_QL70_FMwebp_.jpg"/>
    <s v="https://www.amazon.in/Atomberg-Renesa-Motor-Remote-Ceiling/dp/B08Y5QJXSR/ref=sr_1_158?qid=1672923598&amp;s=kitchen&amp;sr=1-158"/>
  </r>
  <r>
    <s v="B07WJXCTG9"/>
    <x v="1027"/>
    <x v="142"/>
    <n v="699"/>
    <n v="1550"/>
    <x v="1155"/>
    <x v="2"/>
    <n v="8446"/>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 ������ ��������������� ������ ��������������� ��������������� ������,Good product,Average,Very Good,After sell service,Good"/>
    <s v="Useful,Takes long time to heat up water , not very quick with heating,������������ ������������������ ������ ��������� ������������������ ��������������� ������������������ ��������������� ������������������ ��������� ��������� ������ ������������ ��������� ������������ ��������� ��������� ��������������� ������ ������ ������������ ��������������������� ������ ������������ ������ ������������������������ ������ ��������������� ��������� ������������ ������ ��������������� ������������ 5 ������������ ��������� ������ 7 ������������ ��������� ��������������� ������������������ ������ ������ ��������� ��������������� ������������ ������ ��������������� ������ ������ ������ 1.5������������ ������,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s v="B09NBZ36F7"/>
    <x v="1028"/>
    <x v="148"/>
    <n v="208.9"/>
    <n v="1551"/>
    <x v="1156"/>
    <x v="0"/>
    <n v="11199"/>
    <s v="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
    <s v="Induction is good working,Lightweight and easy to use,V nice,Good quality product,Good Usha product induction ������������,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s v="B0912WJ87V"/>
    <x v="1029"/>
    <x v="179"/>
    <n v="233.9"/>
    <n v="1552"/>
    <x v="1157"/>
    <x v="11"/>
    <n v="1118"/>
    <s v="[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s v="B0BMTZ4T1D"/>
    <x v="1030"/>
    <x v="144"/>
    <n v="784"/>
    <n v="1553"/>
    <x v="1158"/>
    <x v="6"/>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s v="B07Z51CGGH"/>
    <x v="1031"/>
    <x v="180"/>
    <n v="549.9"/>
    <n v="1554"/>
    <x v="1159"/>
    <x v="11"/>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s v="B0BDG6QDYD"/>
    <x v="1032"/>
    <x v="144"/>
    <n v="899"/>
    <n v="1555"/>
    <x v="1160"/>
    <x v="3"/>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s v="B00YQLG7GK"/>
    <x v="1033"/>
    <x v="149"/>
    <n v="169.5"/>
    <n v="1556"/>
    <x v="1161"/>
    <x v="0"/>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s v="B00SMJPA9C"/>
    <x v="1034"/>
    <x v="150"/>
    <n v="499"/>
    <n v="1557"/>
    <x v="1162"/>
    <x v="3"/>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s v="B0B9RN5X8B"/>
    <x v="1035"/>
    <x v="152"/>
    <n v="269.89999999999998"/>
    <n v="1558"/>
    <x v="1163"/>
    <x v="0"/>
    <n v="1296"/>
    <s v="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Hi���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Good built quality,Quality Product under 3000,good price,Nice product,Good product,Exlent���,Outlet is very slow"/>
    <s v="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s v="B08QW937WV"/>
    <x v="1036"/>
    <x v="152"/>
    <n v="1448"/>
    <n v="1559"/>
    <x v="1164"/>
    <x v="6"/>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Good working"/>
    <s v="I like this product ���� function great,Easy to use, value for money, easy to install, very much useful. It is as too good purchase.,����,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s v="B0B4PPD89B"/>
    <x v="1037"/>
    <x v="166"/>
    <n v="79"/>
    <n v="1560"/>
    <x v="1165"/>
    <x v="1"/>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s v="B08GM5S4CQ"/>
    <x v="1038"/>
    <x v="155"/>
    <n v="699"/>
    <n v="1561"/>
    <x v="1166"/>
    <x v="5"/>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s v="B00NM6MO26"/>
    <x v="1039"/>
    <x v="148"/>
    <n v="269.8"/>
    <n v="1562"/>
    <x v="1167"/>
    <x v="1"/>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s v="B083M7WPZD"/>
    <x v="1040"/>
    <x v="180"/>
    <n v="319.89999999999998"/>
    <n v="1563"/>
    <x v="1168"/>
    <x v="1"/>
    <n v="3242"/>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s v="B07GLSKXS1"/>
    <x v="1041"/>
    <x v="154"/>
    <n v="1199"/>
    <n v="1564"/>
    <x v="1169"/>
    <x v="2"/>
    <n v="2832"/>
    <s v="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s v="B09F6KL23R"/>
    <x v="1042"/>
    <x v="164"/>
    <n v="1414"/>
    <n v="1565"/>
    <x v="1170"/>
    <x v="1"/>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s to early heating and wire smelling were is the service centre,Nice product worth it ��������,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s v="B094G9L9LT"/>
    <x v="1043"/>
    <x v="142"/>
    <n v="999"/>
    <n v="1566"/>
    <x v="1171"/>
    <x v="11"/>
    <n v="305"/>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s v="B09FZ89DK6"/>
    <x v="1044"/>
    <x v="168"/>
    <n v="599.9"/>
    <n v="1567"/>
    <x v="1172"/>
    <x v="0"/>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s v="B0811VCGL5"/>
    <x v="1045"/>
    <x v="181"/>
    <n v="997"/>
    <n v="1568"/>
    <x v="1173"/>
    <x v="4"/>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s v="B07FXLC2G2"/>
    <x v="1046"/>
    <x v="182"/>
    <n v="698"/>
    <n v="1569"/>
    <x v="1174"/>
    <x v="0"/>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
    <s v="https://m.media-amazon.com/images/I/31N5vx+L1KL._SY300_SX300_.jpg"/>
    <s v="https://www.amazon.in/Tata-Swach-Bulb-6000-Litre-Cartridge/dp/B07FXLC2G2/ref=sr_1_183?qid=1672923600&amp;s=kitchen&amp;sr=1-183"/>
  </r>
  <r>
    <s v="B01LYU3BZF"/>
    <x v="1047"/>
    <x v="167"/>
    <n v="219.9"/>
    <n v="1570"/>
    <x v="1175"/>
    <x v="4"/>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s v="B083RC4WFJ"/>
    <x v="1048"/>
    <x v="183"/>
    <n v="320"/>
    <n v="1571"/>
    <x v="1176"/>
    <x v="0"/>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
    <s v="https://m.media-amazon.com/images/I/51zhY6X2NqL._SX300_SY300_QL70_FMwebp_.jpg"/>
    <s v="https://www.amazon.in/PrettyKrafts-Canvas-Laundry-Storage-Black/dp/B083RC4WFJ/ref=sr_1_188?qid=1672923600&amp;s=kitchen&amp;sr=1-188"/>
  </r>
  <r>
    <s v="B09SFRNKSR"/>
    <x v="1049"/>
    <x v="145"/>
    <n v="298"/>
    <n v="1572"/>
    <x v="1177"/>
    <x v="5"/>
    <n v="290"/>
    <s v="���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s v="B07NRTCDS5"/>
    <x v="1050"/>
    <x v="160"/>
    <n v="1199"/>
    <n v="1573"/>
    <x v="1178"/>
    <x v="11"/>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s v="B07SPVMSC6"/>
    <x v="1051"/>
    <x v="167"/>
    <n v="1399"/>
    <n v="1574"/>
    <x v="1179"/>
    <x v="3"/>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Considering the price range, it���s a good one,Worthy,Good products,Good,Good as brand,Ok Product,Value for money,"/>
    <s v="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s v="B09H3BXWTK"/>
    <x v="1052"/>
    <x v="146"/>
    <n v="599"/>
    <n v="1575"/>
    <x v="1180"/>
    <x v="2"/>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s v="B0073QGKAS"/>
    <x v="1053"/>
    <x v="171"/>
    <n v="1499"/>
    <n v="1576"/>
    <x v="1181"/>
    <x v="4"/>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s v="B08GJ57MKL"/>
    <x v="1054"/>
    <x v="181"/>
    <n v="1440"/>
    <n v="1577"/>
    <x v="1182"/>
    <x v="5"/>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s v="B009DA69W6"/>
    <x v="1055"/>
    <x v="182"/>
    <n v="169.9"/>
    <n v="1578"/>
    <x v="1183"/>
    <x v="9"/>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s v="B099PR2GQJ"/>
    <x v="1056"/>
    <x v="143"/>
    <n v="649"/>
    <n v="1579"/>
    <x v="1184"/>
    <x v="11"/>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
    <s v="https://m.media-amazon.com/images/I/41WPlte6OmL._SY300_SX300_QL70_FMwebp_.jpg"/>
    <s v="https://www.amazon.in/HOMEPACK%C2%AE-Radiant-Office-Heaters-Portable/dp/B099PR2GQJ/ref=sr_1_197?qid=1672923600&amp;s=kitchen&amp;sr=1-197"/>
  </r>
  <r>
    <s v="B08G8H8DPL"/>
    <x v="1057"/>
    <x v="151"/>
    <n v="324.89999999999998"/>
    <n v="1580"/>
    <x v="1185"/>
    <x v="1"/>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s v="B08VGM3YMF"/>
    <x v="1058"/>
    <x v="158"/>
    <n v="199"/>
    <n v="1581"/>
    <x v="1186"/>
    <x v="3"/>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s v="B08TTRVWKY"/>
    <x v="1059"/>
    <x v="162"/>
    <n v="1099"/>
    <n v="1582"/>
    <x v="1187"/>
    <x v="4"/>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s v="B07T4D9FNY"/>
    <x v="1060"/>
    <x v="142"/>
    <n v="664"/>
    <n v="1583"/>
    <x v="1188"/>
    <x v="1"/>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s v="B07RX42D3D"/>
    <x v="1061"/>
    <x v="163"/>
    <n v="260"/>
    <n v="1584"/>
    <x v="1189"/>
    <x v="2"/>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s v="B08WRKSF9D"/>
    <x v="1062"/>
    <x v="155"/>
    <n v="649.9"/>
    <n v="1585"/>
    <x v="1190"/>
    <x v="5"/>
    <n v="5865"/>
    <s v="���15 LITRE���Storage Water Heater;������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s v="B09R83SFYV"/>
    <x v="1063"/>
    <x v="184"/>
    <n v="1484"/>
    <n v="1586"/>
    <x v="1191"/>
    <x v="7"/>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s v="B07989VV5K"/>
    <x v="1064"/>
    <x v="159"/>
    <n v="999"/>
    <n v="1587"/>
    <x v="1192"/>
    <x v="9"/>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s v="B07FL3WRX5"/>
    <x v="1065"/>
    <x v="160"/>
    <n v="329.9"/>
    <n v="1588"/>
    <x v="1193"/>
    <x v="7"/>
    <n v="11217"/>
    <s v="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s v="B0BPCJM7TB"/>
    <x v="1066"/>
    <x v="149"/>
    <n v="259"/>
    <n v="1589"/>
    <x v="1194"/>
    <x v="1"/>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s v="B08H673XKN"/>
    <x v="1067"/>
    <x v="151"/>
    <n v="324.89999999999998"/>
    <n v="1590"/>
    <x v="1195"/>
    <x v="0"/>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s v="B07DXRGWDJ"/>
    <x v="1068"/>
    <x v="159"/>
    <n v="428"/>
    <n v="1591"/>
    <x v="1196"/>
    <x v="11"/>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s v="B08243SKCK"/>
    <x v="1069"/>
    <x v="185"/>
    <n v="189"/>
    <n v="1592"/>
    <x v="1197"/>
    <x v="0"/>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
    <s v="https://m.media-amazon.com/images/W/WEBP_402378-T2/images/I/41cAIdLrGPL._SX300_SY300_QL70_FMwebp_.jpg"/>
    <s v="https://www.amazon.in/Vedini-Refillable-Spray-Bottle-Transparent/dp/B08243SKCK/ref=sr_1_212?qid=1672923601&amp;s=kitchen&amp;sr=1-212"/>
  </r>
  <r>
    <s v="B09SPTNG58"/>
    <x v="1070"/>
    <x v="167"/>
    <n v="1449"/>
    <n v="1593"/>
    <x v="1198"/>
    <x v="2"/>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 ��������� ������������ ��������� ������ ������������ ������������ ��������� ������"/>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s v="B083J64CBB"/>
    <x v="1071"/>
    <x v="158"/>
    <n v="199"/>
    <n v="1594"/>
    <x v="1199"/>
    <x v="1"/>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s v="B08JV91JTK"/>
    <x v="1072"/>
    <x v="186"/>
    <n v="474"/>
    <n v="1595"/>
    <x v="1200"/>
    <x v="3"/>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s v="B0BQ3K23Y1"/>
    <x v="1073"/>
    <x v="149"/>
    <n v="279"/>
    <n v="1596"/>
    <x v="1201"/>
    <x v="20"/>
    <n v="28"/>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s v="B09MT94QLL"/>
    <x v="1074"/>
    <x v="167"/>
    <n v="199.9"/>
    <n v="1597"/>
    <x v="1202"/>
    <x v="0"/>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s v="B07NKNBTT3"/>
    <x v="1075"/>
    <x v="145"/>
    <n v="799"/>
    <n v="1598"/>
    <x v="703"/>
    <x v="3"/>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s goog,Nice &amp; Easy to use product,Not good,Wonder Product!,Good product,Right product at right price,Value for money"/>
    <s v="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s v="B09KPXTZXN"/>
    <x v="1076"/>
    <x v="164"/>
    <n v="949"/>
    <n v="1599"/>
    <x v="1203"/>
    <x v="1"/>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Very easy and useful, but too expensive compared to remaining company products,Grt,reviews,Good product.,Very Handy product,Warranty registration needs to be user friendly"/>
    <s v="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s v="B078HG2ZPS"/>
    <x v="1077"/>
    <x v="187"/>
    <n v="365.76599999999996"/>
    <n v="1600"/>
    <x v="1204"/>
    <x v="2"/>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s v="B07N2MGB3G"/>
    <x v="1078"/>
    <x v="188"/>
    <n v="169.9"/>
    <n v="1601"/>
    <x v="1205"/>
    <x v="3"/>
    <n v="8873"/>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s v="B008LN8KDM"/>
    <x v="1079"/>
    <x v="159"/>
    <n v="184.9"/>
    <n v="1602"/>
    <x v="1206"/>
    <x v="4"/>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s v="B08MZNT7GP"/>
    <x v="1080"/>
    <x v="144"/>
    <n v="1249.9000000000001"/>
    <n v="1603"/>
    <x v="1207"/>
    <x v="3"/>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s v="B009P2L7CO"/>
    <x v="1081"/>
    <x v="150"/>
    <n v="1099"/>
    <n v="1604"/>
    <x v="1208"/>
    <x v="0"/>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perfect for use,Good,����"/>
    <s v="Good product. Weight is reduced a bit,Damage product deliveredTwo times,works fine even after 4 months as of now going good,Fine  good to use,������������ ������������������,perfect for use,Good,���� ���� ���� ���� ����"/>
    <s v="https://m.media-amazon.com/images/W/WEBP_402378-T2/images/I/411ZPXAMTlL._SY300_SX300_QL70_FMwebp_.jpg"/>
    <s v="https://www.amazon.in/Bajaj-DHX-1000-Watt-Ivory-Color/dp/B009P2L7CO/ref=sr_1_222?qid=1672923603&amp;s=kitchen&amp;sr=1-222"/>
  </r>
  <r>
    <s v="B07YC8JHMB"/>
    <x v="1082"/>
    <x v="182"/>
    <n v="819.9"/>
    <n v="1605"/>
    <x v="1209"/>
    <x v="2"/>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s v="B0BNQMF152"/>
    <x v="1083"/>
    <x v="160"/>
    <n v="499"/>
    <n v="1606"/>
    <x v="1210"/>
    <x v="7"/>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Such a beautiful product,Fantastic,Useless product. Poor quality material used. Could not give satisfaction of a singal Rupee."/>
    <s v="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
    <s v="https://m.media-amazon.com/images/I/519LLyO+jtL._SY300_SX300_.jpg"/>
    <s v="https://www.amazon.in/ROYAL-STEP-Portable-Electric-Rechargeable/dp/B0BNQMF152/ref=sr_1_224?qid=1672923603&amp;s=kitchen&amp;sr=1-224"/>
  </r>
  <r>
    <s v="B08J7VCT12"/>
    <x v="1084"/>
    <x v="161"/>
    <n v="699.9"/>
    <n v="1607"/>
    <x v="1211"/>
    <x v="3"/>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
    <s v="https://m.media-amazon.com/images/I/31B24fjfiTL._SX300_SY300_QL70_FMwebp_.jpg"/>
    <s v="https://www.amazon.in/Kent-Zoom-Vacuum-Cleaner-16068/dp/B08J7VCT12/ref=sr_1_225?qid=1672923603&amp;s=kitchen&amp;sr=1-225"/>
  </r>
  <r>
    <s v="B0989W6J2F"/>
    <x v="1085"/>
    <x v="166"/>
    <n v="1595"/>
    <n v="1608"/>
    <x v="1212"/>
    <x v="1"/>
    <n v="2877"/>
    <s v="�������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s v="B0B84KSH3X"/>
    <x v="1086"/>
    <x v="150"/>
    <n v="1049"/>
    <n v="1609"/>
    <x v="1213"/>
    <x v="11"/>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s v="B08HLC7Z3G"/>
    <x v="1087"/>
    <x v="154"/>
    <n v="1182"/>
    <n v="1610"/>
    <x v="1214"/>
    <x v="0"/>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s v="B0BN6M3TCM"/>
    <x v="1088"/>
    <x v="145"/>
    <n v="499"/>
    <n v="1611"/>
    <x v="1215"/>
    <x v="13"/>
    <n v="79"/>
    <s v="���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s v="B01L6MT7E0"/>
    <x v="1089"/>
    <x v="181"/>
    <n v="879.9"/>
    <n v="1612"/>
    <x v="1216"/>
    <x v="3"/>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s v="B0B9F9PT8R"/>
    <x v="1090"/>
    <x v="143"/>
    <n v="1529"/>
    <n v="1613"/>
    <x v="1217"/>
    <x v="8"/>
    <n v="29"/>
    <s v="����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s v="B0883LQJ6B"/>
    <x v="1091"/>
    <x v="150"/>
    <n v="1199"/>
    <n v="1614"/>
    <x v="1218"/>
    <x v="0"/>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s v="B099Z83VRC"/>
    <x v="1092"/>
    <x v="162"/>
    <n v="1052"/>
    <n v="1615"/>
    <x v="1219"/>
    <x v="4"/>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s v="B00S9BSJC8"/>
    <x v="1093"/>
    <x v="189"/>
    <n v="649.9"/>
    <n v="1616"/>
    <x v="1220"/>
    <x v="4"/>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s v="B0B4SJKRDF"/>
    <x v="1094"/>
    <x v="165"/>
    <n v="239"/>
    <n v="1617"/>
    <x v="1221"/>
    <x v="4"/>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s v="B0BM4KTNL1"/>
    <x v="1095"/>
    <x v="149"/>
    <n v="699"/>
    <n v="1618"/>
    <x v="1222"/>
    <x v="16"/>
    <n v="1729"/>
    <s v="���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s v="B08S6RKT4L"/>
    <x v="1096"/>
    <x v="190"/>
    <n v="259.89999999999998"/>
    <n v="1619"/>
    <x v="1223"/>
    <x v="5"/>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
    <s v="https://m.media-amazon.com/images/W/WEBP_402378-T2/images/I/41+pYgFJpBL._SY300_SX300_.jpg"/>
    <s v="https://www.amazon.in/Balzano-Speed-Nutri-Blender-Smoothie/dp/B08S6RKT4L/ref=sr_1_241?qid=1672923603&amp;s=kitchen&amp;sr=1-241"/>
  </r>
  <r>
    <s v="B09SZ5TWHW"/>
    <x v="1097"/>
    <x v="161"/>
    <n v="1547"/>
    <n v="1620"/>
    <x v="1224"/>
    <x v="2"/>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s v="B0BLC2BYPX"/>
    <x v="1098"/>
    <x v="149"/>
    <n v="499"/>
    <n v="1621"/>
    <x v="1225"/>
    <x v="16"/>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
    <s v="https://m.media-amazon.com/images/I/41714O1hnmS._SY300_SX300_QL70_FMwebp_.jpg"/>
    <s v="https://www.amazon.in/Zuvexa-Rechargeable-Electric-Foam-Maker/dp/B0BLC2BYPX/ref=sr_1_243?qid=1672923603&amp;s=kitchen&amp;sr=1-243"/>
  </r>
  <r>
    <s v="B00P0R95EA"/>
    <x v="1099"/>
    <x v="156"/>
    <n v="510"/>
    <n v="1622"/>
    <x v="1226"/>
    <x v="3"/>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s v="B07W4HTS8Q"/>
    <x v="1100"/>
    <x v="152"/>
    <n v="189.9"/>
    <n v="1623"/>
    <x v="1227"/>
    <x v="11"/>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s v="B078JBK4GX"/>
    <x v="1101"/>
    <x v="152"/>
    <n v="259.89999999999998"/>
    <n v="1624"/>
    <x v="1228"/>
    <x v="5"/>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Best product,Happy with the product,Compact product,Must buy item.,Havell���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s v="B08S7V8YTN"/>
    <x v="1102"/>
    <x v="162"/>
    <n v="1199"/>
    <n v="1625"/>
    <x v="1229"/>
    <x v="4"/>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s v="B07H5PBN54"/>
    <x v="1103"/>
    <x v="152"/>
    <n v="999"/>
    <n v="1626"/>
    <x v="1230"/>
    <x v="10"/>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s v="B07YCBSCYB"/>
    <x v="1104"/>
    <x v="148"/>
    <n v="199.9"/>
    <n v="1627"/>
    <x v="1231"/>
    <x v="0"/>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s v="B098T9CJVQ"/>
    <x v="1105"/>
    <x v="149"/>
    <n v="210"/>
    <n v="1628"/>
    <x v="1232"/>
    <x v="7"/>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s v="B01KCSGBU2"/>
    <x v="1106"/>
    <x v="181"/>
    <n v="1449.9"/>
    <n v="1629"/>
    <x v="1233"/>
    <x v="4"/>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s v="B095XCRDQW"/>
    <x v="1107"/>
    <x v="158"/>
    <n v="950"/>
    <n v="1630"/>
    <x v="1234"/>
    <x v="4"/>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s v="B09CTWFV5W"/>
    <x v="1108"/>
    <x v="157"/>
    <n v="719.9"/>
    <n v="1631"/>
    <x v="1235"/>
    <x v="5"/>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s v="B0B7NWGXS6"/>
    <x v="1109"/>
    <x v="143"/>
    <n v="243.9"/>
    <n v="1632"/>
    <x v="1236"/>
    <x v="3"/>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s v="B07DZ986Q2"/>
    <x v="1110"/>
    <x v="159"/>
    <n v="779.9"/>
    <n v="1633"/>
    <x v="1237"/>
    <x v="1"/>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
    <s v="https://m.media-amazon.com/images/I/318JzFxYqtL._SX300_SY300_QL70_FMwebp_.jpg"/>
    <s v="https://www.amazon.in/Philips-Garment-Steamer-GC523-60/dp/B07DZ986Q2/ref=sr_1_253?qid=1672923605&amp;s=kitchen&amp;sr=1-253"/>
  </r>
  <r>
    <s v="B07KKJPTWB"/>
    <x v="1111"/>
    <x v="164"/>
    <n v="1599"/>
    <n v="1634"/>
    <x v="1238"/>
    <x v="5"/>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 LOSING A BATTLE���.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s v="B071R3LHFM"/>
    <x v="1112"/>
    <x v="151"/>
    <n v="289.89999999999998"/>
    <n v="1635"/>
    <x v="1239"/>
    <x v="11"/>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s v="B086X18Q71"/>
    <x v="1113"/>
    <x v="184"/>
    <n v="979.9"/>
    <n v="1636"/>
    <x v="1240"/>
    <x v="4"/>
    <n v="13251"/>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s v="B07WVQG8WZ"/>
    <x v="1114"/>
    <x v="159"/>
    <n v="329.9"/>
    <n v="1637"/>
    <x v="1241"/>
    <x v="11"/>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s v="B0BFBNXS94"/>
    <x v="1115"/>
    <x v="149"/>
    <n v="669"/>
    <n v="1638"/>
    <x v="1242"/>
    <x v="21"/>
    <n v="13"/>
    <s v="������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s v="B071113J7M"/>
    <x v="1116"/>
    <x v="160"/>
    <n v="589"/>
    <n v="1639"/>
    <x v="1243"/>
    <x v="6"/>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s v="B09YLWT89W"/>
    <x v="1117"/>
    <x v="182"/>
    <n v="919.9"/>
    <n v="1640"/>
    <x v="1244"/>
    <x v="1"/>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s v="B0814LP6S9"/>
    <x v="1118"/>
    <x v="158"/>
    <n v="351"/>
    <n v="1641"/>
    <x v="1245"/>
    <x v="7"/>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s v="B07BKSSDR2"/>
    <x v="1119"/>
    <x v="191"/>
    <n v="899"/>
    <n v="1642"/>
    <x v="1246"/>
    <x v="1"/>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s v="B09VGS66FV"/>
    <x v="1120"/>
    <x v="154"/>
    <n v="1349"/>
    <n v="1643"/>
    <x v="1247"/>
    <x v="5"/>
    <n v="638"/>
    <s v="���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s v="B07RCGTZ4M"/>
    <x v="1121"/>
    <x v="180"/>
    <n v="623.6"/>
    <n v="1644"/>
    <x v="1248"/>
    <x v="3"/>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s v="B0747VDH9L"/>
    <x v="1122"/>
    <x v="149"/>
    <n v="274.2"/>
    <n v="1645"/>
    <x v="1249"/>
    <x v="5"/>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s v="B08XLR6DSB"/>
    <x v="1123"/>
    <x v="184"/>
    <n v="721"/>
    <n v="1646"/>
    <x v="1250"/>
    <x v="19"/>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s v="B08H6CZSHT"/>
    <x v="1124"/>
    <x v="159"/>
    <n v="290.3"/>
    <n v="1647"/>
    <x v="1251"/>
    <x v="4"/>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s v="B07CVR2L5K"/>
    <x v="1125"/>
    <x v="164"/>
    <n v="165.6"/>
    <n v="1648"/>
    <x v="1252"/>
    <x v="5"/>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s v="B09J4YQYX3"/>
    <x v="1126"/>
    <x v="162"/>
    <n v="1399"/>
    <n v="1649"/>
    <x v="1253"/>
    <x v="5"/>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s v="B0B2DD8BQ8"/>
    <x v="1127"/>
    <x v="163"/>
    <n v="207.9"/>
    <n v="1650"/>
    <x v="1254"/>
    <x v="3"/>
    <n v="282"/>
    <s v="Truly multifunctional Grill Sandwich Maker which could used to make a sandwich maker to panini ,toast &amp; Roast and also operate as a smokeless indoor Grill|Sandwich Maker ��� Big size non stick plate (230mm*145 mm) opens upto 105��� (Extra 15���) for easy operation and usage|Grill ��� With Huge plates can also be used to grill with plated opening upto 180���|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s v="B0123P3PWE"/>
    <x v="1128"/>
    <x v="156"/>
    <n v="999"/>
    <n v="1651"/>
    <x v="1255"/>
    <x v="3"/>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s v="B08HDCWDXD"/>
    <x v="1129"/>
    <x v="161"/>
    <n v="317.89999999999998"/>
    <n v="1652"/>
    <x v="1256"/>
    <x v="1"/>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s good product, however it���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s v="B0836JGZ74"/>
    <x v="1130"/>
    <x v="152"/>
    <n v="1049"/>
    <n v="1653"/>
    <x v="1257"/>
    <x v="9"/>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 ������������������ ������ ��������� ��������� ������ ������������������ ������������ ��������������� ������ ��������� ������������,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s v="B0BCKJJN8R"/>
    <x v="1131"/>
    <x v="152"/>
    <n v="359.9"/>
    <n v="1654"/>
    <x v="1258"/>
    <x v="2"/>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s v="B008P7IF02"/>
    <x v="1132"/>
    <x v="192"/>
    <n v="479.9"/>
    <n v="1655"/>
    <x v="1259"/>
    <x v="2"/>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s v="B08CNLYKW5"/>
    <x v="1133"/>
    <x v="151"/>
    <n v="169.9"/>
    <n v="1656"/>
    <x v="1260"/>
    <x v="11"/>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 he,Iron worse grinder still usefull,Good,Nice work,Good for,Mixer is good. But package is very shabby. Wanted to gift it. But changed my mind,������������ ������������ ��������� ������ ������������ ������������������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s v="B08C7TYHPB"/>
    <x v="1134"/>
    <x v="154"/>
    <n v="664"/>
    <n v="1657"/>
    <x v="1261"/>
    <x v="3"/>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s a good product in this price.,Nice product,It's very good,Good for use,Velue for money product,Good product,Value for money purchase,It is worthy"/>
    <s v="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s v="B08VJFYH6N"/>
    <x v="1135"/>
    <x v="193"/>
    <n v="948"/>
    <n v="1658"/>
    <x v="1262"/>
    <x v="3"/>
    <n v="4370"/>
    <s v="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s v="B08235JZFB"/>
    <x v="1136"/>
    <x v="150"/>
    <n v="850"/>
    <n v="1659"/>
    <x v="1263"/>
    <x v="3"/>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s v="B078XFKBZL"/>
    <x v="1137"/>
    <x v="177"/>
    <n v="600"/>
    <n v="1660"/>
    <x v="1264"/>
    <x v="11"/>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s v="B01M265AAK"/>
    <x v="1138"/>
    <x v="143"/>
    <n v="371.1"/>
    <n v="1661"/>
    <x v="1265"/>
    <x v="4"/>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s v="B0B694PXQJ"/>
    <x v="1139"/>
    <x v="146"/>
    <n v="799"/>
    <n v="1662"/>
    <x v="1266"/>
    <x v="6"/>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s v="B00B3VFJY2"/>
    <x v="1140"/>
    <x v="176"/>
    <n v="980"/>
    <n v="1663"/>
    <x v="1267"/>
    <x v="0"/>
    <n v="4740"/>
    <s v="Compatible only for Pureit Advanced 23L water purifier|Germkill Kit (GKK) Capacity - 3000 Liters|The Germkill Kit (GKK) contains 3 Parts - Microfiber Filter, Germkill Processor������ and Carbon Polisher������|Microfiber Filter - Removes visible impurities like dust, dirt, sand, etc.|Germkill Processor������ - Uses programmed Germkill technology to remove invisible harmful viruses &amp; bacteria|Carbon Polisher������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s v="B08W9BK4MD"/>
    <x v="1141"/>
    <x v="158"/>
    <n v="351"/>
    <n v="1664"/>
    <x v="1268"/>
    <x v="2"/>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s v="B09X5HD5T1"/>
    <x v="1142"/>
    <x v="194"/>
    <n v="229"/>
    <n v="1665"/>
    <x v="1269"/>
    <x v="12"/>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s a bit difficult to insert cells.,Worked well for a month,Extremely useful,Waste product,Value for money"/>
    <s v="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s v="B08H6B3G96"/>
    <x v="1143"/>
    <x v="159"/>
    <n v="334.9"/>
    <n v="1666"/>
    <x v="1270"/>
    <x v="4"/>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
    <s v="https://m.media-amazon.com/images/W/WEBP_402378-T2/images/I/4145oJH-y0L._SX300_SY300_QL70_FMwebp_.jpg"/>
    <s v="https://www.amazon.in/EasySpeed-GC2147-30-Resistant-Soleplate/dp/B08H6B3G96/ref=sr_1_290?qid=1672923606&amp;s=kitchen&amp;sr=1-290"/>
  </r>
  <r>
    <s v="B09N3BFP4M"/>
    <x v="1144"/>
    <x v="155"/>
    <n v="549.9"/>
    <n v="1667"/>
    <x v="1271"/>
    <x v="2"/>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s v="B09DSQXCM8"/>
    <x v="1145"/>
    <x v="145"/>
    <n v="299"/>
    <n v="1668"/>
    <x v="1272"/>
    <x v="2"/>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s v="B01M69WCZ6"/>
    <x v="1146"/>
    <x v="195"/>
    <n v="224.9"/>
    <n v="1669"/>
    <x v="1273"/>
    <x v="1"/>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s v="B0BM9H2NY9"/>
    <x v="1147"/>
    <x v="162"/>
    <n v="699"/>
    <n v="1670"/>
    <x v="1274"/>
    <x v="16"/>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s v="B099FDW2ZF"/>
    <x v="1148"/>
    <x v="143"/>
    <n v="1235"/>
    <n v="1671"/>
    <x v="1275"/>
    <x v="3"/>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r>
  <r>
    <s v="B0B935YNR7"/>
    <x v="1149"/>
    <x v="164"/>
    <n v="1349"/>
    <n v="1672"/>
    <x v="1276"/>
    <x v="11"/>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s v="B07JGCGNDG"/>
    <x v="1150"/>
    <x v="155"/>
    <n v="680"/>
    <n v="1673"/>
    <x v="1277"/>
    <x v="3"/>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s v="B08L12N5H1"/>
    <x v="1151"/>
    <x v="161"/>
    <n v="209.9"/>
    <n v="1674"/>
    <x v="1278"/>
    <x v="22"/>
    <n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r>
  <r>
    <s v="B07GWTWFS2"/>
    <x v="1152"/>
    <x v="163"/>
    <n v="169.9"/>
    <n v="1675"/>
    <x v="1279"/>
    <x v="3"/>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t have to concern about the safety|KENT Sandwich Grill�����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s v="B09KRHXTLN"/>
    <x v="1153"/>
    <x v="144"/>
    <n v="1069"/>
    <n v="1676"/>
    <x v="1280"/>
    <x v="2"/>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s v="B09H34V36W"/>
    <x v="1154"/>
    <x v="144"/>
    <n v="1349"/>
    <n v="1677"/>
    <x v="1281"/>
    <x v="11"/>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s v="B09J2QCKKM"/>
    <x v="1155"/>
    <x v="156"/>
    <n v="1499"/>
    <n v="1678"/>
    <x v="1282"/>
    <x v="3"/>
    <n v="303"/>
    <s v="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s v="B09XRBJ94N"/>
    <x v="1156"/>
    <x v="163"/>
    <n v="209.2"/>
    <n v="1679"/>
    <x v="1283"/>
    <x v="4"/>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s v="B07SLNG3LW"/>
    <x v="1157"/>
    <x v="180"/>
    <n v="385.9"/>
    <n v="1680"/>
    <x v="1284"/>
    <x v="2"/>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s v="B0BNDGL26T"/>
    <x v="1158"/>
    <x v="160"/>
    <n v="499"/>
    <n v="1681"/>
    <x v="1285"/>
    <x v="18"/>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s v="B095PWLLY6"/>
    <x v="1159"/>
    <x v="167"/>
    <n v="180.4"/>
    <n v="1682"/>
    <x v="1286"/>
    <x v="1"/>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s v="B07Y9PY6Y1"/>
    <x v="1160"/>
    <x v="160"/>
    <n v="652.5"/>
    <n v="1683"/>
    <x v="1287"/>
    <x v="6"/>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s v="B0BJ966M5K"/>
    <x v="1161"/>
    <x v="182"/>
    <n v="499.9"/>
    <n v="1684"/>
    <x v="1288"/>
    <x v="13"/>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s v="B086GVRP63"/>
    <x v="1162"/>
    <x v="175"/>
    <n v="1189"/>
    <n v="1685"/>
    <x v="1289"/>
    <x v="3"/>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s v="B08MVXPTDG"/>
    <x v="1163"/>
    <x v="144"/>
    <n v="259"/>
    <n v="1686"/>
    <x v="1290"/>
    <x v="3"/>
    <n v="63"/>
    <s v="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s v="B0BMZ6SY89"/>
    <x v="1164"/>
    <x v="144"/>
    <n v="899"/>
    <n v="1687"/>
    <x v="1291"/>
    <x v="10"/>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 piece,Value for money,Very good product,Good product,Good Quality ����,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s v="B09P1MFKG1"/>
    <x v="1165"/>
    <x v="144"/>
    <n v="998"/>
    <n v="1688"/>
    <x v="1292"/>
    <x v="13"/>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s v="B01LY9W8AF"/>
    <x v="1166"/>
    <x v="158"/>
    <n v="998.06"/>
    <n v="1689"/>
    <x v="1293"/>
    <x v="0"/>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
    <s v="https://m.media-amazon.com/images/I/51CyJ9dUiWL._SX300_SY300_QL70_FMwebp_.jpg"/>
    <s v="https://www.amazon.in/Plastic-Laundry-Basket-Light-Grey/dp/B01LY9W8AF/ref=sr_1_314?qid=1672923607&amp;s=kitchen&amp;sr=1-314"/>
  </r>
  <r>
    <s v="B07ZJND9B9"/>
    <x v="1167"/>
    <x v="167"/>
    <n v="1099"/>
    <n v="1690"/>
    <x v="1294"/>
    <x v="2"/>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s v="B0B2CWRDB1"/>
    <x v="1168"/>
    <x v="169"/>
    <n v="599.9"/>
    <n v="1691"/>
    <x v="1295"/>
    <x v="0"/>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s v="B072NCN9M4"/>
    <x v="1169"/>
    <x v="180"/>
    <n v="888.6"/>
    <n v="1692"/>
    <x v="1296"/>
    <x v="0"/>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s v="B08SKZ2RMG"/>
    <x v="1170"/>
    <x v="145"/>
    <n v="475"/>
    <n v="1693"/>
    <x v="1297"/>
    <x v="3"/>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
    <s v="https://m.media-amazon.com/images/W/WEBP_402378-T1/images/I/41Xg2TPKwyL._SX300_SY300_QL70_FMwebp_.jpg"/>
    <s v="https://www.amazon.in/Demokrazy-Remover-Woolens-Sweaters-Blankets/dp/B08SKZ2RMG/ref=sr_1_318?qid=1672923607&amp;s=kitchen&amp;sr=1-318"/>
  </r>
  <r>
    <s v="B0B53DS4TF"/>
    <x v="1171"/>
    <x v="157"/>
    <n v="499.5"/>
    <n v="1694"/>
    <x v="1298"/>
    <x v="20"/>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s v="B08BJN4MP3"/>
    <x v="1172"/>
    <x v="182"/>
    <n v="1399.9"/>
    <n v="1695"/>
    <x v="1299"/>
    <x v="5"/>
    <n v="8948"/>
    <s v="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
    <s v="https://m.media-amazon.com/images/W/WEBP_402378-T2/images/I/41ut+j+REdL._SY300_SX300_.jpg"/>
    <s v="https://www.amazon.in/HUL-Pureit-Mineral-mounted-Purifier/dp/B08BJN4MP3/ref=sr_1_317?qid=1672923609&amp;s=kitchen&amp;sr=1-317"/>
  </r>
  <r>
    <s v="B0BCYQY9X5"/>
    <x v="1173"/>
    <x v="182"/>
    <n v="849.9"/>
    <n v="1696"/>
    <x v="1300"/>
    <x v="4"/>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s v="B009UORDX4"/>
    <x v="1174"/>
    <x v="150"/>
    <n v="949"/>
    <n v="1697"/>
    <x v="1301"/>
    <x v="4"/>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
    <s v="It's okay,Product good,All ok but heat is less on full speed. Today is 6 October if u replace it with better quality .I will be thankful.today is last day.,Overall good quality product. Like it and recommend it.,I trust the Philips iron and this has delivered as expected.,Very nice ��������,������������ ������,Good"/>
    <s v="https://images-na.ssl-images-amazon.com/images/W/WEBP_402378-T1/images/I/41EK0QNFSUL._SX300_SY300_QL70_FMwebp_.jpg"/>
    <s v="https://www.amazon.in/Philips-HI113-1000-Watt-Plastic-Coating/dp/B009UORDX4/ref=sr_1_319?qid=1672923609&amp;s=kitchen&amp;sr=1-319"/>
  </r>
  <r>
    <s v="B08VGDBF3B"/>
    <x v="1175"/>
    <x v="158"/>
    <n v="395"/>
    <n v="1698"/>
    <x v="1302"/>
    <x v="1"/>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s v="B012ELCYUG"/>
    <x v="1176"/>
    <x v="196"/>
    <n v="635"/>
    <n v="1699"/>
    <x v="1303"/>
    <x v="4"/>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s v="B07S9M8YTY"/>
    <x v="1177"/>
    <x v="150"/>
    <n v="717"/>
    <n v="1700"/>
    <x v="1304"/>
    <x v="1"/>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s v="B0B19VJXQZ"/>
    <x v="1178"/>
    <x v="197"/>
    <n v="279"/>
    <n v="1701"/>
    <x v="1305"/>
    <x v="5"/>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s v="B00SMFPJG0"/>
    <x v="1179"/>
    <x v="177"/>
    <n v="649"/>
    <n v="1702"/>
    <x v="1306"/>
    <x v="3"/>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
    <s v="https://m.media-amazon.com/images/W/WEBP_402378-T2/images/I/41emm+fTJmL._SX300_SY300_.jpg"/>
    <s v="https://www.amazon.in/Kent-Gold-Optima-Spare-Kit/dp/B00SMFPJG0/ref=sr_1_324?qid=1672923609&amp;s=kitchen&amp;sr=1-324"/>
  </r>
  <r>
    <s v="B0BHYLCL19"/>
    <x v="1180"/>
    <x v="176"/>
    <n v="193"/>
    <n v="1703"/>
    <x v="1307"/>
    <x v="9"/>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s v="B0BPJBTB3F"/>
    <x v="1181"/>
    <x v="144"/>
    <n v="1299"/>
    <n v="1704"/>
    <x v="1308"/>
    <x v="23"/>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s v="B08MXJYB2V"/>
    <x v="1182"/>
    <x v="151"/>
    <n v="244.9"/>
    <n v="1705"/>
    <x v="1309"/>
    <x v="1"/>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
    <s v="https://m.media-amazon.com/images/W/WEBP_402378-T2/images/I/41-76LhAc4S._SX300_SY300_QL70_FMwebp_.jpg"/>
    <s v="https://www.amazon.in/USHA-RapidMix-500-Watt-Copper-Grinder/dp/B08MXJYB2V/ref=sr_1_331?qid=1672923609&amp;s=kitchen&amp;sr=1-331"/>
  </r>
  <r>
    <s v="B081B1JL35"/>
    <x v="1183"/>
    <x v="152"/>
    <n v="1049"/>
    <n v="1706"/>
    <x v="1310"/>
    <x v="7"/>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s v="B09VL9KFDB"/>
    <x v="1184"/>
    <x v="193"/>
    <n v="239.9"/>
    <n v="1707"/>
    <x v="1311"/>
    <x v="11"/>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s v="B0B1MDZV9C"/>
    <x v="1185"/>
    <x v="161"/>
    <n v="228.6"/>
    <n v="1708"/>
    <x v="1312"/>
    <x v="2"/>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s v="B08TT63N58"/>
    <x v="1186"/>
    <x v="189"/>
    <n v="499"/>
    <n v="1709"/>
    <x v="1313"/>
    <x v="19"/>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s v="B08YK7BBD2"/>
    <x v="1187"/>
    <x v="166"/>
    <n v="429"/>
    <n v="1710"/>
    <x v="1314"/>
    <x v="17"/>
    <n v="617"/>
    <s v="���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s v="B07YQ5SN4H"/>
    <x v="1188"/>
    <x v="163"/>
    <n v="299"/>
    <n v="1711"/>
    <x v="1315"/>
    <x v="1"/>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s v="B0B7FJNSZR"/>
    <x v="1189"/>
    <x v="182"/>
    <n v="539.5"/>
    <n v="1712"/>
    <x v="1316"/>
    <x v="5"/>
    <n v="535"/>
    <s v="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 RO Purifier, Pre Filter, Installation accessories, user manual. Installation ��������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s v="B01N6IJG0F"/>
    <x v="1190"/>
    <x v="150"/>
    <n v="559"/>
    <n v="1713"/>
    <x v="1317"/>
    <x v="3"/>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s v="B0B84QN4CN"/>
    <x v="1191"/>
    <x v="150"/>
    <n v="660"/>
    <n v="1714"/>
    <x v="1318"/>
    <x v="9"/>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Good ������������������������������������,Stopped working after a few days.,Excellent product pls buy,Very useful"/>
    <s v="Very short wire to connect to my switch,Nice,,Very good product,Good,Turns on heat initially and then doesn���t heat up. Eventually needs to cool down completely to again start heating again. Wouldn���t recommend buying.,Excellent product pls buy.,Nice"/>
    <s v="https://m.media-amazon.com/images/I/314V87LweLL._SX300_SY300_QL70_FMwebp_.jpg"/>
    <s v="https://www.amazon.in/Lightweight-Automatic-bacterial-Weilburger-Soleplate/dp/B0B84QN4CN/ref=sr_1_342?qid=1672923609&amp;s=kitchen&amp;sr=1-342"/>
  </r>
  <r>
    <s v="B0B8ZM9RVV"/>
    <x v="1192"/>
    <x v="162"/>
    <n v="419"/>
    <n v="1715"/>
    <x v="1319"/>
    <x v="5"/>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s v="B01892MIPA"/>
    <x v="1193"/>
    <x v="155"/>
    <n v="734.9"/>
    <n v="1716"/>
    <x v="1320"/>
    <x v="0"/>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s v="B08ZHYNTM1"/>
    <x v="1194"/>
    <x v="167"/>
    <n v="289.89999999999998"/>
    <n v="1717"/>
    <x v="1321"/>
    <x v="4"/>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s v="B09SDDQQKP"/>
    <x v="1195"/>
    <x v="161"/>
    <n v="179.9"/>
    <n v="1718"/>
    <x v="1322"/>
    <x v="11"/>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s v="B0B5RP43VN"/>
    <x v="1196"/>
    <x v="163"/>
    <n v="1474"/>
    <n v="1719"/>
    <x v="1323"/>
    <x v="3"/>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
    <s v="https://m.media-amazon.com/images/I/51SvK5l5JRL._SX300_SY300_QL70_FMwebp_.jpg"/>
    <s v="https://www.amazon.in/SM1515NEW-Sandwich-Floating-Hinges-1000Watt/dp/B0B5RP43VN/ref=sr_1_345?qid=1672923610&amp;s=kitchen&amp;sr=1-345"/>
  </r>
  <r>
    <s v="B096NTB9XT"/>
    <x v="1197"/>
    <x v="182"/>
    <n v="1599.9"/>
    <n v="1720"/>
    <x v="1324"/>
    <x v="1"/>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s v="B078JF6X9B"/>
    <x v="1198"/>
    <x v="152"/>
    <n v="364.5"/>
    <n v="1721"/>
    <x v="1325"/>
    <x v="0"/>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s v="B08CGW4GYR"/>
    <x v="1199"/>
    <x v="149"/>
    <n v="375"/>
    <n v="1722"/>
    <x v="1326"/>
    <x v="9"/>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s v="B00A328ENA"/>
    <x v="1200"/>
    <x v="178"/>
    <n v="297.60000000000002"/>
    <n v="1723"/>
    <x v="1327"/>
    <x v="0"/>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s v="B0763K5HLQ"/>
    <x v="1201"/>
    <x v="194"/>
    <n v="1099"/>
    <n v="1724"/>
    <x v="1328"/>
    <x v="3"/>
    <n v="4401"/>
    <s v="BATTERY OPERATED FOR PERFECT FROTH IN NO TIME�������- the mixer is battery powered so you don't have to worry about cords and finding sockets.|BECOME A BARISTA OVERNIGHT -�������with our froth wand you can make cafe style coffee at home instantly. Impress your friends and family with your new magic wand!|GET CREAMY FROTH QUICKLY -�������our milk frother will start creating creamy froth for your morning coffee within 15 - 20 seconds.|BEAUTIFULLY STYLED WITH VERSATILITY�������-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s v="B09PDZNSBG"/>
    <x v="1202"/>
    <x v="159"/>
    <n v="257.5"/>
    <n v="1725"/>
    <x v="1329"/>
    <x v="0"/>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s v="B085LPT5F4"/>
    <x v="1203"/>
    <x v="151"/>
    <n v="1649"/>
    <n v="1726"/>
    <x v="1330"/>
    <x v="2"/>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Value for money,Discount is good,Good product for non continuous work,Good product,��������� ��������� ������ ������������ ������������ ������ ������������������ ������ 6 ��������������� ������������ ������������ ������ ������ ������ ��������� ������������������ ������ ������������ ������������ ���������,Best product"/>
    <s v="Ok product 900/ma bast product A little family productNot resturant not hotel,No,Nice product,Good product,For Dry grinding of spices, motor heats up,����,��������� ��������� ������ ������������ ������������ ������ ������������������ ������ 6 ��������������� ������������ ������������ ������ ������ ������ ��������� ������������������ ������ ������������ ������������ ��������� ��������� ������ ������������������ ��������������� ������������ ��������� ��������������� ������ ������������ ������ ��������������������� ��������������������� ������������ ������ ��������� ������ ������ ��������� ������������������ ������������ ���������,https://m.media-amazon.com/images/I/71HMDwsW8bL._SY88.jpg"/>
    <s v="https://m.media-amazon.com/images/I/41SWYTwG5-L._SX300_SY300_QL70_FMwebp_.jpg"/>
    <s v="https://www.amazon.in/Solidaire-550-Watt-Mixer-Grinder-SLD-550-B/dp/B085LPT5F4/ref=sr_1_356?qid=1672923610&amp;s=kitchen&amp;sr=1-356"/>
  </r>
  <r>
    <s v="B0B9RZ4G4W"/>
    <x v="1204"/>
    <x v="149"/>
    <n v="799"/>
    <n v="1727"/>
    <x v="1331"/>
    <x v="1"/>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
    <s v="https://m.media-amazon.com/images/I/31YvxM2eDDL._SX300_SY300_QL70_FMwebp_.jpg"/>
    <s v="https://www.amazon.in/Amazon-Blender-Stainless-Blending-ISI-Marked/dp/B0B9RZ4G4W/ref=sr_1_357?qid=1672923610&amp;s=kitchen&amp;sr=1-357"/>
  </r>
  <r>
    <s v="B0085W2MUQ"/>
    <x v="1205"/>
    <x v="149"/>
    <n v="765"/>
    <n v="1728"/>
    <x v="1332"/>
    <x v="0"/>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s v="B09474JWN6"/>
    <x v="1206"/>
    <x v="145"/>
    <n v="999"/>
    <n v="1729"/>
    <x v="1333"/>
    <x v="0"/>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s v="B09G2VTHQM"/>
    <x v="1207"/>
    <x v="198"/>
    <n v="587"/>
    <n v="1730"/>
    <x v="1334"/>
    <x v="3"/>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s v="B07R679HTT"/>
    <x v="1208"/>
    <x v="199"/>
    <n v="1260.9000000000001"/>
    <n v="1731"/>
    <x v="1335"/>
    <x v="5"/>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s v="B00B7GKXMG"/>
    <x v="1209"/>
    <x v="150"/>
    <n v="699"/>
    <n v="1732"/>
    <x v="1336"/>
    <x v="3"/>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r>
  <r>
    <s v="B07H3N8RJH"/>
    <x v="1210"/>
    <x v="168"/>
    <n v="379.9"/>
    <n v="1733"/>
    <x v="1337"/>
    <x v="0"/>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s v="B07K2HVKLL"/>
    <x v="1211"/>
    <x v="156"/>
    <n v="640"/>
    <n v="1734"/>
    <x v="1338"/>
    <x v="3"/>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 ������������ ������������ ��������� 15 ������������ ������ ������������������ ������������ ������������ ���������"/>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 ��������������� ������ ������������������ ������������ ������������������ ��������������� ������������ ������ ������ ������������ ������������ ������������ ������������ ��������� ������������ ������������ ���������"/>
    <s v="https://m.media-amazon.com/images/W/WEBP_402378-T2/images/I/31pzC6I+bEL._SY300_SX300_.jpg"/>
    <s v="https://www.amazon.in/Crompton-IHL251-1500-Watt-Immersion-Heater/dp/B07K2HVKLL/ref=sr_1_366?qid=1672923610&amp;s=kitchen&amp;sr=1-366"/>
  </r>
  <r>
    <s v="B09MQ9PDHR"/>
    <x v="1212"/>
    <x v="144"/>
    <n v="979"/>
    <n v="1735"/>
    <x v="1339"/>
    <x v="2"/>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s v="B014HDJ7ZE"/>
    <x v="1213"/>
    <x v="152"/>
    <n v="536.5"/>
    <n v="1736"/>
    <x v="1340"/>
    <x v="2"/>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s v="B07D2NMTTV"/>
    <x v="1214"/>
    <x v="159"/>
    <n v="319.89999999999998"/>
    <n v="1737"/>
    <x v="1341"/>
    <x v="0"/>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s v="B075K76YW1"/>
    <x v="1215"/>
    <x v="186"/>
    <n v="979"/>
    <n v="1738"/>
    <x v="1342"/>
    <x v="0"/>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s v="B0BNLFQDG2"/>
    <x v="1216"/>
    <x v="143"/>
    <n v="929"/>
    <n v="1739"/>
    <x v="1343"/>
    <x v="7"/>
    <n v="4"/>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s v="B082ZQ4479"/>
    <x v="1217"/>
    <x v="187"/>
    <n v="371"/>
    <n v="1740"/>
    <x v="1344"/>
    <x v="7"/>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s v="B09Y358DZQ"/>
    <x v="1218"/>
    <x v="151"/>
    <n v="203.3"/>
    <n v="1741"/>
    <x v="1345"/>
    <x v="10"/>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s v="B09M3F4HGB"/>
    <x v="1219"/>
    <x v="143"/>
    <n v="949.5"/>
    <n v="1742"/>
    <x v="1346"/>
    <x v="0"/>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s v="B07VZH6ZBB"/>
    <x v="1220"/>
    <x v="155"/>
    <n v="779.9"/>
    <n v="1743"/>
    <x v="1347"/>
    <x v="1"/>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 ��������� ������������ ��������� ������ ������������ ��������������� ������ ������ ��������� ������ ������������ ��������������� ��������� ������ ������������ ������ ������������ ������ ��������� ������ ������������ ������ ������������ ��������� ��������� ������������ 8 ������������ ������ ������ ������������ ������������ ���������,Good product using since 2 months working properly"/>
    <s v="https://m.media-amazon.com/images/I/31kbrfC16XL._SX300_SY300_QL70_FMwebp_.jpg"/>
    <s v="https://www.amazon.in/Crompton-Solarium-Qube-Star-Rated-Storage/dp/B07VZH6ZBB/ref=sr_1_372?qid=1672923611&amp;s=kitchen&amp;sr=1-372"/>
  </r>
  <r>
    <s v="B07F366Z51"/>
    <x v="1221"/>
    <x v="142"/>
    <n v="949"/>
    <n v="1744"/>
    <x v="1348"/>
    <x v="3"/>
    <n v="2311"/>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s v="B077BTLQ67"/>
    <x v="1222"/>
    <x v="152"/>
    <n v="279"/>
    <n v="1745"/>
    <x v="1349"/>
    <x v="2"/>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s v="B07YSJ7FF1"/>
    <x v="1223"/>
    <x v="150"/>
    <n v="645"/>
    <n v="1746"/>
    <x v="1350"/>
    <x v="1"/>
    <n v="3271"/>
    <s v="PRODUCT: Crompton's dry iron with Weilburger Non Stick Coating;TECHNICAL SPECIFICATIONS: Wattage 1 W; Voltage 23V; Dimensions 262 X 11 X 128 (L X W X H) mm|SAFETY: Auto cut-off feature switchess off an unattended iron ensuring safety of garments;CONVENIENT AND EASY TO USE: 36���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s v="B07TXCY3YK"/>
    <x v="1224"/>
    <x v="151"/>
    <n v="223.78100000000001"/>
    <n v="1747"/>
    <x v="1351"/>
    <x v="2"/>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Worth for the money but the knob is slippery,Good product,Good quality,Nothing,Worthy product,Good"/>
    <s v="Good quality,Super ����,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s v="B07TC9F7PN"/>
    <x v="1225"/>
    <x v="155"/>
    <n v="869.9"/>
    <n v="1748"/>
    <x v="1352"/>
    <x v="0"/>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s v="B09NS5TKPN"/>
    <x v="1226"/>
    <x v="200"/>
    <n v="429.9"/>
    <n v="1749"/>
    <x v="1353"/>
    <x v="4"/>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s v="B00LP9RFSU"/>
    <x v="1227"/>
    <x v="176"/>
    <n v="825"/>
    <n v="1750"/>
    <x v="1354"/>
    <x v="1"/>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s v="B0B7L86YCB"/>
    <x v="1228"/>
    <x v="166"/>
    <n v="161"/>
    <n v="1751"/>
    <x v="1355"/>
    <x v="24"/>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s v="B09VPH38JS"/>
    <x v="1229"/>
    <x v="148"/>
    <n v="697"/>
    <n v="1752"/>
    <x v="1356"/>
    <x v="11"/>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 ������ ��������������� ��������� ��������� ��������� ������������ ������������ ��������������� ������������ ������ ��������� ��������������� ��������������� ������ ������������ ���������,Top stand should be included in the item"/>
    <s v="https://m.media-amazon.com/images/W/WEBP_402378-T2/images/I/51kEztAe73L._SX300_SY300_QL70_FMwebp_.jpg"/>
    <s v="https://www.amazon.in/SaleOn-Charcoal-Electric-Appliances-Mix-colors/dp/B09VPH38JS/ref=sr_1_384?qid=1672923611&amp;s=kitchen&amp;sr=1-384"/>
  </r>
  <r>
    <s v="B01MUAUOCX"/>
    <x v="1230"/>
    <x v="201"/>
    <n v="688"/>
    <n v="1753"/>
    <x v="1357"/>
    <x v="6"/>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
    <s v="https://m.media-amazon.com/images/W/WEBP_402378-T1/images/I/315uFBgWK3L._SX300_SY300_QL70_FMwebp_.jpg"/>
    <s v="https://www.amazon.in/SUJATA-Chutney-Jar-Small-8x8x8cm/dp/B01MUAUOCX/ref=sr_1_386?qid=1672923611&amp;s=kitchen&amp;sr=1-386"/>
  </r>
  <r>
    <s v="B09MB3DKG1"/>
    <x v="1231"/>
    <x v="170"/>
    <n v="219.9"/>
    <n v="1754"/>
    <x v="1358"/>
    <x v="12"/>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s v="B08QHLXWV3"/>
    <x v="1232"/>
    <x v="144"/>
    <n v="685"/>
    <n v="1755"/>
    <x v="1359"/>
    <x v="2"/>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s v="B07G147SZD"/>
    <x v="1233"/>
    <x v="152"/>
    <n v="269.89999999999998"/>
    <n v="1756"/>
    <x v="1360"/>
    <x v="1"/>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s v="B09LH32678"/>
    <x v="1234"/>
    <x v="202"/>
    <n v="899"/>
    <n v="1757"/>
    <x v="1361"/>
    <x v="1"/>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s amazing but I think waffle should be more crisp but it���s Ok.,Value for Money,Good product,Go for it!!,Takes a while to cook,Not giving it 5 stars as there was no measuring cup as promised.,Value for money,very good however size is small"/>
    <s v="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s v="B09R1YFL6S"/>
    <x v="1235"/>
    <x v="144"/>
    <n v="1090"/>
    <n v="1758"/>
    <x v="1362"/>
    <x v="12"/>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s v="B07Q4NJQC5"/>
    <x v="1236"/>
    <x v="146"/>
    <n v="295"/>
    <n v="1759"/>
    <x v="1363"/>
    <x v="1"/>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k��th,Md Tanwir Hassan,saurabh gupta,shobhit gupta,NAVIN JAIN"/>
    <s v="R34GKFJOAIA0ZM,R21T7HG6Q62LKN,R2UXMZPMNM3JGP,R3FRIGI0KXGVOD,R1ZNM3HOV64QED,R21SPI0C2CAAWN,R1HSU2YSMNNHKF,RYX7V566YA4IQ"/>
    <s v="Good product ����,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s v="B097RN7BBK"/>
    <x v="1237"/>
    <x v="154"/>
    <n v="479"/>
    <n v="1760"/>
    <x v="1364"/>
    <x v="10"/>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s v="B097MKZHNV"/>
    <x v="1238"/>
    <x v="152"/>
    <n v="294.89999999999998"/>
    <n v="1761"/>
    <x v="1365"/>
    <x v="0"/>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s v="B07LG96SDB"/>
    <x v="1239"/>
    <x v="156"/>
    <n v="335"/>
    <n v="1762"/>
    <x v="1366"/>
    <x v="11"/>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s v="B08KS2KQTK"/>
    <x v="1240"/>
    <x v="175"/>
    <n v="293"/>
    <n v="1763"/>
    <x v="1367"/>
    <x v="3"/>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s v="B095K14P86"/>
    <x v="1241"/>
    <x v="203"/>
    <n v="599"/>
    <n v="1764"/>
    <x v="1368"/>
    <x v="0"/>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s v="B08K36NZSV"/>
    <x v="1242"/>
    <x v="176"/>
    <n v="499"/>
    <n v="1765"/>
    <x v="1369"/>
    <x v="4"/>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Good product,nice product,Satisfied,Value of money,Good filter,Excellent product,Overall this is a good product."/>
    <s v="����,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s v="B07LDPLSZC"/>
    <x v="1243"/>
    <x v="150"/>
    <n v="849"/>
    <n v="1766"/>
    <x v="1370"/>
    <x v="0"/>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s v="B07F1T31ZZ"/>
    <x v="1244"/>
    <x v="175"/>
    <n v="249"/>
    <n v="1767"/>
    <x v="1371"/>
    <x v="3"/>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s v="B0BNDRK886"/>
    <x v="1245"/>
    <x v="176"/>
    <n v="185"/>
    <n v="1768"/>
    <x v="1372"/>
    <x v="2"/>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s v="B09ZVJXN5L"/>
    <x v="1246"/>
    <x v="144"/>
    <n v="778"/>
    <n v="1769"/>
    <x v="1373"/>
    <x v="8"/>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s v="B08JKPVDKL"/>
    <x v="1247"/>
    <x v="204"/>
    <n v="279"/>
    <n v="1770"/>
    <x v="1374"/>
    <x v="4"/>
    <n v="2326"/>
    <s v="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
    <s v="https://m.media-amazon.com/images/W/WEBP_402378-T1/images/I/41kr7l+z1FL._SY300_SX300_.jpg"/>
    <s v="https://www.amazon.in/INKULTURE-Stainless-Measuring-Kitchen-Gadgets/dp/B08JKPVDKL/ref=sr_1_404?qid=1672923612&amp;s=kitchen&amp;sr=1-404"/>
  </r>
  <r>
    <s v="B09JFR8H3Q"/>
    <x v="1248"/>
    <x v="176"/>
    <n v="215"/>
    <n v="1771"/>
    <x v="1375"/>
    <x v="2"/>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s v="B07LDN9Q2P"/>
    <x v="1249"/>
    <x v="150"/>
    <n v="889"/>
    <n v="1772"/>
    <x v="1376"/>
    <x v="4"/>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s v="B08T8KWNQ9"/>
    <x v="1250"/>
    <x v="152"/>
    <n v="1449"/>
    <n v="1773"/>
    <x v="1377"/>
    <x v="9"/>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s v="B07Y1RCCW5"/>
    <x v="1251"/>
    <x v="152"/>
    <n v="1190"/>
    <n v="1774"/>
    <x v="1378"/>
    <x v="11"/>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 ��������������������������� ��������������� ������������������ ������������������ ��������������������� ��������������� ��������������� ������������������ ������������ ��������������������������� ��������������� ���������������������������������,Good Product for Heating purpose,Good product,Easy , compact and quick solution,Ok product,Not worthy,Useful"/>
    <s v="Na,������������������������,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s v="B0762HXMTF"/>
    <x v="1252"/>
    <x v="182"/>
    <n v="179.9"/>
    <n v="1775"/>
    <x v="1379"/>
    <x v="2"/>
    <n v="1888"/>
    <s v="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
    <s v="https://m.media-amazon.com/images/I/41EI+3OYGaL._SY300_SX300_.jpg"/>
    <s v="https://www.amazon.in/Kent-Alkaline-Filter-Pitcher-3-5-litres/dp/B0762HXMTF/ref=sr_1_410?qid=1672923612&amp;s=kitchen&amp;sr=1-410"/>
  </r>
  <r>
    <s v="B00K57MR22"/>
    <x v="1253"/>
    <x v="151"/>
    <n v="612"/>
    <n v="1776"/>
    <x v="1380"/>
    <x v="13"/>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 ��������������� ��������� ������ ������ ������ ������������ ������ ������������������ ������ ������������ ��������������� ������ ��������� ����������������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 ������ ������ ������������ ������ ��������� ��������������� ������,������ ������������������ ������ ��������������� ��������������� ������,������ ��������������� ������ ��������������� ��������������� ������,������ ������������������ ������ ������������ ��������������� ������,������ ��������� ������ ������ ��������� ������ ������ ��������������� ���������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s v="B07TTSS5MP"/>
    <x v="1254"/>
    <x v="151"/>
    <n v="179.9"/>
    <n v="1777"/>
    <x v="1381"/>
    <x v="11"/>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Value for money,Does the job which is intended from it,Nice product..,������������ ������ ������������������ ��������������� ������������������ ���������,Not satisfied as expected. ����,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s v="B09ZDVL7L8"/>
    <x v="1255"/>
    <x v="151"/>
    <n v="219.9"/>
    <n v="1778"/>
    <x v="1382"/>
    <x v="2"/>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s v="B09XHXXCFH"/>
    <x v="1256"/>
    <x v="178"/>
    <n v="368.5"/>
    <n v="1779"/>
    <x v="1383"/>
    <x v="3"/>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s v="B0BL3R4RGS"/>
    <x v="1257"/>
    <x v="160"/>
    <n v="649"/>
    <n v="1780"/>
    <x v="1384"/>
    <x v="9"/>
    <n v="4"/>
    <s v="���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s v="B07P1BR7L8"/>
    <x v="1258"/>
    <x v="188"/>
    <n v="859.9"/>
    <n v="1781"/>
    <x v="1385"/>
    <x v="5"/>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s v="B078WB1VWJ"/>
    <x v="1259"/>
    <x v="150"/>
    <n v="1110"/>
    <n v="1782"/>
    <x v="1386"/>
    <x v="4"/>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s v="B0BP89YBC1"/>
    <x v="1260"/>
    <x v="152"/>
    <n v="1499"/>
    <n v="1783"/>
    <x v="1387"/>
    <x v="16"/>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
    <s v="https://m.media-amazon.com/images/W/WEBP_402378-T1/images/I/41hoHTbN5rL._SX300_SY300_QL70_FMwebp_.jpg"/>
    <s v="https://www.amazon.in/Spring-Chef-Stainless-Restaurant-Installation/dp/B0BP89YBC1/ref=sr_1_419?qid=1672923613&amp;s=kitchen&amp;sr=1-419"/>
  </r>
  <r>
    <s v="B09W9V2PXG"/>
    <x v="1261"/>
    <x v="146"/>
    <n v="759"/>
    <n v="1784"/>
    <x v="1388"/>
    <x v="4"/>
    <n v="532"/>
    <s v="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s v="B09XTQFFCG"/>
    <x v="1262"/>
    <x v="161"/>
    <n v="266.89999999999998"/>
    <n v="1785"/>
    <x v="1389"/>
    <x v="2"/>
    <n v="260"/>
    <s v="���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s v="B08LVVTGZK"/>
    <x v="1263"/>
    <x v="163"/>
    <n v="929"/>
    <n v="1786"/>
    <x v="1390"/>
    <x v="2"/>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s v="B07J2BQZD6"/>
    <x v="1264"/>
    <x v="158"/>
    <n v="199"/>
    <n v="1787"/>
    <x v="1391"/>
    <x v="7"/>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s v="B07HK53XM4"/>
    <x v="1265"/>
    <x v="145"/>
    <n v="279"/>
    <n v="1788"/>
    <x v="1392"/>
    <x v="12"/>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s v="B08RDWBYCQ"/>
    <x v="1266"/>
    <x v="149"/>
    <n v="549"/>
    <n v="1789"/>
    <x v="1393"/>
    <x v="1"/>
    <n v="1313"/>
    <s v="���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 ������������������ ������ ������������ ������ ��������� ������ ������������ ��������� ������ ��������� ������������ ���������,Nice product and easy to use,Heating issues,Bakwas,Nice,Good product,Good product,Good product"/>
    <s v="������ ��������������������� ������ ������ ������������ ������ ������������ ��������������������� ��������������� ��������� ��������� ������ ��������� ��������� ���������, ��������������������������� ��������������� ���������,Nice product and easy to use ����,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s v="B09FHHTL8L"/>
    <x v="1267"/>
    <x v="185"/>
    <n v="85"/>
    <n v="1790"/>
    <x v="1394"/>
    <x v="3"/>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s v="B0BHNHMR3H"/>
    <x v="1268"/>
    <x v="160"/>
    <n v="499"/>
    <n v="1791"/>
    <x v="1395"/>
    <x v="2"/>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 love it,Its leaking product as small gap,Product is so amazing,The colour was dull.,Pretty good.,User friendly,I buy a product but in using of twice the product is not working iam totally unsatisfied of this"/>
    <s v="Easy to make milkshakes and diet smoothies..Useful.,Very good quality ����,,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s v="B07D8VBYB4"/>
    <x v="1269"/>
    <x v="160"/>
    <n v="586.5"/>
    <n v="1792"/>
    <x v="1396"/>
    <x v="5"/>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s v="B0B3TBY2YX"/>
    <x v="1270"/>
    <x v="142"/>
    <n v="1260"/>
    <n v="1793"/>
    <x v="1397"/>
    <x v="4"/>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s v="B088WCFPQF"/>
    <x v="1271"/>
    <x v="205"/>
    <n v="1099"/>
    <n v="1794"/>
    <x v="1398"/>
    <x v="6"/>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s v="B07JZSG42Y"/>
    <x v="1272"/>
    <x v="163"/>
    <n v="192.8"/>
    <n v="1795"/>
    <x v="1399"/>
    <x v="1"/>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s v="B08YRMBK9R"/>
    <x v="1273"/>
    <x v="155"/>
    <n v="324.89999999999998"/>
    <n v="1796"/>
    <x v="1400"/>
    <x v="2"/>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s v="B00935MGHS"/>
    <x v="1274"/>
    <x v="163"/>
    <n v="1199"/>
    <n v="1797"/>
    <x v="1401"/>
    <x v="0"/>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s v="B07B5XJ572"/>
    <x v="1275"/>
    <x v="142"/>
    <n v="1456"/>
    <n v="1798"/>
    <x v="1402"/>
    <x v="3"/>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s v="B086199CWG"/>
    <x v="1276"/>
    <x v="160"/>
    <n v="334.9"/>
    <n v="1799"/>
    <x v="1403"/>
    <x v="7"/>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 ��������� ��������� ������ ��������� ��������� ������ ��������� ������������������ ������������ ������ ��������� ������,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s v="B0BBWJFK5C"/>
    <x v="1277"/>
    <x v="169"/>
    <n v="489.9"/>
    <n v="1800"/>
    <x v="1404"/>
    <x v="3"/>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s v="B07GLS2563"/>
    <x v="1278"/>
    <x v="154"/>
    <n v="1199"/>
    <n v="1801"/>
    <x v="1405"/>
    <x v="0"/>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s v="B09P182Z2H"/>
    <x v="1279"/>
    <x v="195"/>
    <n v="329"/>
    <n v="1802"/>
    <x v="1406"/>
    <x v="4"/>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s good prodyct,Overall good,Works and gets out of your way,Water leakage after a 2 week of useage,Good reviews,Good product, delivering what was expected,mist is like a cloud"/>
    <s v=",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s v="B0B59K1C8F"/>
    <x v="1280"/>
    <x v="145"/>
    <n v="179"/>
    <n v="1803"/>
    <x v="1407"/>
    <x v="9"/>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s v="B06Y36JKC3"/>
    <x v="1281"/>
    <x v="204"/>
    <n v="149"/>
    <n v="1804"/>
    <x v="1408"/>
    <x v="3"/>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s v="B075S9FVRY"/>
    <x v="1282"/>
    <x v="151"/>
    <n v="549"/>
    <n v="1805"/>
    <x v="1409"/>
    <x v="6"/>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
    <s v="https://m.media-amazon.com/images/I/41wCglxg9qL._SX300_SY300_QL70_FMwebp_.jpg"/>
    <s v="https://www.amazon.in/Sujata-Supermix-AM-007-Watt-Juicer-Grinder/dp/B075S9FVRY/ref=sr_1_444?qid=1672923614&amp;s=kitchen&amp;sr=1-444"/>
  </r>
  <r>
    <s v="B08SJVD8QD"/>
    <x v="1283"/>
    <x v="146"/>
    <n v="379"/>
    <n v="1806"/>
    <x v="1410"/>
    <x v="0"/>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s v="B07FJNNZCJ"/>
    <x v="1284"/>
    <x v="182"/>
    <n v="869.9"/>
    <n v="1807"/>
    <x v="1411"/>
    <x v="4"/>
    <n v="5891"/>
    <s v="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Nice product,nice,V guard water purifier"/>
    <s v="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s v="B09MFR93KS"/>
    <x v="1285"/>
    <x v="151"/>
    <n v="304.16699999999997"/>
    <n v="1808"/>
    <x v="1412"/>
    <x v="1"/>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s a good product���not bad at all,Go to it"/>
    <s v="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s v="B07Y5FDPKV"/>
    <x v="1286"/>
    <x v="149"/>
    <n v="1745"/>
    <n v="1809"/>
    <x v="1413"/>
    <x v="0"/>
    <n v="14160"/>
    <s v="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s v="B0756KCV5K"/>
    <x v="1287"/>
    <x v="148"/>
    <n v="318"/>
    <n v="1810"/>
    <x v="1414"/>
    <x v="0"/>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s v="B0BJ6P3LSK"/>
    <x v="1288"/>
    <x v="182"/>
    <n v="499.9"/>
    <n v="1811"/>
    <x v="1415"/>
    <x v="6"/>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s v="B09HS1NDRQ"/>
    <x v="1289"/>
    <x v="158"/>
    <n v="390"/>
    <n v="1812"/>
    <x v="1416"/>
    <x v="11"/>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
    <s v="https://m.media-amazon.com/images/I/416VJv+z7CL._SY300_SX300_.jpg"/>
    <s v="https://www.amazon.in/PrettyKrafts-Laundry-Foldable-Multipurpose-Slanting/dp/B09HS1NDRQ/ref=sr_1_454?qid=1672923614&amp;s=kitchen&amp;sr=1-454"/>
  </r>
  <r>
    <s v="B018SJJ0GE"/>
    <x v="1290"/>
    <x v="206"/>
    <n v="199.9"/>
    <n v="1813"/>
    <x v="1417"/>
    <x v="5"/>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s v="B09FPP3R1D"/>
    <x v="1291"/>
    <x v="162"/>
    <n v="1624"/>
    <n v="1814"/>
    <x v="1418"/>
    <x v="3"/>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s v="B01F7B2JCI"/>
    <x v="1292"/>
    <x v="204"/>
    <n v="184"/>
    <n v="1815"/>
    <x v="1419"/>
    <x v="0"/>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s v="B09NNZ1GF7"/>
    <x v="1293"/>
    <x v="145"/>
    <n v="445"/>
    <n v="1816"/>
    <x v="1420"/>
    <x v="4"/>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s v="B01CS4A5V4"/>
    <x v="1294"/>
    <x v="207"/>
    <n v="699"/>
    <n v="1817"/>
    <x v="1421"/>
    <x v="3"/>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s v="B0BL11S5QK"/>
    <x v="1295"/>
    <x v="148"/>
    <n v="1601"/>
    <n v="1818"/>
    <x v="1422"/>
    <x v="0"/>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s v="B09BL2KHQW"/>
    <x v="1296"/>
    <x v="176"/>
    <n v="231"/>
    <n v="1819"/>
    <x v="1423"/>
    <x v="3"/>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 260 but I have purchased at ���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s v="B081RLM75M"/>
    <x v="1297"/>
    <x v="145"/>
    <n v="369"/>
    <n v="1820"/>
    <x v="1424"/>
    <x v="2"/>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s v="B07SYYVP69"/>
    <x v="1298"/>
    <x v="142"/>
    <n v="809"/>
    <n v="1821"/>
    <x v="1425"/>
    <x v="2"/>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s v="B0BDZWMGZ1"/>
    <x v="1299"/>
    <x v="151"/>
    <n v="1199"/>
    <n v="1822"/>
    <x v="1426"/>
    <x v="11"/>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A nice product in budget price ����,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s v="B078JT7LTD"/>
    <x v="1300"/>
    <x v="151"/>
    <n v="612"/>
    <n v="1823"/>
    <x v="1427"/>
    <x v="13"/>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s v="B09WF4Q7B3"/>
    <x v="1301"/>
    <x v="159"/>
    <n v="1799"/>
    <n v="1824"/>
    <x v="1428"/>
    <x v="9"/>
    <n v="771"/>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s v="B092R48XXB"/>
    <x v="1302"/>
    <x v="197"/>
    <n v="189.99"/>
    <n v="1825"/>
    <x v="1429"/>
    <x v="3"/>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s v="B00KIDSU8S"/>
    <x v="1303"/>
    <x v="174"/>
    <n v="199.9"/>
    <n v="1826"/>
    <x v="1430"/>
    <x v="0"/>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s v="B0977CGNJJ"/>
    <x v="1304"/>
    <x v="208"/>
    <n v="599.9"/>
    <n v="1827"/>
    <x v="1431"/>
    <x v="4"/>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s v="B08WWKM5HQ"/>
    <x v="1305"/>
    <x v="167"/>
    <n v="259.89999999999998"/>
    <n v="1828"/>
    <x v="1432"/>
    <x v="2"/>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s v="B015GX9Y0W"/>
    <x v="1306"/>
    <x v="202"/>
    <n v="1199"/>
    <n v="1829"/>
    <x v="1433"/>
    <x v="2"/>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s v="B089BDBDGM"/>
    <x v="1307"/>
    <x v="158"/>
    <n v="219"/>
    <n v="1830"/>
    <x v="1434"/>
    <x v="1"/>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s v="B0BPBG712X"/>
    <x v="1308"/>
    <x v="144"/>
    <n v="799"/>
    <n v="1831"/>
    <x v="1435"/>
    <x v="5"/>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s v="B00JBNZPFM"/>
    <x v="1309"/>
    <x v="180"/>
    <n v="619.9"/>
    <n v="1832"/>
    <x v="1436"/>
    <x v="0"/>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s v="B08N6P8G5K"/>
    <x v="1310"/>
    <x v="157"/>
    <n v="679"/>
    <n v="1833"/>
    <x v="1437"/>
    <x v="6"/>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s v="B07NPBG1B4"/>
    <x v="1311"/>
    <x v="209"/>
    <n v="198.28"/>
    <n v="1834"/>
    <x v="1438"/>
    <x v="3"/>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s v="B01MRARGBW"/>
    <x v="1312"/>
    <x v="176"/>
    <n v="199"/>
    <n v="1835"/>
    <x v="1439"/>
    <x v="3"/>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s v="B07VZYMQNZ"/>
    <x v="1313"/>
    <x v="142"/>
    <n v="1180"/>
    <n v="1836"/>
    <x v="1440"/>
    <x v="0"/>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s v="B01L7C4IU2"/>
    <x v="1314"/>
    <x v="167"/>
    <n v="219.9"/>
    <n v="1837"/>
    <x v="1441"/>
    <x v="0"/>
    <n v="2686"/>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s v="B09H7JDJCW"/>
    <x v="1315"/>
    <x v="175"/>
    <n v="299.89999999999998"/>
    <n v="1838"/>
    <x v="1442"/>
    <x v="1"/>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Only for black coffee not with mil,Great coffee maker.,Good product,Great coffee maker,Best brews coffee,Nice coffee maker"/>
    <s v="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s v="B07F6GXNPB"/>
    <x v="1316"/>
    <x v="210"/>
    <n v="253"/>
    <n v="1839"/>
    <x v="1443"/>
    <x v="4"/>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s v="B0B97D658R"/>
    <x v="1317"/>
    <x v="195"/>
    <n v="499"/>
    <n v="1840"/>
    <x v="1444"/>
    <x v="9"/>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s v="B09NFSHCWN"/>
    <x v="1318"/>
    <x v="143"/>
    <n v="1149"/>
    <n v="1841"/>
    <x v="1445"/>
    <x v="12"/>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
    <s v="https://m.media-amazon.com/images/W/WEBP_402378-T1/images/I/51eq6GwXn-L._SX300_SY300_QL70_FMwebp_.jpg"/>
    <s v="https://www.amazon.in/Hilton-Quartz-Heater-Watt-Certified/dp/B09NFSHCWN/ref=sr_1_485?qid=1672923617&amp;s=kitchen&amp;sr=1-485"/>
  </r>
  <r>
    <s v="B076VQS87V"/>
    <x v="1319"/>
    <x v="150"/>
    <n v="457"/>
    <n v="1842"/>
    <x v="1446"/>
    <x v="4"/>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s v="B09LMMFW3S"/>
    <x v="1320"/>
    <x v="194"/>
    <n v="229"/>
    <n v="1843"/>
    <x v="1447"/>
    <x v="9"/>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s v="B0BBLHTRM9"/>
    <x v="1321"/>
    <x v="176"/>
    <n v="199"/>
    <n v="1844"/>
    <x v="1448"/>
    <x v="25"/>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s v="B0BJYSCWFQ"/>
    <x v="1322"/>
    <x v="202"/>
    <n v="899"/>
    <n v="1845"/>
    <x v="1449"/>
    <x v="0"/>
    <n v="39"/>
    <s v="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s v="B0187F2IOK"/>
    <x v="1323"/>
    <x v="186"/>
    <n v="1499"/>
    <n v="1846"/>
    <x v="1450"/>
    <x v="5"/>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re a home baker, just go for it without doubt,Excellent����,Nice product,Useful,Bhari,Too good,Good for cake,Useful"/>
    <s v="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s v="B0B8CB7MHW"/>
    <x v="1324"/>
    <x v="149"/>
    <n v="426"/>
    <n v="1847"/>
    <x v="1451"/>
    <x v="3"/>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s v="B07K19NYZ8"/>
    <x v="1325"/>
    <x v="144"/>
    <n v="232"/>
    <n v="1848"/>
    <x v="1452"/>
    <x v="11"/>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s v="B08ZXZ362Z"/>
    <x v="1326"/>
    <x v="184"/>
    <n v="1563"/>
    <n v="1849"/>
    <x v="1453"/>
    <x v="12"/>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s v="B00GHL8VP2"/>
    <x v="1327"/>
    <x v="143"/>
    <n v="348.77"/>
    <n v="1850"/>
    <x v="1454"/>
    <x v="3"/>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s v="B0B9JZW1SQ"/>
    <x v="1328"/>
    <x v="164"/>
    <n v="498"/>
    <n v="1851"/>
    <x v="1455"/>
    <x v="14"/>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s v="B00TI8E7BI"/>
    <x v="1329"/>
    <x v="142"/>
    <n v="269.5"/>
    <n v="1852"/>
    <x v="1456"/>
    <x v="5"/>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s v="B07J9KXQCC"/>
    <x v="1330"/>
    <x v="143"/>
    <n v="949"/>
    <n v="1853"/>
    <x v="1457"/>
    <x v="9"/>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s v="B0B3JSWG81"/>
    <x v="1331"/>
    <x v="145"/>
    <n v="199"/>
    <n v="1854"/>
    <x v="1458"/>
    <x v="19"/>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s v="B08L7J3T31"/>
    <x v="1332"/>
    <x v="176"/>
    <n v="379"/>
    <n v="1855"/>
    <x v="1459"/>
    <x v="1"/>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s v="B01M6453MB"/>
    <x v="1333"/>
    <x v="178"/>
    <n v="2280"/>
    <n v="3045"/>
    <x v="1460"/>
    <x v="3"/>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s v="B009P2LIL4"/>
    <x v="1334"/>
    <x v="172"/>
    <n v="2219"/>
    <n v="3080"/>
    <x v="1461"/>
    <x v="9"/>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s v="B00J5DYCCA"/>
    <x v="1335"/>
    <x v="174"/>
    <n v="1399"/>
    <n v="1890"/>
    <x v="1462"/>
    <x v="1"/>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s v="B01486F4G6"/>
    <x v="1336"/>
    <x v="163"/>
    <n v="2863"/>
    <n v="3690"/>
    <x v="1463"/>
    <x v="4"/>
    <n v="6987"/>
    <s v="Brand-Borosil, Specification ��������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A good product for household use,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Recommend work as expected,Its easy tp use"/>
    <s v="https://m.media-amazon.com/images/W/WEBP_402378-T1/images/I/51J2Wk-+c+L._SY300_SX300_.jpg"/>
    <s v="https://www.amazon.in/Borosil-Jumbo-1000-Watt-Grill-Sandwich/dp/B01486F4G6/ref=sr_1_506?qid=1672923617&amp;s=kitchen&amp;sr=1-5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s v="B07JW9H4J1"/>
    <s v="Wayona Nylon Braided USB to Lightning Fast Charging and Data Sync Cable Compatible for iPhone 13, 12,11, X, 8, 7, 6, 5, iPad Air, Pro, Mini (3 FT Pack of 1, Grey)"/>
    <x v="0"/>
    <x v="0"/>
    <n v="1099"/>
    <n v="0.63694267515923564"/>
    <n v="4.2"/>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x v="0"/>
  </r>
  <r>
    <s v="B098NS6PVG"/>
    <s v="Ambrane Unbreakable 60W / 3A Fast Charging 1.5m Braided Type C Cable for Smartphones, Tablets, Laptops &amp; other Type C devices, PD Technology, 480Mbps Data Sync, Quick Charge 3.0 (RCT15A, Black)"/>
    <x v="0"/>
    <x v="1"/>
    <n v="349"/>
    <n v="0.42979942693409739"/>
    <n v="4"/>
    <n v="4399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x v="1"/>
  </r>
  <r>
    <s v="B096MSW6CT"/>
    <s v="Sounce Fast Phone Charging Cable &amp; Data Sync USB Cable Compatible for iPhone 13, 12,11, X, 8, 7, 6, 5, iPad Air, Pro, Mini &amp; iOS Devices"/>
    <x v="0"/>
    <x v="1"/>
    <n v="1899"/>
    <n v="0.8952080042127436"/>
    <n v="3.9"/>
    <n v="7928"/>
    <s v="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x v="2"/>
  </r>
  <r>
    <s v="B08HDJ86NZ"/>
    <s v="boAt Deuce USB 300 2 in 1 Type-C &amp; Micro USB Stress Resistant, Tangle-Free, Sturdy Cable with 3A Fast Charging &amp; 480mbps Data Transmission, 10000+ Bends Lifespan and Extended 1.5m Length(Martian Red)"/>
    <x v="0"/>
    <x v="2"/>
    <n v="699"/>
    <n v="0.52932761087267521"/>
    <n v="4.2"/>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x v="3"/>
  </r>
  <r>
    <s v="B08CF3B7N1"/>
    <s v="Portronics Konnect L 1.2M Fast Charging 3A 8 Pin USB Cable with Charge &amp; Sync Function for iPhone, iPad (Grey)"/>
    <x v="0"/>
    <x v="3"/>
    <n v="399"/>
    <n v="0.61403508771929827"/>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x v="0"/>
  </r>
  <r>
    <s v="B08Y1TFSP6"/>
    <s v="pTron Solero TB301 3A Type-C Data and Fast Charging Cable, Made in India, 480Mbps Data Sync, Strong and Durable 1.5-Meter Nylon Braided USB Cable for Type-C Devices for Charging Adapter (Black)"/>
    <x v="0"/>
    <x v="4"/>
    <n v="400"/>
    <n v="0.62749999999999995"/>
    <n v="3.9"/>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x v="0"/>
  </r>
  <r>
    <s v="B08WRWPM22"/>
    <s v="boAt Micro USB 55 Tangle-free, Sturdy Micro USB Cable with 3A Fast Charging &amp; 480mbps Data Transmission (Black)"/>
    <x v="0"/>
    <x v="5"/>
    <n v="401"/>
    <n v="0.55952618453865333"/>
    <n v="4.0999999999999996"/>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 ������������ ������������ ��������� ������������ ������ ��������������������� ������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 ������ ������������ ������������ ������������ ��������� ������������ ������ ��������������������� ������ ���  ��������� ������ ������������ ������ ������������ ��������� ��������������� ������������ ��������� ��������� ������������ ������������ ������ ���������������  ������ ������ ��������� ������ ��� ������ ������ ������������ ������ 15watt ������  ������������������ ��������� ������ ������������ ������ (������������ ������������ ���������) ��� ������������ ��������������� ��������� ������������ ��������� 150 ������ ,  ��������������� ������ ������ ������������ ������������ 67 ��������� ������������ ��� ������������ ������ ��������� ������ ��������������� ������ , ������ ������������ ������ ������������ ,"/>
    <s v="https://m.media-amazon.com/images/W/WEBP_402378-T2/images/I/41jlwEZpa5L._SX300_SY300_QL70_FMwebp_.jpg"/>
    <s v="https://www.amazon.in/boAt-Micro-USB-Tangle-Free-Transmission/dp/B08WRWPM22/ref=sr_1_8?qid=1672909124&amp;s=electronics&amp;sr=1-8"/>
    <x v="3"/>
  </r>
  <r>
    <s v="B08DDRGWTJ"/>
    <s v="MI Usb Type-C Cable Smartphone (Black)"/>
    <x v="0"/>
    <x v="6"/>
    <n v="402"/>
    <n v="0.43034825870646765"/>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x v="1"/>
  </r>
  <r>
    <s v="B008IFXQFU"/>
    <s v="TP-Link USB WiFi Adapter for PC(TL-WN725N), N150 Wireless Network Adapter for Desktop - Nano Size WiFi Dongle Compatible with Windows 11/10/7/8/8.1/XP/ Mac OS 10.9-10.15 Linux Kernel 2.6.18-4.4.3"/>
    <x v="1"/>
    <x v="7"/>
    <n v="403"/>
    <n v="0.87617866004962786"/>
    <n v="4.2"/>
    <s v="1,79,691"/>
    <s v="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x v="2"/>
  </r>
  <r>
    <s v="B082LZGK39"/>
    <s v="Ambrane Unbreakable 60W / 3A Fast Charging 1.5m Braided Micro USB Cable for Smartphones, Tablets, Laptops &amp; Other Micro USB Devices, 480Mbps Data Sync, Quick Charge 3.0 (RCM15, Black)"/>
    <x v="0"/>
    <x v="1"/>
    <n v="404"/>
    <n v="0.50742574257425743"/>
    <n v="4"/>
    <n v="43994"/>
    <s v="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x v="3"/>
  </r>
  <r>
    <s v="B08CF3D7QR"/>
    <s v="Portronics Konnect L POR-1081 Fast Charging 3A Type-C Cable 1.2Meter with Charge &amp; Sync Function for All Type-C Devices (Grey)"/>
    <x v="0"/>
    <x v="3"/>
    <n v="405"/>
    <n v="0.61975308641975313"/>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 ������������ ��������������������������������������������� ������������������ ������������������ ������������������ ��������������� ��������������� 15wat,Not a fast charger.  Very slow charging with 65w.  L-shape pin is very useful."/>
    <s v="https://m.media-amazon.com/images/I/31dJ+lXJq3L._SY300_SX300_.jpg"/>
    <s v="https://www.amazon.in/Portronics-POR-1081-Charging-1-2Meter-Function/dp/B08CF3D7QR/ref=sr_1_12?qid=1672909124&amp;s=electronics&amp;sr=1-12"/>
    <x v="0"/>
  </r>
  <r>
    <s v="B0789LZTCJ"/>
    <s v="boAt Rugged v3 Extra Tough Unbreakable Braided Micro USB Cable 1.5 Meter (Black)"/>
    <x v="0"/>
    <x v="8"/>
    <n v="406"/>
    <n v="0.26354679802955666"/>
    <n v="4.2"/>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x v="4"/>
  </r>
  <r>
    <s v="B07KSMBL2H"/>
    <s v="AmazonBasics Flexible Premium HDMI Cable (Black, 4K@60Hz, 18Gbps), 3-Foot"/>
    <x v="2"/>
    <x v="9"/>
    <n v="407"/>
    <n v="0.46191646191646191"/>
    <n v="4.4000000000000004"/>
    <s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x v="1"/>
  </r>
  <r>
    <s v="B085DTN6R2"/>
    <s v="Portronics Konnect CL 20W POR-1067 Type-C to 8 Pin USB 1.2M Cable with Power Delivery &amp; 3A Quick Charge Support, Nylon Braided for All Type-C and 8 Pin Devices, Green"/>
    <x v="0"/>
    <x v="10"/>
    <n v="408"/>
    <n v="0.14215686274509803"/>
    <n v="4.2"/>
    <n v="2262"/>
    <s v="[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x v="5"/>
  </r>
  <r>
    <s v="B09KLVMZ3B"/>
    <s v="Portronics Konnect L 1.2M POR-1401 Fast Charging 3A 8 Pin USB Cable with Charge &amp; Sync Function (White)"/>
    <x v="0"/>
    <x v="11"/>
    <n v="409"/>
    <n v="0.61124694376528121"/>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x v="0"/>
  </r>
  <r>
    <s v="B083342NKJ"/>
    <s v="MI Braided USB Type-C Cable for Charging Adapter (Red)"/>
    <x v="0"/>
    <x v="12"/>
    <n v="410"/>
    <n v="0.14878048780487804"/>
    <n v="4.4000000000000004"/>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x v="5"/>
  </r>
  <r>
    <s v="B0B6F7LX4C"/>
    <s v="MI 80 cm (32 inches) 5A Series HD Ready Smart Android LED TV L32M7-5AIN (Black)"/>
    <x v="3"/>
    <x v="13"/>
    <n v="411"/>
    <n v="0.65939172749391728"/>
    <n v="4.2"/>
    <n v="3284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
    <s v="https://m.media-amazon.com/images/I/51fmHk3km+L._SX300_SY300_.jpg"/>
    <s v="https://www.amazon.in/MI-inches-Ready-Android-L32M7-5AIN/dp/B0B6F7LX4C/ref=sr_1_18?qid=1672909124&amp;s=electronics&amp;sr=1-18"/>
    <x v="0"/>
  </r>
  <r>
    <s v="B082LSVT4B"/>
    <s v="Ambrane Unbreakable 60W / 3A Fast Charging 1.5m Braided Type C to Type C Cable for Smartphones, Tablets, Laptops &amp; Other Type C Devices, PD Technology, 480Mbps Data Sync (RCTT15, Black)"/>
    <x v="0"/>
    <x v="14"/>
    <n v="412"/>
    <n v="0.39563106796116504"/>
    <n v="4"/>
    <n v="43994"/>
    <s v="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x v="6"/>
  </r>
  <r>
    <s v="B08WRBG3XW"/>
    <s v="boAt Type C A325 Tangle-free, Sturdy Type C Cable with 3A Rapid Charging &amp; 480mbps Data Transmission(Black)"/>
    <x v="0"/>
    <x v="1"/>
    <n v="413"/>
    <n v="0.51815980629539948"/>
    <n v="4.0999999999999996"/>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x v="3"/>
  </r>
  <r>
    <s v="B08DPLCM6T"/>
    <s v="LG 80 cm (32 inches) HD Ready Smart LED TV 32LM563BPTC (Dark Iron Gray)"/>
    <x v="3"/>
    <x v="15"/>
    <n v="414"/>
    <n v="0.67415458937198069"/>
    <n v="4.3"/>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x v="0"/>
  </r>
  <r>
    <s v="B09C6HXFC1"/>
    <s v="Duracell USB Lightning Apple Certified (Mfi) Braided Sync &amp; Charge Cable For Iphone, Ipad And Ipod. Fast Charging Lightning Cable, 3.9 Feet (1.2M) - Black"/>
    <x v="0"/>
    <x v="16"/>
    <n v="415"/>
    <n v="0.76626506024096386"/>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x v="7"/>
  </r>
  <r>
    <s v="B085194JFL"/>
    <s v="tizum HDMI to VGA Adapter Cable 1080P for Projector, Computer, Laptop, TV, Projectors &amp; TV"/>
    <x v="2"/>
    <x v="17"/>
    <n v="416"/>
    <n v="0.32932692307692307"/>
    <n v="3.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x v="6"/>
  </r>
  <r>
    <s v="B09F6S8BT6"/>
    <s v="Samsung 80 cm (32 Inches) Wondertainment Series HD Ready LED Smart TV UA32T4340BKXXL (Glossy Black)"/>
    <x v="3"/>
    <x v="15"/>
    <n v="417"/>
    <n v="0.67649880095923265"/>
    <n v="4.3"/>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x v="0"/>
  </r>
  <r>
    <s v="B09NHVCHS9"/>
    <s v="Flix Micro Usb Cable For Smartphone (Black)"/>
    <x v="0"/>
    <x v="18"/>
    <n v="418"/>
    <n v="0.85885167464114831"/>
    <n v="4"/>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x v="2"/>
  </r>
  <r>
    <s v="B0B1YVCJ2Y"/>
    <s v="Acer 80 cm (32 inches) I Series HD Ready Android Smart LED TV AR32AR2841HDFL (Black)"/>
    <x v="3"/>
    <x v="19"/>
    <n v="419"/>
    <n v="0.72556085918854418"/>
    <n v="4.3"/>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x v="7"/>
  </r>
  <r>
    <s v="B01M4GGIVU"/>
    <s v="Tizum High Speed HDMI Cable with Ethernet | Supports 3D 4K | for All HDMI Devices Laptop Computer Gaming Console TV Set Top Box (1.5 Meter/ 5 Feet)"/>
    <x v="2"/>
    <x v="1"/>
    <n v="420"/>
    <n v="0.52619047619047621"/>
    <n v="4.2"/>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x v="3"/>
  </r>
  <r>
    <s v="B08B42LWKN"/>
    <s v="OnePlus 80 cm (32 inches) Y Series HD Ready LED Smart Android TV 32Y1 (Black)"/>
    <x v="3"/>
    <x v="20"/>
    <n v="421"/>
    <n v="0.64372921615201895"/>
    <n v="4.2"/>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x v="0"/>
  </r>
  <r>
    <s v="B094JNXNPV"/>
    <s v="Ambrane Unbreakable 3 in 1 Fast Charging Braided Multipurpose Cable for Speaker with 2.1 A Speed - 1.25 meter, Black"/>
    <x v="0"/>
    <x v="8"/>
    <n v="422"/>
    <n v="0.29146919431279622"/>
    <n v="4"/>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 ������������ ����"/>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x v="4"/>
  </r>
  <r>
    <s v="B09W5XR9RT"/>
    <s v="Duracell USB C To Lightning Apple Certified (Mfi) Braided Sync &amp; Charge Cable For Iphone, Ipad And Ipod. Fast Charging Lightning Cable, 3.9 Feet (1.2M) - Black"/>
    <x v="0"/>
    <x v="16"/>
    <n v="423"/>
    <n v="0.7706855791962175"/>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s like original apple cable,One of the best wire ..,Super well build. Quality product worth the money,Good product"/>
    <s v="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x v="7"/>
  </r>
  <r>
    <s v="B077Z65HSD"/>
    <s v="boAt A400 USB Type-C to USB-A 2.0 Male Data Cable, 2 Meter (Black)"/>
    <x v="0"/>
    <x v="8"/>
    <n v="424"/>
    <n v="0.294811320754717"/>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x v="4"/>
  </r>
  <r>
    <s v="B00NH11PEY"/>
    <s v="AmazonBasics USB 2.0 - A-Male to A-Female Extension Cable for Personal Computer, Printer (Black, 9.8 Feet/3 Meters)"/>
    <x v="0"/>
    <x v="1"/>
    <n v="425"/>
    <n v="0.53176470588235292"/>
    <n v="4.5"/>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x v="3"/>
  </r>
  <r>
    <s v="B09CMM3VGK"/>
    <s v="Ambrane 60W / 3A Type C Fast Charging Unbreakable 1.5m L Shaped Braided Cable, PD Technology, 480Mbps Data Transfer for Smartphones, Tablet, Laptops &amp; other type c devices (ABLC10, Black)"/>
    <x v="0"/>
    <x v="21"/>
    <n v="426"/>
    <n v="0.57981220657276999"/>
    <n v="4"/>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So far super,Good,Good but issues with design,Maine ���99 me liya hai offer me or ye worth hai."/>
    <s v="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x v="3"/>
  </r>
  <r>
    <s v="B08QSC1XY8"/>
    <s v="Zoul USB C 60W Fast Charging 3A 6ft/2M Long Type C Nylon Braided Data Cable Quick Charger Cable QC 3.0 for Samsung Galaxy M31S M30 S10 S9 S20 Plus, Note 10 9 8, A20e A40 A50 A70 (2M, Grey)"/>
    <x v="0"/>
    <x v="22"/>
    <n v="427"/>
    <n v="8.899297423887588E-2"/>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x v="8"/>
  </r>
  <r>
    <s v="B008FWZGSG"/>
    <s v="Samsung Original Type C to C Cable - 3.28 Feet (1 Meter), White"/>
    <x v="0"/>
    <x v="23"/>
    <n v="428"/>
    <n v="0.86004672897196266"/>
    <n v="4.3"/>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x v="2"/>
  </r>
  <r>
    <s v="B0B4HJNPV4"/>
    <s v="pTron Solero T351 3.5Amps Fast Charging Type-C to Type-C PD Data &amp; Charging USB Cable, Made in India, 480Mbps Data Sync, Durable 1 Meter Long Cable for Type-C Smartphones, Tablets &amp; Laptops (Black)"/>
    <x v="0"/>
    <x v="1"/>
    <n v="429"/>
    <n v="0.53613053613053618"/>
    <n v="3.9"/>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PK������,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41wN7jooz0L._SX300_SY300_QL70_FMwebp_.jpg"/>
    <s v="https://www.amazon.in/pTron-3-5Amps-Charging-480Mbps-Smartphones/dp/B0B4HJNPV4/ref=sr_1_38?qid=1672909125&amp;s=electronics&amp;sr=1-38"/>
    <x v="3"/>
  </r>
  <r>
    <s v="B08Y1SJVV5"/>
    <s v="pTron Solero MB301 3A Micro USB Data &amp; Charging Cable, Made in India, 480Mbps Data Sync, Strong &amp; Durable 1.5-Meter Nylon Braided USB Cable for Micro USB Devices - (Black)"/>
    <x v="0"/>
    <x v="24"/>
    <n v="430"/>
    <n v="0.76976744186046508"/>
    <n v="3.9"/>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x v="7"/>
  </r>
  <r>
    <s v="B07XLCFSSN"/>
    <s v="Amazonbasics Nylon Braided Usb-C To Lightning Cable, Fast Charging Mfi Certified Smartphone, Iphone Charger (6-Foot, Dark Grey)"/>
    <x v="0"/>
    <x v="25"/>
    <n v="431"/>
    <n v="0.79141531322505809"/>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x v="7"/>
  </r>
  <r>
    <s v="B09RZS1NQT"/>
    <s v="Sounce 65W OnePlus Dash Warp Charge Cable, 6.5A Type-C to USB C PD Data Sync Fast Charging Cable Compatible with One Plus 8T/ 9/ 9R/ 9 pro/ 9RT/ 10R/ Nord &amp; for All Type C Devices ��� Red, 1 Meter"/>
    <x v="0"/>
    <x v="1"/>
    <n v="432"/>
    <n v="0.53935185185185186"/>
    <n v="4"/>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x v="3"/>
  </r>
  <r>
    <s v="B0B3MMYHYW"/>
    <s v="OnePlus 126 cm (50 inches) Y Series 4K Ultra HD Smart Android LED TV 50Y1S Pro (Black)"/>
    <x v="3"/>
    <x v="26"/>
    <n v="433"/>
    <n v="0.23789838337182445"/>
    <n v="4.2"/>
    <n v="72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
    <s v="https://m.media-amazon.com/images/I/51hQfTroMzL._SX300_SY300_QL70_FMwebp_.jpg"/>
    <s v="https://www.amazon.in/OnePlus-50-inches-Android-Pro/dp/B0B3MMYHYW/ref=sr_1_42?qid=1672909125&amp;s=electronics&amp;sr=1-42"/>
    <x v="4"/>
  </r>
  <r>
    <s v="B09C6HWG18"/>
    <s v="Duracell Type C To Type C 5A (100W) Braided Sync &amp; Fast Charging Cable, 3.9 Feet (1.2M). USB C to C Cable, Supports PD &amp; QC 3.0 Charging, 5 GBPS Data Transmission ��� Black"/>
    <x v="0"/>
    <x v="16"/>
    <n v="434"/>
    <n v="0.77649769585253459"/>
    <n v="4.2"/>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x v="7"/>
  </r>
  <r>
    <s v="B00NH11KIK"/>
    <s v="AmazonBasics USB 2.0 Cable - A-Male to B-Male - for Personal Computer, Printer- 6 Feet (1.8 Meters), Black"/>
    <x v="0"/>
    <x v="27"/>
    <n v="435"/>
    <n v="0.51954022988505744"/>
    <n v="4.5"/>
    <s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
    <s v="https://m.media-amazon.com/images/I/4101vlzySzL._SY300_SX300_QL70_FMwebp_.jpg"/>
    <s v="https://www.amazon.in/AmazonBasics-USB-2-0-Cable-Male/dp/B00NH11KIK/ref=sr_1_44?qid=1672909125&amp;s=electronics&amp;sr=1-44"/>
    <x v="3"/>
  </r>
  <r>
    <s v="B09JPC82QC"/>
    <s v="Mi 108 cm (43 inches) Full HD Android LED TV 4C | L43M6-INC (Black)"/>
    <x v="3"/>
    <x v="28"/>
    <n v="436"/>
    <n v="0.54130733944954124"/>
    <n v="4.3"/>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x v="3"/>
  </r>
  <r>
    <s v="B07JW1Y6XV"/>
    <s v="Wayona Nylon Braided 3A Lightning to USB A Syncing and Fast Charging Data Cable for iPhone, Ipad (3 FT Pack of 1, Black)"/>
    <x v="0"/>
    <x v="0"/>
    <n v="437"/>
    <n v="8.6956521739130432E-2"/>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x v="8"/>
  </r>
  <r>
    <s v="B07KRCW6LZ"/>
    <s v="TP-Link Nano AC600 USB Wi-Fi Adapter(Archer T2U Nano)- 2.4G/5G Dual Band Wireless Network Adapter for PC Desktop Laptop, Mini Travel Size, Supports Windows 11,10, 8.1, 8, 7, XP/Mac OS 10.9-10.15"/>
    <x v="1"/>
    <x v="29"/>
    <n v="438"/>
    <n v="0.7719178082191781"/>
    <n v="4.3"/>
    <n v="12093"/>
    <s v="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x v="7"/>
  </r>
  <r>
    <s v="B09NJN8L25"/>
    <s v="FLiX (Beetel USB to Micro USB PVC Data Sync &amp; 2A Fast Charging Cable, Made in India, 480Mbps Data Sync, Solid Cable, 1 Meter Long USB Cable for Micro USB Devices (White)(XCD-M11)"/>
    <x v="0"/>
    <x v="18"/>
    <n v="439"/>
    <n v="0.86560364464692485"/>
    <n v="4"/>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x v="2"/>
  </r>
  <r>
    <s v="B07XJYYH7L"/>
    <s v="Wecool Nylon Braided Multifunction Fast Charging Cable For Android Smartphone, Ios And Type C Usb Devices, 3 In 1 Charging Cable, 3A, (3 Feet) (Black)"/>
    <x v="0"/>
    <x v="30"/>
    <n v="440"/>
    <n v="0.24318181818181819"/>
    <n v="3.3"/>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x v="4"/>
  </r>
  <r>
    <s v="B002PD61Y4"/>
    <s v="D-Link DWA-131 300 Mbps Wireless Nano USB Adapter (Black)"/>
    <x v="1"/>
    <x v="31"/>
    <n v="441"/>
    <n v="0.8850340136054422"/>
    <n v="4.0999999999999996"/>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x v="2"/>
  </r>
  <r>
    <s v="B014I8SSD0"/>
    <s v="Amazon Basics High-Speed HDMI Cable, 6 Feet - Supports Ethernet, 3D, 4K video,Black"/>
    <x v="2"/>
    <x v="32"/>
    <n v="442"/>
    <n v="0.3009049773755656"/>
    <n v="4.4000000000000004"/>
    <s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x v="6"/>
  </r>
  <r>
    <s v="B09L8DSSFH"/>
    <s v="7SEVEN�� Compatible for Samsung Smart 4K Ultra HD TV Monitor Remote Control Replacement of Original Samsung TV Remote for LED OLED UHD QLED and Suitable for 6 7 8 Series Samsung TV with Hot Keys BN59-01259E"/>
    <x v="4"/>
    <x v="0"/>
    <n v="443"/>
    <n v="9.9322799097065456E-2"/>
    <n v="3.6"/>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x v="8"/>
  </r>
  <r>
    <s v="B07232M876"/>
    <s v="Amazonbasics Micro Usb Fast Charging Cable For Android Smartphone,Personal Computer,Printer With Gold Plated Connectors (6 Feet, Black)"/>
    <x v="0"/>
    <x v="1"/>
    <n v="444"/>
    <n v="0.55180180180180183"/>
    <n v="4.2"/>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x v="3"/>
  </r>
  <r>
    <s v="B07P681N66"/>
    <s v="TP-Link AC600 600 Mbps WiFi Wireless Network USB Adapter for Desktop PC with 2.4GHz/5GHz High Gain Dual Band 5dBi Antenna Wi-Fi, Supports Windows 11/10/8.1/8/7/XP, Mac OS 10.15 and earlier (Archer T2U Plus)"/>
    <x v="1"/>
    <x v="33"/>
    <n v="445"/>
    <n v="0.73056179775280905"/>
    <n v="4.4000000000000004"/>
    <n v="24780"/>
    <s v="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x v="7"/>
  </r>
  <r>
    <s v="B0711PVX6Z"/>
    <s v="AmazonBasics Micro USB Fast Charging Cable for Android Phones with Gold Plated Connectors (3 Feet, Black)"/>
    <x v="0"/>
    <x v="21"/>
    <n v="446"/>
    <n v="0.59865470852017932"/>
    <n v="4.2"/>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x v="3"/>
  </r>
  <r>
    <s v="B082T6V3DT"/>
    <s v="AmazonBasics New Release Nylon USB-A to Lightning Cable Cord, Fast Charging MFi Certified Charger for Apple iPhone, iPad (6-Ft, Rose Gold)"/>
    <x v="0"/>
    <x v="34"/>
    <n v="447"/>
    <n v="0.82125279642058169"/>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s really long n sturdy no homo ����,Takes longer to charge than the regular cable,Quality is really good,iPhone X pink charging cable long one ������,A good purchase,It charges fine for me,Absolutely fantastic USB������������"/>
    <s v="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
    <s v="https://m.media-amazon.com/images/I/31kw1RgU5yL._SX300_SY300_QL70_FMwebp_.jpg"/>
    <s v="https://www.amazon.in/AmazonBasics-Nylon-Braided-Lightning-Cable/dp/B082T6V3DT/ref=sr_1_57?qid=1672909126&amp;s=electronics&amp;sr=1-57"/>
    <x v="2"/>
  </r>
  <r>
    <s v="B07MKFNHKG"/>
    <s v="VW 80 cm (32 inches) Frameless Series HD Ready LED TV VW32A (Black)"/>
    <x v="5"/>
    <x v="35"/>
    <n v="448"/>
    <n v="0.84377232142857139"/>
    <n v="4.2"/>
    <n v="400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x v="2"/>
  </r>
  <r>
    <s v="B0BFWGBX61"/>
    <s v="Ambrane Unbreakable 3A Fast Charging Braided Type C Cable    1.5 Meter (RCT15, Blue) Supports QC 2.0/3.0 Charging"/>
    <x v="0"/>
    <x v="1"/>
    <n v="449"/>
    <n v="0.55679287305122493"/>
    <n v="4.0999999999999996"/>
    <n v="31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 ���� product,Good ��������,Good,USB,Strong buid , study design , charging speed ������"/>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x v="3"/>
  </r>
  <r>
    <s v="B01N90RZ4M"/>
    <s v="Tata Sky Universal Remote"/>
    <x v="4"/>
    <x v="36"/>
    <n v="450"/>
    <n v="0.48888888888888887"/>
    <n v="3.7"/>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x v="1"/>
  </r>
  <r>
    <s v="B0088TKTY2"/>
    <s v="TP-LINK WiFi Dongle 300 Mbps Mini Wireless Network USB Wi-Fi Adapter for PC Desktop Laptop(Supports Windows 11/10/8.1/8/7/XP, Mac OS 10.9-10.15 and Linux, WPS, Soft AP Mode, USB 2.0) (TL-WN823N),Black"/>
    <x v="1"/>
    <x v="37"/>
    <n v="451"/>
    <n v="0.85609756097560985"/>
    <n v="4.2"/>
    <s v="1,79,691"/>
    <s v="300 Mbps Wi-Fi ������ 300Mbps wireless speed ideal for smooth HD video, voice streaming and online gaming|Design ������ Mini-sized design for convenient portability with a reliable high performance|SoftAP Mode ������ Turn a wired internet connection to a PC or Laptop into a Wi-Fi hotspot|���� WPS ��������Easily setup a secure wireless connection with one-touch WPS button|Compatibility ������ Supports Windows 11/10/8.1/8/7/XP,��Mac OS 10.15 and earlier, Linux|Interface ������ USB 2.0|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x v="2"/>
  </r>
  <r>
    <s v="B09Q5SWVBJ"/>
    <s v="OnePlus 80 cm (32 inches) Y Series HD Ready Smart Android LED TV 32 Y1S (Black)"/>
    <x v="3"/>
    <x v="38"/>
    <n v="452"/>
    <n v="0.64603982300884955"/>
    <n v="4.2"/>
    <n v="348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x v="0"/>
  </r>
  <r>
    <s v="B0B4DT8MKT"/>
    <s v="Wecool Unbreakable 3 in 1 Charging Cable with 3A Speed, Fast Charging Multi Purpose Cable 1.25 Mtr Long, Type C cable, Micro Usb Cable and Cable for iPhone, White"/>
    <x v="0"/>
    <x v="39"/>
    <n v="453"/>
    <n v="0.23178807947019867"/>
    <n v="4.2"/>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Expensive at this price,Multiple mobile can���t be charged at a time,THIS IS FAST CHARGING ON BOTH MY SAMSUNG PHONES AND IPHONE TOO. Go for it !!,Excellent quality!,CHARGING CABLE"/>
    <s v="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x v="4"/>
  </r>
  <r>
    <s v="B08CDKQ8T6"/>
    <s v="Portronics Konnect L 1.2Mtr, Fast Charging 3A Micro USB Cable with Charge &amp; Sync Function (Grey)"/>
    <x v="0"/>
    <x v="3"/>
    <n v="454"/>
    <n v="0.66079295154185025"/>
    <n v="4.3"/>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x v="0"/>
  </r>
  <r>
    <s v="B07B275VN9"/>
    <s v="Airtel DigitalTV DTH Television, Setup Box Remote Compatible for SD and HD Recording (Black)"/>
    <x v="4"/>
    <x v="21"/>
    <n v="455"/>
    <n v="0.60659340659340655"/>
    <n v="3.7"/>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x v="0"/>
  </r>
  <r>
    <s v="B0B15CPR37"/>
    <s v="Samsung 108 cm (43 inches) Crystal 4K Neo Series Ultra HD Smart LED TV UA43AUE65AKXXL (Black)"/>
    <x v="3"/>
    <x v="40"/>
    <n v="456"/>
    <n v="0.2765350877192983"/>
    <n v="4.3"/>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x v="4"/>
  </r>
  <r>
    <s v="B0994GFWBH"/>
    <s v="Lapster 1.5 mtr USB 2.0 Type A Male to USB A Male Cable for computer and laptop"/>
    <x v="0"/>
    <x v="41"/>
    <n v="457"/>
    <n v="0.69584245076586437"/>
    <n v="4"/>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x v="0"/>
  </r>
  <r>
    <s v="B01GGKZ0V6"/>
    <s v="AmazonBasics USB Type-C to USB Type-C 2.0 Cable - 3 Feet Laptop (0.9 Meters) - White"/>
    <x v="0"/>
    <x v="2"/>
    <n v="458"/>
    <n v="0.2816593886462882"/>
    <n v="4.2"/>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x v="4"/>
  </r>
  <r>
    <s v="B09F9YQQ7B"/>
    <s v="Redmi 80 cm (32 inches) Android 11 Series HD Ready Smart LED TV | L32M6-RA/L32M7-RA (Black)"/>
    <x v="3"/>
    <x v="13"/>
    <n v="459"/>
    <n v="0.69501089324618737"/>
    <n v="4.2"/>
    <n v="4523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x v="0"/>
  </r>
  <r>
    <s v="B014I8SX4Y"/>
    <s v="Amazon Basics High-Speed HDMI Cable, 6 Feet (2-Pack),Black"/>
    <x v="2"/>
    <x v="32"/>
    <n v="460"/>
    <n v="0.32826086956521738"/>
    <n v="4.4000000000000004"/>
    <s v="4,26,97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x v="6"/>
  </r>
  <r>
    <s v="B09Q8HMKZX"/>
    <s v="Portronics Konnect L 20W PD Quick Charge Type-C to 8-Pin USB Mobile Charging Cable, 1.2M, Tangle Resistant, Fast Data Sync(Grey)"/>
    <x v="0"/>
    <x v="42"/>
    <n v="461"/>
    <n v="0.42950108459869846"/>
    <n v="4.0999999999999996"/>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x v="1"/>
  </r>
  <r>
    <s v="B0B9XN9S3W"/>
    <s v="Acer 80 cm (32 inches) N Series HD Ready TV AR32NSV53HD (Black)"/>
    <x v="5"/>
    <x v="43"/>
    <n v="462"/>
    <n v="0.82686147186147185"/>
    <n v="4.3"/>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x v="2"/>
  </r>
  <r>
    <s v="B07966M8XH"/>
    <s v="Model-P4 6 Way Swivel Tilt Wall Mount 32-55-inch Full Motion Cantilever for LED,LCD and Plasma TV's"/>
    <x v="6"/>
    <x v="44"/>
    <n v="463"/>
    <n v="0.65464362850971924"/>
    <n v="4.2"/>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x v="0"/>
  </r>
  <r>
    <s v="B01GGKYKQM"/>
    <s v="Amazon Basics USB Type-C to USB-A 2.0 Male Fast Charging Cable for Laptop - 3 Feet (0.9 Meters), Black"/>
    <x v="0"/>
    <x v="9"/>
    <n v="464"/>
    <n v="0.52801724137931039"/>
    <n v="4.3"/>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x v="3"/>
  </r>
  <r>
    <s v="B0B86CDHL1"/>
    <s v="oraimo 65W Type C to C Fast Charging Cable USB C to USB C Cable High Speed Syncing, Nylon Braided 1M length with LED Indicator Compatible For Laptop, Macbook, Samsung Galaxy S22 S20 S10 S20Fe S21 S21 Ultra A70 A51 A71 A50S M31 M51 M31S M53 5G"/>
    <x v="0"/>
    <x v="12"/>
    <n v="465"/>
    <n v="0.24946236559139784"/>
    <n v="4.5"/>
    <n v="149"/>
    <s v="�������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x v="4"/>
  </r>
  <r>
    <s v="B0B5ZF3NRK"/>
    <s v="CEDO 65W OnePlus Dash Warp Charge Cable, USB A to Type C Data Sync Fast Charging Cable Compatible with One Plus 3 /3T /5 /5T /6 /6T /7 /7T /7 pro &amp; for All Type C Devices - 1 Meter, Red"/>
    <x v="0"/>
    <x v="12"/>
    <n v="466"/>
    <n v="0.25107296137339058"/>
    <n v="4.0999999999999996"/>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Best Alternative to Original Cable"/>
    <s v="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
    <s v="https://m.media-amazon.com/images/W/WEBP_402378-T2/images/I/41SNaWjuZWL._SX300_SY300_QL70_FMwebp_.jpg"/>
    <s v="https://www.amazon.in/CEDO-OnePlus-Charging-Compatible-Devices/dp/B0B5ZF3NRK/ref=sr_1_80?qid=1672909128&amp;s=electronics&amp;sr=1-80"/>
    <x v="4"/>
  </r>
  <r>
    <s v="B09RFC46VP"/>
    <s v="Redmi 108 cm (43 inches) 4K Ultra HD Android Smart LED TV X43 | L43R7-7AIN (Black)"/>
    <x v="3"/>
    <x v="45"/>
    <n v="467"/>
    <n v="0.4218629550321199"/>
    <n v="4.2"/>
    <n v="45238"/>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x v="1"/>
  </r>
  <r>
    <s v="B08R69VDHT"/>
    <s v="Pinnaclz Original Combo of 2 Micro USB Fast Charging Cable, USB Charging Cable for Data Transfer Perfect for Android Smart Phones White 1.2 Meter Made in India (Pack of 2)"/>
    <x v="0"/>
    <x v="46"/>
    <n v="468"/>
    <n v="0.75427350427350426"/>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x v="7"/>
  </r>
  <r>
    <s v="B09RWZRCP1"/>
    <s v="boAt Type C A750 Stress Resistant, Tangle-free, Sturdy Flat Cable with 6.5A Fast Charging &amp; 480Mbps Data Transmission, 10000+ Bends Lifespan and Extended 1.5m Length(Rebellious Black)"/>
    <x v="0"/>
    <x v="0"/>
    <n v="469"/>
    <n v="0.14925373134328357"/>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x v="5"/>
  </r>
  <r>
    <s v="B09CMP1SC8"/>
    <s v="Ambrane 2 in 1 Type-C &amp; Micro USB Cable with 60W / 3A Fast Charging, 480 mbps High Data, PD Technology &amp; Quick Charge 3.0, Compatible with All Type-C &amp; Micro USB Devices (ABDC-10, Black)"/>
    <x v="0"/>
    <x v="1"/>
    <n v="470"/>
    <n v="0.57659574468085106"/>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x v="3"/>
  </r>
  <r>
    <s v="B09YLXYP7Y"/>
    <s v="Ambrane 60W / 3A Fast Charging Output Cable with Type-C to USB for Mobile, Neckband, True Wireless Earphone Charging, 480mbps Data Sync Speed, 1m Length (ACT - AZ10, Black)"/>
    <x v="0"/>
    <x v="21"/>
    <n v="471"/>
    <n v="0.61995753715498936"/>
    <n v="4"/>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x v="0"/>
  </r>
  <r>
    <s v="B09ZPM4C2C"/>
    <s v="TCL 80 cm (32 inches) HD Ready Certified Android Smart LED TV 32S5205 (Black)"/>
    <x v="3"/>
    <x v="47"/>
    <n v="472"/>
    <n v="0.7690466101694915"/>
    <n v="4.0999999999999996"/>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x v="7"/>
  </r>
  <r>
    <s v="B0B2DJDCPX"/>
    <s v="SWAPKART Fast Charging Cable and Data Sync USB Cable Compatible for iPhone 6/6S/7/7+/8/8+/10/11, 12, 13 Pro max iPad Air/Mini, iPod and iOS Devices (White)"/>
    <x v="0"/>
    <x v="27"/>
    <n v="473"/>
    <n v="0.55813953488372092"/>
    <n v="3.9"/>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x v="3"/>
  </r>
  <r>
    <s v="B0BCZCQTJX"/>
    <s v="Firestick Remote"/>
    <x v="4"/>
    <x v="48"/>
    <n v="474"/>
    <n v="0.6974683544303798"/>
    <n v="4"/>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x v="0"/>
  </r>
  <r>
    <s v="B07LGT55SJ"/>
    <s v="Wayona Usb Nylon Braided Data Sync And Charging Cable For Iphone, Ipad Tablet (Red, Black)"/>
    <x v="0"/>
    <x v="0"/>
    <n v="475"/>
    <n v="0.16"/>
    <n v="4.2"/>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x v="5"/>
  </r>
  <r>
    <s v="B09NKZXMWJ"/>
    <s v="Flix (Beetel) Usb To Type C Pvc Data Sync And 2A 480Mbps Data Sync, Tough Fast Charging Long Cable For Usb Type C Devices, Charging Adapter (White, 1 Meter) - Xcd-C12"/>
    <x v="0"/>
    <x v="41"/>
    <n v="476"/>
    <n v="0.70798319327731096"/>
    <n v="4"/>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x v="7"/>
  </r>
  <r>
    <s v="B08QX1CC14"/>
    <s v="SKYWALL 81.28 cm (32 inches) HD Ready Smart LED TV 32SWELS-PRO (Black)"/>
    <x v="3"/>
    <x v="49"/>
    <n v="477"/>
    <n v="0.84698113207547165"/>
    <n v="3.4"/>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x v="2"/>
  </r>
  <r>
    <s v="B0974H97TJ"/>
    <s v="boAt A 350 Type C Cable for Smartphone, Charging Adapter (1.5m, Carbon Black)"/>
    <x v="0"/>
    <x v="8"/>
    <n v="478"/>
    <n v="0.37447698744769875"/>
    <n v="4.4000000000000004"/>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 ������������������������,palpandia153,Arvind,Nithyadhakshina,Basha_Neerati,shaker,Amazon Customer,D Ravi"/>
    <s v="R23CC5VDSVR49B,R1AWZE3731748T,R388KOR9TWPX5H,R2PLH1UHYDQWFA,R1B7Q58I1P83OY,R1C13PY8A3WUC5,RTEAGC48PIYAU,R2E0N8Q0ZQM9N9"/>
    <s v="Good Stuff... Recommended!!!,Need better quality,������ ��������������� ������������������������ ������,Good,best buy of this cable,Best for,Tough,Nil"/>
    <s v="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
    <s v="https://m.media-amazon.com/images/I/412XfBAEikL._SX300_SY300_QL70_FMwebp_.jpg"/>
    <s v="https://www.amazon.in/boAt-350-Cable-Carbon-Black/dp/B0974H97TJ/ref=sr_1_92?qid=1672909128&amp;s=electronics&amp;sr=1-92"/>
    <x v="6"/>
  </r>
  <r>
    <s v="B07GVGTSLN"/>
    <s v="Wayona Usb Type C Fast Charger Cable Fast Charging Usb C Cable/Cord Compatible For Samsung Galaxy S10E S10 S9 S8 Plus S10+,Note 10 Note 9 Note 8,S20,M31S,M40,Realme X3,Pixel 2 Xl (3 Ft Pack Of 1,Grey)"/>
    <x v="0"/>
    <x v="50"/>
    <n v="479"/>
    <n v="0.32150313152400833"/>
    <n v="4.2"/>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x v="6"/>
  </r>
  <r>
    <s v="B09VCHLSJF"/>
    <s v="OnePlus 108 cm (43 inches) Y Series 4K Ultra HD Smart Android LED TV 43Y1S Pro (Black)"/>
    <x v="3"/>
    <x v="51"/>
    <n v="480"/>
    <n v="0.3750208333333333"/>
    <n v="4.2"/>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
    <s v="https://m.media-amazon.com/images/W/WEBP_402378-T2/images/I/51ovMTXv9RL._SX300_SY300_QL70_FMwebp_.jpg"/>
    <s v="https://www.amazon.in/OnePlus-43-inches-Android-Pro/dp/B09VCHLSJF/ref=sr_1_94?qid=1672909128&amp;s=electronics&amp;sr=1-94"/>
    <x v="6"/>
  </r>
  <r>
    <s v="B0B1YZX72F"/>
    <s v="Acer 127 cm (50 inches) I Series 4K Ultra HD Android Smart LED TV AR50AR2851UDFL (Black)"/>
    <x v="3"/>
    <x v="52"/>
    <n v="481"/>
    <n v="0.41790020790020788"/>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x v="1"/>
  </r>
  <r>
    <s v="B092BJMT8Q"/>
    <s v="Samsung 108 cm (43 inches) Crystal 4K Series Ultra HD Smart LED TV UA43AUE60AKLXL (Black)"/>
    <x v="3"/>
    <x v="53"/>
    <n v="482"/>
    <n v="0.35705394190871376"/>
    <n v="4.3"/>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x v="6"/>
  </r>
  <r>
    <s v="B0BMXMLSMM"/>
    <s v="Lapster 65W compatible for OnePlus Dash Warp Charge Cable , type c to c cable fast charging Data Sync Cable Compatible with One Plus 10R / 9RT/ 9 pro/ 9R/ 8T/ 9/ Nord &amp; for All Type C Devices ��� Red, 1 Meter"/>
    <x v="0"/>
    <x v="1"/>
    <n v="483"/>
    <n v="0.587991718426501"/>
    <n v="4.5"/>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x v="3"/>
  </r>
  <r>
    <s v="B07JH1C41D"/>
    <s v="Wayona Nylon Braided (2 Pack) Lightning Fast Usb Data Cable Fast Charger Cord For Iphone, Ipad Tablet (3 Ft Pack Of 2, Grey)"/>
    <x v="0"/>
    <x v="37"/>
    <n v="484"/>
    <n v="0.86590909090909096"/>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x v="2"/>
  </r>
  <r>
    <s v="B0141EZMAI"/>
    <s v="Gizga Essentials USB WiFi Adapter for PC, 150 Mbps Wireless Network Adapter for Desktop - Nano Size WiFi Dongle Compatible with Windows, Mac OS &amp; Linux Kernel | WPA/WPA2 Encryption Standards| Black"/>
    <x v="1"/>
    <x v="54"/>
    <n v="485"/>
    <n v="0.44536082474226807"/>
    <n v="3.6"/>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very good,Good Product,8139EU based okayish but low reception"/>
    <s v="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x v="1"/>
  </r>
  <r>
    <s v="B09Q5P2MT3"/>
    <s v="OnePlus 108 cm (43 inches) Y Series Full HD Smart Android LED TV 43 Y1S (Black)"/>
    <x v="3"/>
    <x v="55"/>
    <n v="486"/>
    <n v="0.48561728395061726"/>
    <n v="4.2"/>
    <n v="34899"/>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x v="1"/>
  </r>
  <r>
    <s v="B08HDH26JX"/>
    <s v="boAt Deuce USB 300 2 in 1 Type-C &amp; Micro USB Stress Resistant, Sturdy Cable with 3A Fast Charging &amp; 480mbps Data Transmission, 10000+ Bends Lifespan and Extended 1.5m Length(Mercurial Black)"/>
    <x v="0"/>
    <x v="8"/>
    <n v="487"/>
    <n v="0.38603696098562629"/>
    <n v="4.2"/>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x v="6"/>
  </r>
  <r>
    <s v="B09VT6JKRP"/>
    <s v="Lapster USB 3.0 A to Micro B SuperSpeed for hard disk cable - short cable"/>
    <x v="0"/>
    <x v="1"/>
    <n v="488"/>
    <n v="0.59221311475409832"/>
    <n v="4.0999999999999996"/>
    <n v="42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
    <s v="https://m.media-amazon.com/images/W/WEBP_402378-T1/images/I/31Uqr+A2THL._SY300_SX300_.jpg"/>
    <s v="https://www.amazon.in/Lapster-Micro-SuperSpeed-hard-cable/dp/B09VT6JKRP/ref=sr_1_102?qid=1672909129&amp;s=electronics&amp;sr=1-102"/>
    <x v="3"/>
  </r>
  <r>
    <s v="B09T3KB6JZ"/>
    <s v="TCL 100 cm (40 inches) Full HD Certified Android R Smart LED TV 40S6505 (Black)"/>
    <x v="3"/>
    <x v="56"/>
    <n v="489"/>
    <n v="0.61165644171779143"/>
    <n v="4.2"/>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x v="0"/>
  </r>
  <r>
    <s v="B093QCY6YJ"/>
    <s v="ZEBRONICS ZEB-USB150WF1 WiFi USB Mini Adapter Supports 150 Mbps Wireless Data, Comes with Advanced Security WPA/WPA2 encryption Standards"/>
    <x v="1"/>
    <x v="57"/>
    <n v="490"/>
    <n v="0.40816326530612246"/>
    <n v="3.7"/>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x v="1"/>
  </r>
  <r>
    <s v="B093ZNQZ2Y"/>
    <s v="LOHAYA Remote Compatible for Mi Smart LED TV 4A Remote Control (32&quot;/43&quot;) [ Compatible for Mi Tv Remote Control ] [ Compatible for Mi Smart LED Tv Remote Control ]"/>
    <x v="4"/>
    <x v="14"/>
    <n v="491"/>
    <n v="0.49287169042769857"/>
    <n v="3.8"/>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x v="1"/>
  </r>
  <r>
    <s v="B08LKS3LSP"/>
    <s v="Gilary Multi Charging Cable, 3 in 1 Nylon Braided Fast Charging Cable for iPhone Micro USB Type C Mobile Phone | Colour May Vary |"/>
    <x v="0"/>
    <x v="58"/>
    <n v="492"/>
    <n v="0.29878048780487804"/>
    <n v="3.7"/>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 ��������� ������"/>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 ��������� ��������������� ������������ ������ ������ ��������� ������ ��������� ���������"/>
    <s v="https://m.media-amazon.com/images/W/WEBP_402378-T1/images/I/41nGfip4QuS._SX300_SY300_QL70_FMwebp_.jpg"/>
    <s v="https://www.amazon.in/Gilary-Charging-Braided-Magnetic-Charger/dp/B08LKS3LSP/ref=sr_1_109?qid=1672909129&amp;s=electronics&amp;sr=1-109"/>
    <x v="4"/>
  </r>
  <r>
    <s v="B00V4BGDKU"/>
    <s v="TP-Link UE300 USB 3.0 to RJ45 Gigabit Ethernet Network Adapter - Plug and Play"/>
    <x v="1"/>
    <x v="59"/>
    <n v="493"/>
    <n v="0.77707910750507103"/>
    <n v="4.5"/>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
    <s v="https://m.media-amazon.com/images/W/WEBP_402378-T1/images/I/219039qa+PL._SY300_SX300_.jpg"/>
    <s v="https://www.amazon.in/TP-Link-TL-UE300-Gigabit-Ethernet-Network/dp/B00V4BGDKU/ref=sr_1_110?qid=1672909129&amp;s=electronics&amp;sr=1-110"/>
    <x v="7"/>
  </r>
  <r>
    <s v="B08CHKQ8D4"/>
    <s v="Wayona Type C to Lightning MFI Certified 20W Fast charging Nylon Braided USB C Cable for iPhone 14, 14 Pro, 14 Pro Max, 14 Plus, 13, 13 Pro, 13 Pro Max, 13 Mini, 12, 12 Pro, 11, 11 Pro Max iPhone 12 Mini, X, 8 (2M, Grey)"/>
    <x v="0"/>
    <x v="60"/>
    <n v="494"/>
    <n v="0.85445344129554657"/>
    <n v="4.0999999999999996"/>
    <n v="1045"/>
    <s v="���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x v="2"/>
  </r>
  <r>
    <s v="B09BW334ML"/>
    <s v="Dealfreez Case Compatible with Fire TV Stick 3rd Gen 2021 Full Wrap Silicone Remote Cover Anti-Lost with Loop (D-Black)"/>
    <x v="4"/>
    <x v="12"/>
    <n v="495"/>
    <n v="0.29494949494949496"/>
    <n v="4.3"/>
    <n v="4145"/>
    <s v="���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x v="4"/>
  </r>
  <r>
    <s v="B082T6GVLJ"/>
    <s v="Amazon Basics New Release Nylon USB-A to Lightning Cable Cord, Fast Charging MFi Certified Charger for Apple iPhone, iPad (3-Ft, Rose Gold)"/>
    <x v="0"/>
    <x v="61"/>
    <n v="496"/>
    <n v="0.82883064516129035"/>
    <n v="4.3"/>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x v="2"/>
  </r>
  <r>
    <s v="B07DL1KC3H"/>
    <s v="Isoelite Remote Compatible for Samsung LED/LCD Remote Control Works with All Samsung LED/LCD TV Model No :- BN59-607A (Please Match The Image with Your Old Remote)"/>
    <x v="4"/>
    <x v="8"/>
    <n v="497"/>
    <n v="0.39839034205231388"/>
    <n v="4"/>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 ��������� ������������, ������������ ���������������,Just what I wanted.. works perfect,Great ����,Good,Works fine with my Samsung smart TV.,Works perfectly,Not OEM. But works as expected.,Its a good buy works"/>
    <s v="������ ������������������������ ��������������� ��������� ������ ��������� ��������������� ������������������������ ��������������� 4 ��������������������� ���������������,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x v="6"/>
  </r>
  <r>
    <s v="B0B6F98KJJ"/>
    <s v="MI 100 cm (40 inches) 5A Series Full HD Smart Android LED TV with 24W Dolby Audio &amp; Metal Bezel-Less Frame (Black) (2022 Model)"/>
    <x v="3"/>
    <x v="62"/>
    <n v="498"/>
    <n v="0.55825301204819278"/>
    <n v="4.2"/>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
    <s v="https://m.media-amazon.com/images/W/WEBP_402378-T2/images/I/41GTMteNtdL._SX300_SY300_QL70_FMwebp_.jpg"/>
    <s v="https://www.amazon.in/MI-inches-Smart-Android-Bezel-Less/dp/B0B6F98KJJ/ref=sr_1_115?qid=1672909129&amp;s=electronics&amp;sr=1-115"/>
    <x v="3"/>
  </r>
  <r>
    <s v="B07JNVF678"/>
    <s v="Wayona Nylon Braided USB Data Sync and Fast Charging 3A Short Power Bank Cable For iPhones, iPad Air, iPad mini, iPod Nano and iPod Touch (Grey)"/>
    <x v="0"/>
    <x v="12"/>
    <n v="499"/>
    <n v="0.30060120240480964"/>
    <n v="4.2"/>
    <n v="13120"/>
    <s v="[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x v="6"/>
  </r>
  <r>
    <s v="B09QGZFBPM"/>
    <s v="Wayona Type C To Type C Long Fast Charging Cable Type C Charger Cord Compatible With Samsung S22 S20 S20 Fe 2022 S22 Ultra S21 Ultra A70 A51 A53 A33 A73 M51 M31 M33 M53 (Grey, 2M, 65W, 6Ft)"/>
    <x v="0"/>
    <x v="0"/>
    <n v="500"/>
    <n v="0.20200000000000001"/>
    <n v="4.3"/>
    <n v="2806"/>
    <s v="���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x v="4"/>
  </r>
  <r>
    <s v="B07JGDB5M1"/>
    <s v="Wayona Nylon Braided 2M / 6Ft Fast Charge Usb To Lightning Data Sync And Charging Cable For Iphone, Ipad Tablet (6 Ft Pack Of 1, Grey)"/>
    <x v="0"/>
    <x v="63"/>
    <n v="501"/>
    <n v="0.10379241516966067"/>
    <n v="4.2"/>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x v="5"/>
  </r>
  <r>
    <s v="B0981XSZJ7"/>
    <s v="CROSSVOLT Compatible Dash/Warp Data Sync Fast Charging Cable Supported for All C Type Devices (Cable)"/>
    <x v="0"/>
    <x v="8"/>
    <n v="502"/>
    <n v="0.40438247011952189"/>
    <n v="4.3"/>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x v="1"/>
  </r>
  <r>
    <s v="B0B9XLX8VR"/>
    <s v="VU 139 cm (55 inches) The GloLED Series 4K Smart LED Google TV 55GloLED (Grey)"/>
    <x v="3"/>
    <x v="64"/>
    <n v="503"/>
    <n v="0.24455268389662027"/>
    <n v="4.3"/>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x v="4"/>
  </r>
  <r>
    <s v="B08Y5KXR6Z"/>
    <s v="PTron Solero T241 2.4A Type-C Data &amp; Charging USB Cable, Made in India, 480Mbps Data Sync, Durable 1-Meter Long USB Cable for Type-C USB Devices for Charging Adapter (Black)"/>
    <x v="0"/>
    <x v="24"/>
    <n v="504"/>
    <n v="0.8035714285714286"/>
    <n v="3.9"/>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x v="2"/>
  </r>
  <r>
    <s v="B09F6VHQXB"/>
    <s v="Croma 80 cm (32 Inches) HD Ready LED TV (CREL7369, Black) (2021 Model)"/>
    <x v="5"/>
    <x v="65"/>
    <n v="505"/>
    <n v="0.85366336633663376"/>
    <n v="4.0999999999999996"/>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The product is great but you might get scammed on Amazon,Very good ����,Nice tv,Budget free"/>
    <s v="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x v="2"/>
  </r>
  <r>
    <s v="B0974G5Q2Y"/>
    <s v="boAt Laptop, Smartphone Type-c A400 Male Data Cable (Carbon Black)"/>
    <x v="0"/>
    <x v="66"/>
    <n v="506"/>
    <n v="0.46027667984189718"/>
    <n v="4.3"/>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x v="1"/>
  </r>
  <r>
    <s v="B09YL9SN9B"/>
    <s v="LG 80 cm (32 inches) HD Ready Smart LED TV 32LQ576BPSA (Ceramic Black)"/>
    <x v="3"/>
    <x v="44"/>
    <n v="507"/>
    <n v="0.68461538461538463"/>
    <n v="4.3"/>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 ����,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x v="0"/>
  </r>
  <r>
    <s v="B09RX1FK54"/>
    <s v="boAt Type C A750 Stress Resistant, Tangle-free, Sturdy Flat Cable with 6.5A Fast Charging &amp; 480Mbps Data Transmission, 10000+ Bends Lifespan and Extended 1.5m Length(Radiant Red)"/>
    <x v="0"/>
    <x v="0"/>
    <n v="508"/>
    <n v="0.21456692913385828"/>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x v="4"/>
  </r>
  <r>
    <s v="B09TT6BFDX"/>
    <s v="Cotbolt Silicone Protective Case Cover for LG an MR21GA Magic Remote Shockproof for LG Smart TV Remote 2021 Protective Skin Waterproof Anti Lost (Black) (Remote Not Included)"/>
    <x v="4"/>
    <x v="0"/>
    <n v="509"/>
    <n v="0.21611001964636542"/>
    <n v="4.5"/>
    <n v="505"/>
    <s v="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x v="4"/>
  </r>
  <r>
    <s v="B09KH58JZR"/>
    <s v="Portronics Konnect L POR-1403 Fast Charging 3A Type-C Cable 1.2 Meter with Charge &amp; Sync Function for All Type-C Devices (White)"/>
    <x v="0"/>
    <x v="67"/>
    <n v="510"/>
    <n v="0.58823529411764708"/>
    <n v="4.0999999999999996"/>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x v="3"/>
  </r>
  <r>
    <s v="B09DDCQFMT"/>
    <s v="Electvision Remote Control Compatible with Amazon Fire tv Stick (Pairing Manual Will be Back Side Remote Control)(P)"/>
    <x v="4"/>
    <x v="68"/>
    <n v="511"/>
    <n v="0.74579256360078283"/>
    <n v="3.6"/>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x v="7"/>
  </r>
  <r>
    <s v="B08RP2L2NL"/>
    <s v="King Shine Multi Retractable 3.0A Fast Charger Cord, Multiple Charging Cable 4Ft/1.2m 3-in-1 USB Charge Cord Compatible with Phone/Type C/Micro USB for All Android and iOS Smartphones (Random Colour)"/>
    <x v="0"/>
    <x v="69"/>
    <n v="512"/>
    <n v="0.322265625"/>
    <n v="3.5"/>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x v="6"/>
  </r>
  <r>
    <s v="B0B4G2MWSB"/>
    <s v="Lapster 5 pin mini usb cable, usb b cable,camera cable usb2.0 for External HDDS/Card Readers/Camera etc."/>
    <x v="0"/>
    <x v="4"/>
    <n v="513"/>
    <n v="0.70955165692007793"/>
    <n v="4"/>
    <n v="1313"/>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x v="7"/>
  </r>
  <r>
    <s v="B0B21C4BMX"/>
    <s v="Portronics Konnect Spydr 31 3-in-1 Multi Functional Cable with 3.0A Output, Tangle Resistant, 1.2M Length, Nylon Braided(Zebra)"/>
    <x v="0"/>
    <x v="70"/>
    <n v="514"/>
    <n v="0.55642023346303504"/>
    <n v="3.8"/>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x v="3"/>
  </r>
  <r>
    <s v="B084MZXJNK"/>
    <s v="Belkin Apple Certified Lightning To Type C Cable, Tough Unbreakable Braided Fast Charging For Iphone, Ipad, Air Pods, 3.3 Feet (1 Meters)    White"/>
    <x v="0"/>
    <x v="44"/>
    <n v="515"/>
    <n v="0.68951456310679615"/>
    <n v="4.4000000000000004"/>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x v="0"/>
  </r>
  <r>
    <s v="B0BHZCNC4P"/>
    <s v="Remote Control Compatible for Amazon Fire Tv Stick Remote Control [ 3rd Gen ](Not Compatible for Fire TV Edition Smart TV) from basesailor"/>
    <x v="4"/>
    <x v="71"/>
    <n v="516"/>
    <n v="0.70949612403100781"/>
    <n v="3.7"/>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 ������ ������������ ��������������� ������,https://m.media-amazon.com/images/I/61QADVOkXnL._SY88.jpg"/>
    <s v="https://m.media-amazon.com/images/I/31-J+oOnb8L._SY300_SX300_.jpg"/>
    <s v="https://www.amazon.in/Remote-Control-Compatible-Amazon-basesailor/dp/B0BHZCNC4P/ref=sr_1_135?qid=1672909130&amp;s=electronics&amp;sr=1-135"/>
    <x v="7"/>
  </r>
  <r>
    <s v="B0B16KD737"/>
    <s v="VW 80 cm (32 inches) Playwall Frameless Series HD Ready Android Smart LED TV VW3251 (Black)"/>
    <x v="3"/>
    <x v="72"/>
    <n v="517"/>
    <n v="0.83560928433268855"/>
    <n v="4.3"/>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
    <s v="https://m.media-amazon.com/images/I/41P2TNMG-hL._SY300_SX300_QL70_FMwebp_.jpg"/>
    <s v="https://www.amazon.in/VW-Playwall-Frameless-Android-VW3251/dp/B0B16KD737/ref=sr_1_136?qid=1672909130&amp;s=electronics&amp;sr=1-136"/>
    <x v="2"/>
  </r>
  <r>
    <s v="B099K9ZX65"/>
    <s v="Hisense 108 cm (43 inches) 4K Ultra HD Smart Certified Android LED TV 43A6GE (Black)"/>
    <x v="3"/>
    <x v="73"/>
    <n v="518"/>
    <n v="0.59478764478764479"/>
    <n v="4.0999999999999996"/>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x v="3"/>
  </r>
  <r>
    <s v="B08Y55LPBF"/>
    <s v="Redmi 126 cm (50 inches) 4K Ultra HD Android Smart LED TV X50 | L50M6-RA (Black)"/>
    <x v="3"/>
    <x v="26"/>
    <n v="519"/>
    <n v="0.36418111753371868"/>
    <n v="4.2"/>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I/41Om+JyC4iL._SX300_SY300_.jpg"/>
    <s v="https://www.amazon.in/Redmi-inches-Ultra-Android-L50M6-RA/dp/B08Y55LPBF/ref=sr_1_138?qid=1672909130&amp;s=electronics&amp;sr=1-138"/>
    <x v="6"/>
  </r>
  <r>
    <s v="B015OW3M1W"/>
    <s v="AmazonBasics 6-Feet DisplayPort (not USB port) to HDMI Cable Black"/>
    <x v="2"/>
    <x v="34"/>
    <n v="520"/>
    <n v="0.84634615384615386"/>
    <n v="4.0999999999999996"/>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x v="2"/>
  </r>
  <r>
    <s v="B01D5H8ZI8"/>
    <s v="AmazonBasics 3 Feet High Speed HDMI Male to Female 2.0 Extension Cable"/>
    <x v="2"/>
    <x v="6"/>
    <n v="521"/>
    <n v="0.56046065259117084"/>
    <n v="4.3"/>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x v="3"/>
  </r>
  <r>
    <s v="B09X1M3DHX"/>
    <s v="iFFALCON 80 cm (32 inches) HD Ready Smart LED TV��32F53 (Black)"/>
    <x v="3"/>
    <x v="74"/>
    <n v="522"/>
    <n v="0.80844827586206891"/>
    <n v="4.2"/>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
    <s v="https://m.media-amazon.com/images/I/51O93lUTxtL._SY300_SX300_QL70_FMwebp_.jpg"/>
    <s v="https://www.amazon.in/iFFALCON-inches-Ready-Smart-TV-32F53/dp/B09X1M3DHX/ref=sr_1_142?qid=1672909130&amp;s=electronics&amp;sr=1-142"/>
    <x v="2"/>
  </r>
  <r>
    <s v="B09MM6P76N"/>
    <s v="7SEVEN�� Compatible Lg Smart Tv Remote Suitable for Any LG LED OLED LCD UHD Plasma Android Television and AKB75095303 replacement of Original Lg Tv Remote Control"/>
    <x v="4"/>
    <x v="12"/>
    <n v="523"/>
    <n v="0.33269598470363287"/>
    <n v="4.2"/>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Just works"/>
    <s v="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x v="6"/>
  </r>
  <r>
    <s v="B01D5H8LDM"/>
    <s v="AmazonBasics 3.5mm to 2-Male RCA Adapter Cable For Tablet, Smartphone (Black, 15 feet)"/>
    <x v="7"/>
    <x v="75"/>
    <n v="524"/>
    <n v="6.6793893129770993E-2"/>
    <n v="4.4000000000000004"/>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x v="8"/>
  </r>
  <r>
    <s v="B0B1YY6JJL"/>
    <s v="Acer 109 cm (43 inches) I Series 4K Ultra HD Android Smart LED TV AR43AR2851UDFL (Black)"/>
    <x v="3"/>
    <x v="76"/>
    <n v="525"/>
    <n v="0.54287619047619051"/>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x v="3"/>
  </r>
  <r>
    <s v="B09QGZM8QB"/>
    <s v="Wayona Usb Type C 65W 6Ft/2M Long Fast Charging Cable Compatible For Samsung S22 S20 Fe S21 Ultra A33 A53 A01 A73 A70 A51 M33 M53 M51 M31(2M, Black)"/>
    <x v="0"/>
    <x v="0"/>
    <n v="526"/>
    <n v="0.2414448669201521"/>
    <n v="4.3"/>
    <n v="2806"/>
    <s v="���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x v="4"/>
  </r>
  <r>
    <s v="B08L4SBJRY"/>
    <s v="Saifsmart Outlet Wall Mount Hanger Holder for Dot 3rd Gen, Compact Bracket Case Plug and Built-in Cable Management for Kitchen Bathroom, Bedroom (Black)"/>
    <x v="8"/>
    <x v="12"/>
    <n v="527"/>
    <n v="0.33776091081593929"/>
    <n v="4"/>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 ���������,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x v="6"/>
  </r>
  <r>
    <s v="B09X79PP8F"/>
    <s v="MI 2-in-1 USB Type C Cable (Micro USB to Type C) 30cm for Smartphone, Headphone, Laptop (White)"/>
    <x v="0"/>
    <x v="21"/>
    <n v="528"/>
    <n v="0.66098484848484851"/>
    <n v="3.9"/>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x v="0"/>
  </r>
  <r>
    <s v="B082T6GVG9"/>
    <s v="AmazonBasics New Release ABS USB-A to Lightning Cable Cord, Fast Charging MFi Certified Charger for Apple iPhone, iPad Tablet (3-Ft, White)"/>
    <x v="0"/>
    <x v="77"/>
    <n v="529"/>
    <n v="0.86975425330812861"/>
    <n v="4.2"/>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 battery health,Did not like,awesome product,Good"/>
    <s v="https://m.media-amazon.com/images/I/71SaXlf9TZL._SY88.jpg,Small cable otherwise good,,I like the product.,Quality is good but after a month immediately I lose 9% of battery health so that���s why I stop using it,Not sturdy, cable will break in just weeks,i suggest this product,Nice"/>
    <s v="https://m.media-amazon.com/images/I/31R8-XSK40L._SX342_SY445_QL70_FMwebp_.jpg"/>
    <s v="https://www.amazon.in/AmazonBasics-Lightning-USB-Cable-Certified/dp/B082T6GVG9/ref=sr_1_153?qid=1672909131&amp;s=electronics&amp;sr=1-153"/>
    <x v="2"/>
  </r>
  <r>
    <s v="B0B3XY5YT4"/>
    <s v="LG 108 cm (43 inches) 4K Ultra HD Smart LED TV 43UQ7500PSF (Ceramic Black)"/>
    <x v="3"/>
    <x v="53"/>
    <n v="530"/>
    <n v="0.41528301886792457"/>
    <n v="4.3"/>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x v="1"/>
  </r>
  <r>
    <s v="B0B4HKH19N"/>
    <s v="pTron Solero 331 3.4Amps Multifunction Fast Charging Cable, 3-in-1 USB Cable Micro USB/Type-C/iOS, Made in India, Durable &amp; Strong &amp; Tangle-free 118cm in Length (Black)"/>
    <x v="0"/>
    <x v="14"/>
    <n v="531"/>
    <n v="0.53107344632768361"/>
    <n v="3.9"/>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PK������,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41gUqtvpULL._SX300_SY300_QL70_FMwebp_.jpg"/>
    <s v="https://www.amazon.in/pTron-3-4Amps-Multifunction-Charging-Tangle-free/dp/B0B4HKH19N/ref=sr_1_155?qid=1672909131&amp;s=electronics&amp;sr=1-155"/>
    <x v="3"/>
  </r>
  <r>
    <s v="B08TGG316Z"/>
    <s v="10k 8k 4k HDMI Cable, Certified 48Gbps 1ms Ultra High Speed HDMI 2.1 Cable 4k 120Hz 144Hz 2k 165Hz 8k 60Hz Dynamic HDR ARC eARC DTS:X Compatible for Mac Gaming PC Soundbar TV Monitor Laptop PS5 4 Xbox"/>
    <x v="2"/>
    <x v="29"/>
    <n v="532"/>
    <n v="0.81221804511278195"/>
    <n v="4.5999999999999996"/>
    <n v="3664"/>
    <s v="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x v="2"/>
  </r>
  <r>
    <s v="B071VMP1Z4"/>
    <s v="LRIPL Compatible Sony Bravia LCD/led Remote Works with Almost All Sony led/LCD tv's"/>
    <x v="4"/>
    <x v="0"/>
    <n v="533"/>
    <n v="0.25140712945590993"/>
    <n v="3.9"/>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s Working"/>
    <s v="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
    <s v="https://m.media-amazon.com/images/W/WEBP_402378-T1/images/I/41hpz9rFbZL._SX300_SY300_QL70_FMwebp_.jpg"/>
    <s v="https://www.amazon.in/LRIPL-Compatible-Bravia-Remote-Almost/dp/B071VMP1Z4/ref=sr_1_157?qid=1672909131&amp;s=electronics&amp;sr=1-157"/>
    <x v="4"/>
  </r>
  <r>
    <s v="B071SDRGWL"/>
    <s v="boAt Type-c A400 Type-c to USB A Cable for All Type C Phones (Lg nexus 5x), 1Mtr(Black)"/>
    <x v="0"/>
    <x v="12"/>
    <n v="534"/>
    <n v="0.34644194756554308"/>
    <n v="4.3"/>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x v="6"/>
  </r>
  <r>
    <s v="B08PSQRW2T"/>
    <s v="Zoul Type C to Type C Fast Charging Cable 65W 2M/6ft USB C Nylon Braided Cord Compatible with MacBook Oneplus 9 9R Samsung Galaxy S21 Ultra S20+ (2M, Black)"/>
    <x v="0"/>
    <x v="0"/>
    <n v="535"/>
    <n v="0.25420560747663551"/>
    <n v="4.0999999999999996"/>
    <n v="2685"/>
    <s v="���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x v="4"/>
  </r>
  <r>
    <s v="B0859M539M"/>
    <s v="TP-LINK AC1300 Archer T3U Plus High Gain USB 3.0 Wi-Fi Dongle, Wireless Dual Band MU-MIMO WiFi Adapter with High Gain Antenna, Supports Windows 11/10/8.1/8/7/XP/MacOS"/>
    <x v="1"/>
    <x v="78"/>
    <n v="536"/>
    <n v="0.6830223880597015"/>
    <n v="4.4000000000000004"/>
    <n v="24780"/>
    <s v="AC1300 Lightning-Fast Speed����� AC1300 (867 Mbps on the 5 GHz band or 400 Mbps on the 2.4 GHz band) dual-band Wi-Fi to ensure all your devices run at full speed|MU-MIMO Technology����� Improves the throughput and efficiency of the whole network with MU-MIMO technology|Dual-Band Wireless����� The 2.4 GHz and 5 GHz bands provide flexible connectivity, giving your devices access to the latest dual-band Wi-Fi router for faster speed and extended range|High-Gain Antennas����� Advanced external high-gain antennas greatly enhance the reception and transmission signal strength of the USB adapter|Supports the Latest Operating Systems����� Fully compatible with Windows 11/10/8.1/8/7/XP and��Mac OS 10.15 and earlier|In an unlikely case of product quality related issue, we may ask you to reach out to brand���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x v="0"/>
  </r>
  <r>
    <s v="B08RX8G496"/>
    <s v="LRIPL Mi Remote Control with Netflix &amp; Prime Video Button Compatible for Mi 4X LED Android Smart TV 4A Remote Control (32&quot;/43&quot;) with Voice Command (Pairing Required)"/>
    <x v="4"/>
    <x v="79"/>
    <n v="537"/>
    <n v="0.87802607076350092"/>
    <n v="3.2"/>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x v="2"/>
  </r>
  <r>
    <s v="B002SZEOLG"/>
    <s v="TP-Link Nano USB WiFi Dongle 150Mbps High Gain Wireless Network Wi-Fi Adapter for PC Desktop and Laptops, Supports Windows 10/8.1/8/7/XP, Linux, Mac OS X (TL-WN722N)"/>
    <x v="1"/>
    <x v="80"/>
    <n v="538"/>
    <n v="0.86078066914498141"/>
    <n v="4.2"/>
    <s v="1,79,692"/>
    <s v="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x v="2"/>
  </r>
  <r>
    <s v="B08CS3BT4L"/>
    <s v="Kodak 80 cm (32 inches) HD Ready Certified Android LED TV 32HDX7XPRO (Black)"/>
    <x v="3"/>
    <x v="74"/>
    <n v="539"/>
    <n v="0.81448979591836734"/>
    <n v="4.2"/>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x v="2"/>
  </r>
  <r>
    <s v="B00RFWNJMC"/>
    <s v="Airtel DigitalTV DTH Remote SD/HD/HD Recording Compatible for Television (Shining Black )"/>
    <x v="4"/>
    <x v="81"/>
    <n v="540"/>
    <n v="0.63888888888888884"/>
    <n v="3.7"/>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t work properly."/>
    <s v="https://m.media-amazon.com/images/W/WEBP_402378-T2/images/I/41R3n7+taUL._SY300_SX300_.jpg"/>
    <s v="https://www.amazon.in/OXYURA-Airtel-Digital-Recording-Compatible/dp/B00RFWNJMC/ref=sr_1_164?qid=1672909131&amp;s=electronics&amp;sr=1-164"/>
    <x v="0"/>
  </r>
  <r>
    <s v="B082T6GXS5"/>
    <s v="AmazonBasics New Release Nylon USB-A to Lightning Cable Cord, MFi Certified Charger for Apple iPhone, iPad, Silver, 6-Ft"/>
    <x v="0"/>
    <x v="29"/>
    <n v="541"/>
    <n v="0.81534195933456566"/>
    <n v="4.5"/>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x v="2"/>
  </r>
  <r>
    <s v="B09CMQRQM6"/>
    <s v="Ambrane Fast 100W Output Cable with Type-C to Type-C for Mobile, Laptop, Macbook &amp; Table Charging, 480mbps Data Sync Speed, Braided Cable, 1.5m Length (ABCC-100, Black-Grey)"/>
    <x v="0"/>
    <x v="82"/>
    <n v="542"/>
    <n v="7.9335793357933573E-2"/>
    <n v="4.2"/>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x v="8"/>
  </r>
  <r>
    <s v="B005LJQMCK"/>
    <s v="BlueRigger Digital Optical Audio Toslink Cable (3.3 Feet / 1 Meter) With 8 Channel (7.1) Audio Support (for Home Theatre, Xbox, Playstation etc.)"/>
    <x v="9"/>
    <x v="83"/>
    <n v="543"/>
    <n v="0.23388581952117865"/>
    <n v="4.2"/>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x v="4"/>
  </r>
  <r>
    <s v="B09C6H53KH"/>
    <s v="Duracell Type-C To Micro 1.2M braided Sync &amp; Charge Cable, USB C to Micro Fast Charge Compatible for fast data transmission (Black)"/>
    <x v="0"/>
    <x v="84"/>
    <n v="544"/>
    <n v="0.3235294117647059"/>
    <n v="4.2"/>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x v="6"/>
  </r>
  <r>
    <s v="B0BB3CBFBM"/>
    <s v="VU 138 cm (55 inches) Premium Series 4K Ultra HD Smart IPS LED TV 55UT (Black)"/>
    <x v="3"/>
    <x v="85"/>
    <n v="545"/>
    <n v="0.4497247706422019"/>
    <n v="4.0999999999999996"/>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x v="1"/>
  </r>
  <r>
    <s v="B08QSDKFGQ"/>
    <s v="Zoul USB Type C Fast Charging 3A Nylon Braided Data Cable Quick Charger Cable QC 3.0 for Samsung Galaxy M31s M30 S10 S9 S20 Plus, Note 10 9 8, A20e A40 A50 A70 (1M, Grey)"/>
    <x v="0"/>
    <x v="86"/>
    <n v="546"/>
    <n v="0.37912087912087911"/>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x v="6"/>
  </r>
  <r>
    <s v="B08PV1X771"/>
    <s v="Samsung 80 cm (32 inches) Wondertainment Series HD Ready LED Smart TV UA32TE40AAKBXL (Titan Gray)"/>
    <x v="3"/>
    <x v="87"/>
    <n v="547"/>
    <n v="0.71681901279707505"/>
    <n v="4.3"/>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x v="7"/>
  </r>
  <r>
    <s v="B07YTNKVJQ"/>
    <s v="MI Xiaomi USB Type C HYperCharge Cable 6A 100cm Sturdy and Durable Black Supports 120W HyperCharging"/>
    <x v="0"/>
    <x v="82"/>
    <n v="548"/>
    <n v="8.9416058394160586E-2"/>
    <n v="4.3"/>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x v="8"/>
  </r>
  <r>
    <s v="B0117H7GZ6"/>
    <s v="GENERIC Ultra-Mini Bluetooth CSR 4.0 USB Dongle Adapter for Windows Computer ( Black:Golden)"/>
    <x v="1"/>
    <x v="14"/>
    <n v="549"/>
    <n v="0.54644808743169404"/>
    <n v="3.4"/>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x v="3"/>
  </r>
  <r>
    <s v="B09XJ1LM7R"/>
    <s v="7SEVEN�� Compatible for Tata Sky Remote Original Set Top��HD Box and Suitable for SD Tata Play setup Box Remote Control"/>
    <x v="4"/>
    <x v="0"/>
    <n v="550"/>
    <n v="0.27454545454545454"/>
    <n v="4.3"/>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x v="4"/>
  </r>
  <r>
    <s v="B084N133Y7"/>
    <s v="Belkin Apple Certified Lightning To Type C Cable, Fast Charging For Iphone, Ipad, Air Pods, 3.3 Feet (1 Meters)    White"/>
    <x v="0"/>
    <x v="71"/>
    <n v="551"/>
    <n v="0.72794918330308533"/>
    <n v="4.4000000000000004"/>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x v="7"/>
  </r>
  <r>
    <s v="B088Z1YWBC"/>
    <s v="EGate i9 Pro-Max 1080p Native Full HD Projector 4k Support | 3600 L (330 ANSI ) | 150&quot; (381 cm) Large Screen | VGA, AV, HDMI, SD Card, USB, Audio Out | (E03i31 / E04i32) Black"/>
    <x v="10"/>
    <x v="88"/>
    <n v="552"/>
    <n v="0.82807971014492754"/>
    <n v="3.9"/>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x v="2"/>
  </r>
  <r>
    <s v="B07VSG5SXZ"/>
    <s v="ZEBRONICS HAA2021 HDMI version 2.1 cable with 8K @ 60Hz, 4K @ 120Hz, eARC &amp; CEC support, 3D compatible, 2 meters length, 48Gbps max and Gold-plated connectors"/>
    <x v="2"/>
    <x v="89"/>
    <n v="553"/>
    <n v="0.88481012658227853"/>
    <n v="4.0999999999999996"/>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x v="2"/>
  </r>
  <r>
    <s v="B08RWCZ6SY"/>
    <s v="7SEVEN�� Compatible for Sony Bravia LCD LED UHD OLED QLED 4K Ultra HD TV remote control with YouTube and NETFLIX Hotkeys. Universal Replacement for Original Sony Smart Android tv Remote Control"/>
    <x v="4"/>
    <x v="0"/>
    <n v="554"/>
    <n v="0.27978339350180503"/>
    <n v="3.9"/>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x v="4"/>
  </r>
  <r>
    <s v="B07KSB1MLX"/>
    <s v="AmazonBasics Digital Optical Coax to Analog RCA Audio Converter Adapter with Fiber Cable"/>
    <x v="9"/>
    <x v="90"/>
    <n v="555"/>
    <n v="0.80378378378378379"/>
    <n v="4"/>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x v="2"/>
  </r>
  <r>
    <s v="B081FG1QYX"/>
    <s v="Wayona Type C Cable Nylon Braided USB C QC 3.0 Fast Charging Short Power Bank Cable for Samsung Galaxy S10e/S10+/S10/S9/S9+/Note 9/S8/Note 8, LG G7 G5 G6, Moto G6 G7 (0.25M, Black)"/>
    <x v="0"/>
    <x v="86"/>
    <n v="556"/>
    <n v="0.39028776978417268"/>
    <n v="4.3"/>
    <n v="6255"/>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x v="6"/>
  </r>
  <r>
    <s v="B08R69WBN7"/>
    <s v="Pinnaclz Original Combo of 2 USB Type C Fast Charging Cable, USB C Data Cable for Charging and Data Transfer Smart Phones White 1.2 Meter Made in India (Pack of 2)"/>
    <x v="0"/>
    <x v="4"/>
    <n v="557"/>
    <n v="0.73249551166965887"/>
    <n v="4"/>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x v="7"/>
  </r>
  <r>
    <s v="B0B3RHX6B6"/>
    <s v="Ambrane BCL-15 Lightning Cable for Smartphone (1.5m Black)"/>
    <x v="0"/>
    <x v="4"/>
    <n v="558"/>
    <n v="0.73297491039426521"/>
    <n v="3.9"/>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Very good sturdy,I am using this in the car and work fine for far, writing this review after 2 weeks.,This cable charge as well transfer data without even any mfi certified,Very Happy with this one,my cable stopped working in a week.,Worth����,This material was good"/>
    <s v="https://m.media-amazon.com/images/W/WEBP_402378-T2/images/I/313Ja+mXy6L._SY300_SX300_.jpg"/>
    <s v="https://www.amazon.in/Ambrane-BCL-15-Lightning-Cable-Smartphone/dp/B0B3RHX6B6/ref=sr_1_183?qid=1672909133&amp;s=electronics&amp;sr=1-183"/>
    <x v="7"/>
  </r>
  <r>
    <s v="B084N18QZY"/>
    <s v="Belkin USB C to USB-C Fast Charging Type C Cable, 60W PD, 3.3 feet (1 meter) for Laptop, Personal Computer, Tablet, Smartphone - Black, USB-IF Certified"/>
    <x v="0"/>
    <x v="23"/>
    <n v="559"/>
    <n v="0.89284436493738828"/>
    <n v="4.5"/>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x v="2"/>
  </r>
  <r>
    <s v="B081NHWT6Z"/>
    <s v="LOHAYA Television Remote Compatible with Samsung Smart LED/LCD/HD TV Remote Control [ Compatible for All Samsung Tv Remote Control ]"/>
    <x v="4"/>
    <x v="8"/>
    <n v="560"/>
    <n v="0.46607142857142858"/>
    <n v="3.9"/>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x v="1"/>
  </r>
  <r>
    <s v="B07JPJJZ2H"/>
    <s v="Wayona Nylon Braided Lightning USB Data Sync &amp; 3A Charging Cable for iPhones, iPad Air, iPad Mini, iPod Nano and iPod Touch (3 FT Pack of 1, Grey)"/>
    <x v="0"/>
    <x v="0"/>
    <n v="561"/>
    <n v="0.28877005347593582"/>
    <n v="4.2"/>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x v="4"/>
  </r>
  <r>
    <s v="B09JKNF147"/>
    <s v="Electvision Remote Control Compatible with Kodak/Thomson Smart led tv (Without Voice) Before Placing Order for verification Contact Our coustmer Care 7738090464"/>
    <x v="4"/>
    <x v="86"/>
    <n v="562"/>
    <n v="0.39679715302491103"/>
    <n v="4"/>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x v="6"/>
  </r>
  <r>
    <s v="B0B9959XF3"/>
    <s v="Acer 80 cm (32 inches) S Series HD Ready Android Smart LED TV AR32AR2841HDSB (Black)"/>
    <x v="3"/>
    <x v="91"/>
    <n v="563"/>
    <n v="0.77799289520426285"/>
    <n v="4.3"/>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x v="7"/>
  </r>
  <r>
    <s v="B09PNR6F8Q"/>
    <s v="realme 10W Fast Charging Micro-USB Cable (Braided, Black)"/>
    <x v="0"/>
    <x v="14"/>
    <n v="564"/>
    <n v="0.55851063829787229"/>
    <n v="4"/>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x v="3"/>
  </r>
  <r>
    <s v="B07M69276N"/>
    <s v="TP-Link AC1300 USB WiFi Adapter (Archer T3U) - 2.4G/5G Dual Band Mini Wireless Network Adapter for PC Desktop, MU-MIMO Wi-Fi Dongle, USB 3.0, Supports Windows 11,10, 8.1, 8, 7, XP/Mac OS 10.15 and earlier"/>
    <x v="1"/>
    <x v="92"/>
    <n v="565"/>
    <n v="0.75238938053097348"/>
    <n v="4.4000000000000004"/>
    <n v="23169"/>
    <s v="Ultimate��Wi-Fi Speed�������� AC1300 (400 Mpbs on 2.4GHz band and 867 Mbps on 5GHz band) wireless speed with the next generation Wi-Fi - 802.11ac|Dual Band Wireless�������� 2.4GHz and 5GHz band for flexible connectivity|Mini design�������� Mini-sized design for convenient portability with a reliable high performance|Super Speed USB 3.0 Port ������ Up to 10x faster transfer speeds than USB 2.0|MU-MIMO�������� Delivers highly efficient wireless connection|Supported Operating System��������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
    <s v="https://m.media-amazon.com/images/W/WEBP_402378-T1/images/I/31IdziegWVL._SX300_SY300_QL70_FMwebp_.jpg"/>
    <s v="https://www.amazon.in/TP-Link-Archer-T3U-Wireless-MU-MIMO/dp/B07M69276N/ref=sr_1_190?qid=1672909133&amp;s=electronics&amp;sr=1-190"/>
    <x v="7"/>
  </r>
  <r>
    <s v="B0B1YZ9CB8"/>
    <s v="Acer 139 cm (55 inches) I Series 4K Ultra HD Android Smart LED TV AR55AR2851UDFL (Black)"/>
    <x v="3"/>
    <x v="26"/>
    <n v="566"/>
    <n v="0.41697879858657244"/>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x v="1"/>
  </r>
  <r>
    <s v="B09YLYB9PB"/>
    <s v="Ambrane 60W / 3A Fast Charging Output Cable with Micro to USB for Mobile, Neckband, True Wireless Earphone Charging, 480mbps Data Sync Speed, 1m Length (ACM - AZ1, Black)"/>
    <x v="0"/>
    <x v="4"/>
    <n v="567"/>
    <n v="0.73721340388007051"/>
    <n v="4"/>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x v="7"/>
  </r>
  <r>
    <s v="B08CTNJ985"/>
    <s v="Wayona USB Type C 65W Fast Charging 2M/6Ft Long Flash Charge Cable 3A QC 3.0 Data Cable Compatible with Samsung Galaxy S21 S10 S9 S8, iQOO Z3, Vivo, Note 10 9 8, A20e A40 A50 A70, Moto G7 G8 (2M, Grey)"/>
    <x v="0"/>
    <x v="50"/>
    <n v="568"/>
    <n v="0.42781690140845069"/>
    <n v="4.3"/>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x v="1"/>
  </r>
  <r>
    <s v="B0BP7XLX48"/>
    <s v="Syncwire LTG to USB Cable for Fast Charging Compatible with Phone 5/ 5C/ 5S/ 6/ 6S/ 7/8/ X/XR/XS Max/ 11/12/ 13 Series and Pad Air/Mini, Pod &amp; Other Devices (1.1 Meter, White)"/>
    <x v="0"/>
    <x v="0"/>
    <n v="569"/>
    <n v="0.29876977152899825"/>
    <n v="5"/>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x v="4"/>
  </r>
  <r>
    <s v="B09LHXNZLR"/>
    <s v="Skadioo WiFi Adapter for pc | Car Accessories, WiFi Dongle for pc | USB WiFi Adapter for pc | Wi-Fi Receiver 2.4GHz, 802.11b/g/n UNano Size WiFi Dongle Compatible Adapter,WiFi dongle for pc"/>
    <x v="1"/>
    <x v="1"/>
    <n v="570"/>
    <n v="0.65087719298245617"/>
    <n v="3.7"/>
    <n v="612"/>
    <s v="���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
    <s v="https://m.media-amazon.com/images/W/WEBP_402378-T2/images/I/31HMoFzGZjL._SY300_SX300_QL70_FMwebp_.jpg"/>
    <s v="https://www.amazon.in/Skadioo-Accessories-Receiver-Compatible-dongle/dp/B09LHXNZLR/ref=sr_1_195?qid=1672909134&amp;s=electronics&amp;sr=1-195"/>
    <x v="0"/>
  </r>
  <r>
    <s v="B0B3N8VG24"/>
    <s v="FLiX (Beetel USB to Type C PVC Data Sync &amp; 15W(3A) TPE Fast Charging Cable, Made in India, 480Mbps Data Sync, 1 Meter Long cable for all Andriod &amp; all Type C Devices (Black)(XCD - FPC02)"/>
    <x v="0"/>
    <x v="93"/>
    <n v="571"/>
    <n v="0.84588441330998254"/>
    <n v="4"/>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x v="2"/>
  </r>
  <r>
    <s v="B08PSVBB2X"/>
    <s v="Zoul USB C to USB C Fast Charging Cable 65W Type C to Type C Nylon Braided Cord Compatible with Macbook Oneplus 9 10R Samsung Galaxy S22 S21 Ultra Z Flip3 Macbook Air/Pro M1 Google Pixel 11'' iPad Pro 2020/2018 (2M, Grey)"/>
    <x v="0"/>
    <x v="0"/>
    <n v="572"/>
    <n v="0.30244755244755245"/>
    <n v="4.0999999999999996"/>
    <n v="2685"/>
    <s v="���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x v="6"/>
  </r>
  <r>
    <s v="B0B3MQXNFB"/>
    <s v="FLiX (Beetel Flow USB to Micro USB PVC Data Sync &amp; 12W(2.4A) Fast Charging Cable,Made in India,480Mbps Data Sync,Solid Cable,1 Meter Long cable for all Andriod &amp; Micro USB Devices (Black)(XCD-FPM01)"/>
    <x v="0"/>
    <x v="94"/>
    <n v="573"/>
    <n v="0.89897033158813267"/>
    <n v="4"/>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x v="2"/>
  </r>
  <r>
    <s v="B08XMSKKMM"/>
    <s v="7SEVEN�� Bluetooth Voice Command Remote for Xiaomi Redmi Mi Smart TV with Netflix &amp; Prime Video Hot Keys XMRM-00A"/>
    <x v="4"/>
    <x v="34"/>
    <n v="574"/>
    <n v="0.86080139372822306"/>
    <n v="3.3"/>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x v="2"/>
  </r>
  <r>
    <s v="B09L8DT7D6"/>
    <s v="Sony TV - Remote Compatible for Sony LED Remote Control Works with Sony LED TV by Trend Trail Speed tech &amp; Remote hi Remote &amp; REO India only"/>
    <x v="4"/>
    <x v="95"/>
    <n v="575"/>
    <n v="0.64347826086956517"/>
    <n v="3.8"/>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x v="0"/>
  </r>
  <r>
    <s v="B00GE55L22"/>
    <s v="Storite USB 3.0 Cable A to Micro B high Speed Upto 5 Gbps Data Transfer Cable for Portable External Hard Drive - (20cm), Black"/>
    <x v="0"/>
    <x v="8"/>
    <n v="576"/>
    <n v="0.48090277777777779"/>
    <n v="4.0999999999999996"/>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x v="1"/>
  </r>
  <r>
    <s v="B0162K34H2"/>
    <s v="boAt LTG 500 Apple MFI Certified for iPhone, iPad and iPod 2Mtr Data Cable(Space Grey)"/>
    <x v="0"/>
    <x v="61"/>
    <n v="577"/>
    <n v="0.85285961871750438"/>
    <n v="4.0999999999999996"/>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
    <s v="https://m.media-amazon.com/images/I/41vVXPCqnML._SX300_SY300_QL70_FMwebp_.jpg"/>
    <s v="https://www.amazon.in/LTG500-Indestructible-Certified-Lightning-2Meter/dp/B0162K34H2/ref=sr_1_202?qid=1672909134&amp;s=electronics&amp;sr=1-202"/>
    <x v="2"/>
  </r>
  <r>
    <s v="B0B8SRZ5SV"/>
    <s v="AmazonBasics USB C to Lightning Aluminum with Nylon Braided MFi Certified Charging Cable (Grey, 1.2 meter)"/>
    <x v="0"/>
    <x v="88"/>
    <n v="578"/>
    <n v="0.83581314878892743"/>
    <n v="4.400000000000000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x v="2"/>
  </r>
  <r>
    <s v="B07CWNJLPC"/>
    <s v="AmazonBasics Double Braided Nylon USB Type-C to Type-C 2.0 Cable Smartphone (Dark Grey, 3 feet)"/>
    <x v="0"/>
    <x v="82"/>
    <n v="579"/>
    <n v="0.1381692573402418"/>
    <n v="4.3"/>
    <n v="545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Gud data cabel....,Very good USB C TO USB C Cable .The one does not entangle to develop fold leading to cracks and cuts,Best,Rigid and high quality,Super durable,Great i have been using for 6 month"/>
    <s v="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x v="5"/>
  </r>
  <r>
    <s v="B00NH12R1O"/>
    <s v="Amazon Basics USB 3.0 Cable - A Male to Micro B - 6 Feet (1.8 Meters), Black"/>
    <x v="0"/>
    <x v="8"/>
    <n v="580"/>
    <n v="0.48448275862068968"/>
    <n v="4.3"/>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x v="1"/>
  </r>
  <r>
    <s v="B0B8SSC5D9"/>
    <s v="AmazonBasics USB C to Lightning Aluminum with Nylon Braided MFi Certified Charging Cable (Grey, 1.8 meter)"/>
    <x v="0"/>
    <x v="88"/>
    <n v="581"/>
    <n v="0.83666092943201376"/>
    <n v="4.400000000000000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x v="2"/>
  </r>
  <r>
    <s v="B08WKG2MWT"/>
    <s v="Wayona Usb C 65W Fast Charging Cable Compatible For Tablets Samsung S22 S20 S10 S20Fe S21 S21 Ultra A70 A51 A71 A50S M31 M51 M31S M53 5G (1M, Black)"/>
    <x v="0"/>
    <x v="96"/>
    <n v="582"/>
    <n v="0.34879725085910651"/>
    <n v="4.3"/>
    <n v="2806"/>
    <s v="���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x v="6"/>
  </r>
  <r>
    <s v="B0B466C3G4"/>
    <s v="Karbonn 80 cm (32 inches) Millenium Bezel-Less Series HD Ready Smart LED TV KJW32SKHD (Phantom Black)"/>
    <x v="3"/>
    <x v="25"/>
    <n v="583"/>
    <n v="0.84579759862778736"/>
    <n v="3.9"/>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
    <s v="https://m.media-amazon.com/images/W/WEBP_402378-T1/images/I/41Q5zqyjWPL._SY300_SX300_QL70_FMwebp_.jpg"/>
    <s v="https://www.amazon.in/Karbonn-Millennium-KJW32SKHD-Phantom-Bezel-Less/dp/B0B466C3G4/ref=sr_1_208?qid=1672909134&amp;s=electronics&amp;sr=1-208"/>
    <x v="2"/>
  </r>
  <r>
    <s v="B005LJQMZC"/>
    <s v="BlueRigger Digital Optical Audio Toslink Cable (6 Feet / 1.8 Meter) With 8 Channel (7.1) Audio Support (for Home Theatre, Xbox, Playstation etc.)"/>
    <x v="9"/>
    <x v="97"/>
    <n v="584"/>
    <n v="0.1678082191780822"/>
    <n v="4.2"/>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x v="5"/>
  </r>
  <r>
    <s v="B07MDRGHWQ"/>
    <s v="VW 60 cm (24 inches) Premium Series HD Ready LED TV VW24A (Black)"/>
    <x v="5"/>
    <x v="98"/>
    <n v="585"/>
    <n v="2.5811965811965851E-2"/>
    <n v="4.2"/>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x v="8"/>
  </r>
  <r>
    <s v="B07DC4RZPY"/>
    <s v="Amazon Basics USB A to Lightning MFi Certified Charging Cable (White, 1.2 meter)"/>
    <x v="0"/>
    <x v="99"/>
    <n v="586"/>
    <n v="0.87901023890784991"/>
    <n v="4.0999999999999996"/>
    <s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x v="2"/>
  </r>
  <r>
    <s v="B0B15GSPQW"/>
    <s v="Samsung 138 cm (55 inches) Crystal 4K Neo Series Ultra HD Smart LED TV UA55AUE65AKXXL (Black)"/>
    <x v="3"/>
    <x v="100"/>
    <n v="587"/>
    <n v="0.18245315161839867"/>
    <n v="4.3"/>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x v="5"/>
  </r>
  <r>
    <s v="B08GJNM9N7"/>
    <s v="LOHAYA Television Remote Compatible for VU LED LCD HD Tv Remote Control Model No :- EN2B27V"/>
    <x v="4"/>
    <x v="8"/>
    <n v="588"/>
    <n v="0.49149659863945577"/>
    <n v="3.7"/>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Works fine with Vu smart TV,Good Product. Suitable for VU,Ok, Quality can be improved"/>
    <s v="Not as good as the original remote, but does the job. Really happy with this product,Very light,Good one, working as expected.,Good product,Nice product.....����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x v="1"/>
  </r>
  <r>
    <s v="B09C6FML9B"/>
    <s v="Duracell Micro USB 3A Braided Sync &amp; Fast Charging Cable, 3.9 Feet (1.2M). Supports QC 2.0/3.0 Charging, High Speed Data Transmission - Black"/>
    <x v="0"/>
    <x v="101"/>
    <n v="589"/>
    <n v="0.45670628183361628"/>
    <n v="4.0999999999999996"/>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x v="1"/>
  </r>
  <r>
    <s v="B0B65MJ45G"/>
    <s v="Zebronics CU3100V Fast charging Type C cable with QC 18W support, 3A max capacity, 1 meter braided cable, Data transfer and Superior durability (Braided Black + White)"/>
    <x v="0"/>
    <x v="41"/>
    <n v="590"/>
    <n v="0.764406779661017"/>
    <n v="3.9"/>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x v="7"/>
  </r>
  <r>
    <s v="B08P9RYPLR"/>
    <s v="FLiX (Beetel) USB to iPhone Lightning Textured Pattern Data Sync &amp; 2A Fast Charging Cable, Made in India, 480Mbps Data Sync, Tough Cable, 1 Meter Long USB Cable for Apple Devices (Black)(XCD-L102)"/>
    <x v="0"/>
    <x v="102"/>
    <n v="591"/>
    <n v="0.78172588832487311"/>
    <n v="4"/>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x v="7"/>
  </r>
  <r>
    <s v="B0B6F8HHR6"/>
    <s v="MI 108 cm (43 inches) 5A Series Full HD Smart Android LED TV L43M7-EAIN (Black)"/>
    <x v="3"/>
    <x v="55"/>
    <n v="592"/>
    <n v="0.57771959459459454"/>
    <n v="4.2"/>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
    <s v="https://m.media-amazon.com/images/W/WEBP_402378-T1/images/I/41jh12qGXuL._SX300_SY300_QL70_FMwebp_.jpg"/>
    <s v="https://www.amazon.in/MI-inches-Smart-Android-L43M7-EAIN/dp/B0B6F8HHR6/ref=sr_1_217?qid=1672909135&amp;s=electronics&amp;sr=1-217"/>
    <x v="3"/>
  </r>
  <r>
    <s v="B084MZXJN6"/>
    <s v="Belkin Apple Certified Lightning to USB Charge and Sync Cable for iPhone, iPad, Air Pods, 39.6 inch (100cm) ��� Black"/>
    <x v="0"/>
    <x v="29"/>
    <n v="593"/>
    <n v="0.83153456998313668"/>
    <n v="4.4000000000000004"/>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x v="2"/>
  </r>
  <r>
    <s v="B08XMG618K"/>
    <s v="Time Office Scanner Replacement Cable for Startek FM220U (Type C) Ivory"/>
    <x v="0"/>
    <x v="103"/>
    <n v="594"/>
    <n v="0.62121212121212122"/>
    <n v="4.0999999999999996"/>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x v="0"/>
  </r>
  <r>
    <s v="B0BCKWZ884"/>
    <s v="Caldipree Silicone Case Cover Compatible for 2022 Samsung Smart TV Remote QLED TV BN68-13897A TM2280E (2022-BLACK)"/>
    <x v="4"/>
    <x v="104"/>
    <n v="595"/>
    <n v="8.067226890756303E-2"/>
    <n v="4.3"/>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Fit, ��������cost wise, ����������������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x v="8"/>
  </r>
  <r>
    <s v="B00GGGOYEK"/>
    <s v="Storite USB 2.0 A to Mini 5 pin B Cable for External HDDS/Camera/Card Readers 35cm"/>
    <x v="0"/>
    <x v="105"/>
    <n v="596"/>
    <n v="0.56543624161073824"/>
    <n v="3.8"/>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x v="3"/>
  </r>
  <r>
    <s v="B07ZR4S1G4"/>
    <s v="Universal Remote Control for All Sony TV for All LCD LED and Bravia TVs Remote"/>
    <x v="4"/>
    <x v="106"/>
    <n v="597"/>
    <n v="0.59966499162479059"/>
    <n v="4.4000000000000004"/>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x v="3"/>
  </r>
  <r>
    <s v="B09C635BMM"/>
    <s v="Cotbolt Silicone Case Cover Compatible for Samsung BN59-01312A QLED 8K 4K Smart TV Remote Shockproof Protective Remote Cover (Black)"/>
    <x v="4"/>
    <x v="12"/>
    <n v="598"/>
    <n v="0.41638795986622074"/>
    <n v="4"/>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x v="1"/>
  </r>
  <r>
    <s v="B00GG59HU2"/>
    <s v="BlueRigger High Speed HDMI Cable with Ethernet - Supports 3D, 4K 60Hz and Audio Return - Latest Version (3 Feet / 0.9 Meter)"/>
    <x v="2"/>
    <x v="107"/>
    <n v="599"/>
    <n v="0.22036727879799667"/>
    <n v="4.4000000000000004"/>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Good quality product my solve screen onn off,Ok,This cable support HDMI arc, but each time we have to select port in TV"/>
    <s v="Perfect hdmi cable for boat soundbar and lg smart tv,This product is overpriced,Value for money &amp; good quality product,Quality product,Good ����,Good quality,Good,It's ok to purchase for and as arc port"/>
    <s v="https://m.media-amazon.com/images/W/WEBP_402378-T2/images/I/41k0WxE3sKS._SY445_SX342_QL70_FMwebp_.jpg"/>
    <s v="https://www.amazon.in/BlueRigger-High-Speed-Cable-Ethernet/dp/B00GG59HU2/ref=sr_1_225?qid=1672909135&amp;s=electronics&amp;sr=1-225"/>
    <x v="4"/>
  </r>
  <r>
    <s v="B00RGLI0ZS"/>
    <s v="Amkette 30 Pin to USB Charging &amp; Data Sync Cable for iPhone 3G/3GS/4/4s/iPad 1/2/3, iPod Nano 5th/6th Gen and iPod Touch 3rd/4th Gen -1.5m (Black)"/>
    <x v="0"/>
    <x v="63"/>
    <n v="600"/>
    <n v="0.25166666666666665"/>
    <n v="4"/>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x v="4"/>
  </r>
  <r>
    <s v="B09ZPJT8B2"/>
    <s v="TCL 80 cm (32 inches) HD Ready Certified Android Smart LED TV 32S615 (Black)"/>
    <x v="3"/>
    <x v="33"/>
    <n v="601"/>
    <n v="0.80049916805324461"/>
    <n v="4.2"/>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x v="2"/>
  </r>
  <r>
    <s v="B07HZ2QCGR"/>
    <s v="POPIO Type C Dash Charging USB Data Cable for OnePlus Devices"/>
    <x v="0"/>
    <x v="10"/>
    <n v="602"/>
    <n v="0.41860465116279072"/>
    <n v="3.9"/>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x v="1"/>
  </r>
  <r>
    <s v="B095244Q22"/>
    <s v="MYVN LTG to USB for��Fast Charging &amp; Data Sync USB Cable Compatible for iPhone 5/5s/6/6S/7/7+/8/8+/10/11, iPad Air/Mini, iPod and iOS Devices (1 M)"/>
    <x v="0"/>
    <x v="108"/>
    <n v="603"/>
    <n v="0.58208955223880599"/>
    <n v="3.7"/>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x v="3"/>
  </r>
  <r>
    <s v="B08CKW1KH9"/>
    <s v="Tata Sky Universal Remote Compatible for SD/HD"/>
    <x v="4"/>
    <x v="109"/>
    <n v="604"/>
    <n v="0.66225165562913912"/>
    <n v="3.6"/>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x v="0"/>
  </r>
  <r>
    <s v="B0BLV1GNLN"/>
    <s v="WZATCO Pixel | Portable LED Projector | Native 720p with Full HD 1080P Support | 2000 Lumens (200 ANSI) | 176&quot; Large Screen | Projector for Home and Outdoor | Compatible with TV Stick, PC, PS4"/>
    <x v="10"/>
    <x v="37"/>
    <n v="605"/>
    <n v="0.89272727272727281"/>
    <n v="4"/>
    <n v="27"/>
    <s v="����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x v="2"/>
  </r>
  <r>
    <s v="B08RHPDNVV"/>
    <s v="7SEVEN�� Compatible Tata Sky Remote Control Replacement of Original dth SD HD tata Play Set top Box Remote - IR Learning Universal Remote for Any Brand TV - Pairing Must"/>
    <x v="4"/>
    <x v="110"/>
    <n v="606"/>
    <n v="0.61221122112211224"/>
    <n v="3.5"/>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x v="0"/>
  </r>
  <r>
    <s v="B00NH13Q8W"/>
    <s v="AmazonBasics USB 2.0 Extension Cable for Personal Computer, Printer, 2-Pack - A-Male to A-Female - 3.3 Feet (1 Meter, Black)"/>
    <x v="0"/>
    <x v="8"/>
    <n v="607"/>
    <n v="0.5074135090609555"/>
    <n v="4.5"/>
    <n v="74977"/>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x v="3"/>
  </r>
  <r>
    <s v="B0B8SSZ76F"/>
    <s v="Amazon Basics USB C to Lightning TPE MFi Certified Charging Cable (White, 1.2 meter)"/>
    <x v="0"/>
    <x v="34"/>
    <n v="608"/>
    <n v="0.86858552631578956"/>
    <n v="4.2"/>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
    <s v="https://m.media-amazon.com/images/I/31f4cZdDnJL._SX300_SY300_QL70_FMwebp_.jpg"/>
    <s v="https://www.amazon.in/Amazon-Basics-Lightning-Certified-Charging/dp/B0B8SSZ76F/ref=sr_1_234?qid=1672909135&amp;s=electronics&amp;sr=1-234"/>
    <x v="2"/>
  </r>
  <r>
    <s v="B0841KQR1Z"/>
    <s v="Crypo��� Universal Remote Compatible with Tata Sky Universal HD &amp; SD Set top Box (Also Works with All TV)"/>
    <x v="4"/>
    <x v="8"/>
    <n v="609"/>
    <n v="0.50903119868637114"/>
    <n v="3.8"/>
    <n v="928"/>
    <s v="���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Good,��������������� tata play ������ remote ��������������������� ������. ������ ������ ��������� ������������ ������ ��������� ������. ��������� ������������������ ������ ��������� apply ������������. ������ 19 ��������� ������ ������ ������ ������ remote ������������ ������ ������ ������ refund.,Very prompt replacement of the defective Remote for TV"/>
    <s v="https://m.media-amazon.com/images/I/31QdoA5bJAL._SX300_SY300_QL70_FMwebp_.jpg"/>
    <s v="https://www.amazon.in/CrypoTM-Universal-Remote-Compatible-Sky/dp/B0841KQR1Z/ref=sr_1_235?qid=1672909135&amp;s=electronics&amp;sr=1-235"/>
    <x v="3"/>
  </r>
  <r>
    <s v="B0B467CCB9"/>
    <s v="Karbonn 80 cm (32 Inches) Millennium Series HD Ready LED TV KJW32NSHDF (Phantom Black) with Bezel-Less Design"/>
    <x v="5"/>
    <x v="35"/>
    <n v="610"/>
    <n v="0.88526229508196719"/>
    <n v="3.8"/>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x v="2"/>
  </r>
  <r>
    <s v="B095JQVC7N"/>
    <s v="OnePlus 138.7 cm (55 inches) U Series 4K LED Smart Android TV 55U1S (Black)"/>
    <x v="3"/>
    <x v="111"/>
    <n v="611"/>
    <n v="0.29625204582651388"/>
    <n v="4.0999999999999996"/>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x v="4"/>
  </r>
  <r>
    <s v="B08PPHFXG3"/>
    <s v="Posh 1.5 Meter High Speed Gold Plated HDMI Male to Female Extension Cable (Black)"/>
    <x v="2"/>
    <x v="112"/>
    <n v="612"/>
    <n v="0.7173202614379085"/>
    <n v="4.3"/>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x v="7"/>
  </r>
  <r>
    <s v="B06XR9PR5X"/>
    <s v="Amazon Basics HDMI Coupler,Black"/>
    <x v="11"/>
    <x v="27"/>
    <n v="613"/>
    <n v="0.65905383360522019"/>
    <n v="4.4000000000000004"/>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x v="0"/>
  </r>
  <r>
    <s v="B09JSW16QD"/>
    <s v="boAt LTG 550v3 Lightning Apple MFi Certified Cable with Spaceship Grade Aluminium Housing,Stress Resistance, Rapid 2.4A Charging &amp; 480mbps Data Sync, 1m Length &amp; 10000+ Bends Lifespan(Mercurial Black)"/>
    <x v="0"/>
    <x v="113"/>
    <n v="614"/>
    <n v="0.86172801302931601"/>
    <n v="3.9"/>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
    <s v="https://m.media-amazon.com/images/I/41ovRStbxUL._SX300_SY300_QL70_FMwebp_.jpg"/>
    <s v="https://www.amazon.in/boAt-LTG-550v3-Lightning-Resistance/dp/B09JSW16QD/ref=sr_1_240?qid=1672909135&amp;s=electronics&amp;sr=1-240"/>
    <x v="2"/>
  </r>
  <r>
    <s v="B07JH1CBGW"/>
    <s v="Wayona Nylon Braided Usb Syncing And Charging Cable Sync And Charging Cable For Iphone, Ipad (3 Ft, Black) - Pack Of 2"/>
    <x v="0"/>
    <x v="37"/>
    <n v="615"/>
    <n v="0.89447154471544721"/>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x v="2"/>
  </r>
  <r>
    <s v="B09127FZCK"/>
    <s v="Astigo Compatible Remote for Airtel Digital Set Top Box (Pairing Required with TV Remote)"/>
    <x v="4"/>
    <x v="8"/>
    <n v="616"/>
    <n v="0.51461038961038963"/>
    <n v="3.8"/>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x v="3"/>
  </r>
  <r>
    <s v="B083GQGT3Z"/>
    <s v="Caprigo Heavy Duty TV Wall Mount Stand for 12 to 27 inches LED/LCD/Monitor Screen's, Full Motion Rotatable Universal TV &amp; Monitor Wall Mount Bracket with Swivel &amp; Tilt Adjustments (Single Arm - M416)"/>
    <x v="6"/>
    <x v="0"/>
    <n v="617"/>
    <n v="0.35332252836304701"/>
    <n v="4.0999999999999996"/>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x v="6"/>
  </r>
  <r>
    <s v="B09Q8WQ5QJ"/>
    <s v="Portronics Konnect L 60W PD Type C to Type C Mobile Charging Cable, 1.2M, Fast Data Sync, Tangle Resistant, TPE+Nylon Braided(Grey)"/>
    <x v="0"/>
    <x v="14"/>
    <n v="618"/>
    <n v="0.59708737864077666"/>
    <n v="4.0999999999999996"/>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x v="3"/>
  </r>
  <r>
    <s v="B07YZG8PPY"/>
    <s v="TATA SKY HD Connection with 1 month basic package and free installation"/>
    <x v="12"/>
    <x v="114"/>
    <n v="619"/>
    <n v="0.79822294022617124"/>
    <n v="4.3"/>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x v="7"/>
  </r>
  <r>
    <s v="B09H39KTTB"/>
    <s v="Remote Compatible for Samsung LED/LCD Remote Control Works with Samsung LED/LCD TV by Trend Trail"/>
    <x v="4"/>
    <x v="115"/>
    <n v="620"/>
    <n v="0.65645161290322585"/>
    <n v="3.7"/>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x v="0"/>
  </r>
  <r>
    <s v="B08DCVRW98"/>
    <s v="SoniVision SA-D10 SA-D100 SA-D40 Home Theater Systems Remote Compatible with Sony RM-ANU156"/>
    <x v="4"/>
    <x v="27"/>
    <n v="621"/>
    <n v="0.66344605475040253"/>
    <n v="4"/>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x v="0"/>
  </r>
  <r>
    <s v="B0718ZN31Q"/>
    <s v="Rts��� High Speed 3D Full HD 1080p Support (10 Meters) HDMI Male to HDMI Male Cable TV Lead 1.4V for All Hdmi Devices- Black (10M - 30 FEET)"/>
    <x v="2"/>
    <x v="116"/>
    <n v="622"/>
    <n v="3.8585209003215437E-2"/>
    <n v="4.2"/>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x v="8"/>
  </r>
  <r>
    <s v="B0162LYSFS"/>
    <s v="boAt LTG 500 Apple MFI Certified for iPhone, iPad and iPod 2Mtr Data Cable(Metallic Silver)"/>
    <x v="0"/>
    <x v="34"/>
    <n v="623"/>
    <n v="0.87174959871589086"/>
    <n v="4.0999999999999996"/>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x v="2"/>
  </r>
  <r>
    <s v="B07PFJ5VQD"/>
    <s v="Agaro Blaze USBA to micro +Type C 2in1 Braided 1.2M Cable"/>
    <x v="0"/>
    <x v="11"/>
    <n v="624"/>
    <n v="0.74519230769230771"/>
    <n v="4.3"/>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x v="7"/>
  </r>
  <r>
    <s v="B01J8S6X2I"/>
    <s v="AmazonBasics 6 Feet DisplayPort to DisplayPort Cable - (Not HDMI Cable) (Gold)"/>
    <x v="13"/>
    <x v="82"/>
    <n v="625"/>
    <n v="0.2016"/>
    <n v="4.4000000000000004"/>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x v="4"/>
  </r>
  <r>
    <s v="B09MJ77786"/>
    <s v="MI 108 cm (43 inches) 5X Series 4K Ultra HD LED Smart Android TV L43M6-ES (Grey)"/>
    <x v="3"/>
    <x v="117"/>
    <n v="626"/>
    <n v="0.48883386581469646"/>
    <n v="4.3"/>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Display and build,Good Sound and pictures,Good product ����,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x v="1"/>
  </r>
  <r>
    <s v="B09NNGHG22"/>
    <s v="Sansui 140cm (55 inches) 4K Ultra HD Certified Android LED TV with Dolby Audio &amp; Dolby Vision JSW55ASUHD (Mystique Black)"/>
    <x v="3"/>
    <x v="40"/>
    <n v="627"/>
    <n v="0.47384370015948968"/>
    <n v="4.3"/>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Sound quality not good,Appropriate,Good"/>
    <s v="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x v="1"/>
  </r>
  <r>
    <s v="B07V5YF4ND"/>
    <s v="LOHAYA LCD/LED Remote Compatible for Sony Bravia Smart LCD LED UHD OLED QLED 4K Ultra HD TV Remote Control with YouTube &amp; Netflix Function [ Compatible for Sony Tv Remote Control ]"/>
    <x v="4"/>
    <x v="8"/>
    <n v="628"/>
    <n v="0.52388535031847139"/>
    <n v="3.5"/>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No syncing needed, just put batteries in and use it"/>
    <s v="https://m.media-amazon.com/images/I/4173mQ7F-mL._SX300_SY300_QL70_FMwebp_.jpg"/>
    <s v="https://www.amazon.in/LOHAYA-Remote-Compatible-Smart-Control/dp/B07V5YF4ND/ref=sr_1_255?qid=1672909136&amp;s=electronics&amp;sr=1-255"/>
    <x v="3"/>
  </r>
  <r>
    <s v="B0B65P827P"/>
    <s v="Zebronics CU3100V Fast charging Type C cable with QC 18W support, 3A max capacity, 1 meter braided cable, Data transfer and Superior durability (Braided Black )"/>
    <x v="0"/>
    <x v="118"/>
    <n v="629"/>
    <n v="0.79600953895071547"/>
    <n v="3.9"/>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x v="7"/>
  </r>
  <r>
    <s v="B084MZYBTV"/>
    <s v="Belkin USB C to USB-C Fast Charging Type C Cable, 60W PD, 3.3 feet (1 meter) for Laptop, Personal Computer, Tablet, Smartphone - White, USB-IF Certified"/>
    <x v="0"/>
    <x v="119"/>
    <n v="630"/>
    <n v="4.9206349206349205E-2"/>
    <n v="4.5"/>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x v="8"/>
  </r>
  <r>
    <s v="B097ZQTDVZ"/>
    <s v="7SEVEN�� TCL Remote Control Smart TV RC802V Remote Compatible for TCL TV Remote Original 55EP680 40A325 49S6500 55P8S 55P8 50P8 65P8 40S6500 43S6500FS 49S6800FS 49S6800 49S6510FS(Without Voice Function/Google Assistant and Non-Bluetooth remote)"/>
    <x v="4"/>
    <x v="0"/>
    <n v="631"/>
    <n v="0.36767036450079238"/>
    <n v="3.4"/>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t find the original this comes handy.,No voice communication,Acceptable for the price,Bad finish, but good product,No,voice recognition is not available,Nice Remote,worked find keys are hard"/>
    <s v="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x v="6"/>
  </r>
  <r>
    <s v="B0B5F3YZY4"/>
    <s v="Wayona 3in1 Nylon Braided 66W USB Fast Charging Cable with Type C, Lightening and Micro USB Port, Compatible with iPhone, iPad, Samsung Galaxy, OnePlus, Mi, Oppo, Vivo, iQOO, Xiaomi (1M, Black)"/>
    <x v="0"/>
    <x v="63"/>
    <n v="632"/>
    <n v="0.28955696202531644"/>
    <n v="4"/>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x v="4"/>
  </r>
  <r>
    <s v="B09G5TSGXV"/>
    <s v="Hi-Mobiler iPhone Charger Lightning Cable,2 Pack Apple MFi Certified USB iPhone Fast Chargering Cord,Data Sync Transfer for 13/12/11 Pro Max Xs X XR 8 7 6 5 5s iPad iPod More Model Cell Phone Cables"/>
    <x v="0"/>
    <x v="120"/>
    <n v="633"/>
    <n v="0.59873617693522907"/>
    <n v="4"/>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
    <s v="https://m.media-amazon.com/images/W/WEBP_402378-T2/images/I/41FQPJ+s61L._SX342_SY445_.jpg"/>
    <s v="https://www.amazon.in/Charging-Certified-Lightning-Transfer-Iphone12/dp/B09G5TSGXV/ref=sr_1_260?qid=1672909136&amp;s=electronics&amp;sr=1-260"/>
    <x v="3"/>
  </r>
  <r>
    <s v="B006LW0WDQ"/>
    <s v="Amazon Basics 16-Gauge Speaker Wire - 50 Feet"/>
    <x v="14"/>
    <x v="0"/>
    <n v="634"/>
    <n v="0.37066246056782337"/>
    <n v="4.4000000000000004"/>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x v="6"/>
  </r>
  <r>
    <s v="B09YLX91QR"/>
    <s v="Ambrane 60W / 3A Fast Charging Output Cable with Type-C to USB for Mobile, Neckband, True Wireless Earphone Charging, 480mbps Data Sync Speed, 1m Length (ACT - AZ10, White)"/>
    <x v="0"/>
    <x v="21"/>
    <n v="635"/>
    <n v="0.71811023622047243"/>
    <n v="4"/>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x v="7"/>
  </r>
  <r>
    <s v="B081FJWN52"/>
    <s v="Wayona Usb Type C To Usb Nylon Braided Quick Charger Fast Charging Short Cable For Smartphone (Samsung Galaxy S21/S20/S10/S9/S9+/Note 9/S8/Note 8, Lg G7 G5 G6, Moto G6 G7) (0.25M,Grey)"/>
    <x v="0"/>
    <x v="86"/>
    <n v="636"/>
    <n v="0.46698113207547171"/>
    <n v="4.3"/>
    <n v="6255"/>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x v="1"/>
  </r>
  <r>
    <s v="B0758F7KK7"/>
    <s v="Caprigo Heavy Duty TV Wall Mount Bracket for 14 to 32 Inch LED/HD/Smart TV���s, Universal Fixed TV Wall Mount Stand (M452)"/>
    <x v="6"/>
    <x v="0"/>
    <n v="637"/>
    <n v="0.37362637362637363"/>
    <n v="4"/>
    <n v="1236"/>
    <s v="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x v="6"/>
  </r>
  <r>
    <s v="B09L835C3V"/>
    <s v="Smashtronics�� - Case for Firetv Remote, Fire Stick Remote Cover Case, Silicone Cover for TV Firestick 4K/TV 2nd Gen(3rd Gen) Remote Control - Light Weight/Anti Slip/Shockproof (Black)"/>
    <x v="4"/>
    <x v="1"/>
    <n v="638"/>
    <n v="0.68808777429467083"/>
    <n v="4.2"/>
    <n v="1335"/>
    <s v="���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x v="0"/>
  </r>
  <r>
    <s v="B098TV3L96"/>
    <s v="Electvision Remote Control for led Smart tv Compatible with VU Smart Led (Without Voice)"/>
    <x v="4"/>
    <x v="12"/>
    <n v="639"/>
    <n v="0.45383411580594679"/>
    <n v="3.8"/>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x v="1"/>
  </r>
  <r>
    <s v="B08NCKT9FG"/>
    <s v="Boat A 350 Type C Cable 1.5m(Jet Black)"/>
    <x v="0"/>
    <x v="8"/>
    <n v="640"/>
    <n v="0.53281250000000002"/>
    <n v="4.4000000000000004"/>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 ������������������������,palpandia153,Arvind,Nithyadhakshina,Basha_Neerati,shaker,Amazon Customer,D Ravi"/>
    <s v="R23CC5VDSVR49B,R1AWZE3731748T,R388KOR9TWPX5H,R2PLH1UHYDQWFA,R1B7Q58I1P83OY,R1C13PY8A3WUC5,RTEAGC48PIYAU,R2E0N8Q0ZQM9N9"/>
    <s v="Good Stuff... Recommended!!!,Need better quality,������ ��������������� ������������������������ ������,Good,best buy of this cable,Best for,Tough,Nil"/>
    <s v="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
    <s v="https://m.media-amazon.com/images/I/412XfBAEikL._SX300_SY300_QL70_FMwebp_.jpg"/>
    <s v="https://www.amazon.in/Boat-Type-Cable-1-5m-Black/dp/B08NCKT9FG/ref=sr_1_284?qid=1672909138&amp;s=electronics&amp;sr=1-284"/>
    <x v="3"/>
  </r>
  <r>
    <s v="B0B4T6MR8N"/>
    <s v="pTron Solero M241 2.4A Micro USB Data &amp; Charging Cable, Made in India, 480Mbps Data Sync, Durable 1-Meter Long USB Cable for Micro USB Devices (White)"/>
    <x v="0"/>
    <x v="121"/>
    <n v="641"/>
    <n v="0.86115444617784709"/>
    <n v="3.9"/>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PK������,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317rlQQXhYL._SX300_SY300_QL70_FMwebp_.jpg"/>
    <s v="https://www.amazon.in/pTron-Charging-480Mbps-Durable-1-Meter/dp/B0B4T6MR8N/ref=sr_1_287?qid=1672909138&amp;s=electronics&amp;sr=1-287"/>
    <x v="2"/>
  </r>
  <r>
    <s v="B01GGKZ4NU"/>
    <s v="AmazonBasics USB Type-C to USB Type-C 2.0 Cable for Charging Adapter, Smartphone - 9 Feet (2.7 Meters) - White"/>
    <x v="0"/>
    <x v="122"/>
    <n v="642"/>
    <n v="0.14485981308411214"/>
    <n v="4.2"/>
    <n v="29746"/>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x v="5"/>
  </r>
  <r>
    <s v="B09BW2GP18"/>
    <s v="Croma 3A Fast charge 1m Type-C to All Type-C Phones sync and charge cable, Made in India, 480Mbps Data transfer rate, Tested Durability with 8000+ bends (12 months warranty) - CRCMA0106sTC10, Black"/>
    <x v="0"/>
    <x v="102"/>
    <n v="643"/>
    <n v="0.79937791601866248"/>
    <n v="3.9"/>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x v="7"/>
  </r>
  <r>
    <s v="B09WN3SRC7"/>
    <s v="Sony Bravia 164 cm (65 inches) 4K Ultra HD Smart LED Google TV KD-65X74K (Black)"/>
    <x v="3"/>
    <x v="123"/>
    <n v="644"/>
    <n v="0.87889751552795026"/>
    <n v="4.7"/>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x v="2"/>
  </r>
  <r>
    <s v="B09B125CFJ"/>
    <s v="7SEVEN�� Compatible for Mi tv Remote Control Original Suitable with Smart Android 4K LED Non Voice Command Xiaomi Redmi Remote of 4A Model 32 43 55 65 inches"/>
    <x v="4"/>
    <x v="12"/>
    <n v="645"/>
    <n v="0.45891472868217054"/>
    <n v="3.6"/>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x v="1"/>
  </r>
  <r>
    <s v="B09RQRZW2X"/>
    <s v="7SEVEN�� Compatible Vu Smart Tv Remote Control Suitable for Original 4K Android LED Ultra HD UHD Vu Tv Remote with Non Voice Feature without google assistant"/>
    <x v="4"/>
    <x v="82"/>
    <n v="646"/>
    <n v="0.22755417956656346"/>
    <n v="3.7"/>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x v="4"/>
  </r>
  <r>
    <s v="B07924P3C5"/>
    <s v="Storite High Speed Micro USB 3.0 Cable A to Micro B for External &amp; Desktop Hard Drives 45cm"/>
    <x v="0"/>
    <x v="8"/>
    <n v="647"/>
    <n v="0.53786707882534779"/>
    <n v="4.2"/>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x v="3"/>
  </r>
  <r>
    <s v="B08N1WL9XW"/>
    <s v="FLiX (Beetel) 3in1 (Type C|Micro|Iphone Lightening) Textured Pattern 3A Fast Charging Cable with QC &amp; PD Support for Type C,Micro USB &amp; Lightning Iphone Cable,Made in India,1.5 Meter Long Cable(T101)"/>
    <x v="0"/>
    <x v="124"/>
    <n v="648"/>
    <n v="0.71913580246913578"/>
    <n v="4"/>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x v="7"/>
  </r>
  <r>
    <s v="B07VVXJ2P5"/>
    <s v="SVM Products Unbreakable Set Top Box Stand with Dual Remote Holder (Black)"/>
    <x v="6"/>
    <x v="125"/>
    <n v="649"/>
    <n v="0.8520801232665639"/>
    <n v="3.6"/>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x v="2"/>
  </r>
  <r>
    <s v="B0BC8BQ432"/>
    <s v="VU 164 cm (65 inches) The GloLED Series 4K Smart LED Google TV 65GloLED (Grey)"/>
    <x v="3"/>
    <x v="126"/>
    <n v="650"/>
    <n v="0.15400000000000003"/>
    <n v="4.3"/>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x v="5"/>
  </r>
  <r>
    <s v="B06XFTHCNY"/>
    <s v="CableCreation RCA to 3.5mm Male Audio Cable, 3.5mm to 2RCA Cable Male RCA Cable,Y Splitter Stereo Jack Cable for Home Theater,Subwoofer, Receiver, Speakers and More (3Feet/0.9Meter,Black)"/>
    <x v="7"/>
    <x v="127"/>
    <n v="651"/>
    <n v="0.32565284178187404"/>
    <n v="4.2"/>
    <n v="4296"/>
    <s v="�������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x v="6"/>
  </r>
  <r>
    <s v="B08CT62BM1"/>
    <s v="Wayona USB Type C Fast Charging Cable Charger Cord 3A QC 3.0 Data Cable Compatible with Samsung Galaxy S10e S10 S9 S8 S20 Plus, Note 10 9 8, M51 A40 A50 A70, Moto G7 G8 (1M, Grey)"/>
    <x v="0"/>
    <x v="8"/>
    <n v="652"/>
    <n v="0.54141104294478526"/>
    <n v="4.3"/>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x v="3"/>
  </r>
  <r>
    <s v="B07CRL2GY6"/>
    <s v="boAt Rugged V3 Braided Micro USB Cable (Pearl White)"/>
    <x v="0"/>
    <x v="8"/>
    <n v="653"/>
    <n v="0.54211332312404292"/>
    <n v="4.2"/>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x v="3"/>
  </r>
  <r>
    <s v="B07DWFX9YS"/>
    <s v="Amazon Basics USB A to Lightning PVC Molded Nylon MFi Certified Charging Cable (Black, 1.2 meter)"/>
    <x v="0"/>
    <x v="128"/>
    <n v="654"/>
    <n v="0.87935779816513759"/>
    <n v="4.2"/>
    <n v="34540"/>
    <s v="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x v="2"/>
  </r>
  <r>
    <s v="B01D5H90L4"/>
    <s v="AmazonBasics - High-Speed Male to Female HDMI Extension Cable - 6 Feet"/>
    <x v="2"/>
    <x v="8"/>
    <n v="655"/>
    <n v="0.54351145038167936"/>
    <n v="4.4000000000000004"/>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x v="3"/>
  </r>
  <r>
    <s v="B07F1P8KNV"/>
    <s v="Wayona Nylon Braided Usb Type C 3Ft 1M 3A Fast Charger Cable For Samsung Galaxy S9 S8 (Wc3Cb1, Black)"/>
    <x v="0"/>
    <x v="50"/>
    <n v="656"/>
    <n v="0.50457317073170727"/>
    <n v="4.2"/>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x v="3"/>
  </r>
  <r>
    <s v="B084N1BM9L"/>
    <s v="Belkin Apple Certified Lightning to USB Charge and Sync Tough Braided Cable for iPhone, iPad, Air Pods, 3.3 feet (1 meters) ��� Black"/>
    <x v="0"/>
    <x v="68"/>
    <n v="657"/>
    <n v="0.80228310502283107"/>
    <n v="4.4000000000000004"/>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x v="2"/>
  </r>
  <r>
    <s v="B09F6D21BY"/>
    <s v="7SEVEN Compatible LG TV Remote Suitable for LG Non Magic Smart tv Remote Control (Mouse &amp; Voice Non-Support) MR20GA Prime Video and Netflix Hotkeys"/>
    <x v="4"/>
    <x v="129"/>
    <n v="658"/>
    <n v="0.87993920972644379"/>
    <n v="3"/>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x v="2"/>
  </r>
  <r>
    <s v="B09LQQYNZQ"/>
    <s v="Realme Smart TV Stick 4K"/>
    <x v="15"/>
    <x v="130"/>
    <n v="659"/>
    <n v="0.28694992412746589"/>
    <n v="4.5"/>
    <n v="224"/>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x v="4"/>
  </r>
  <r>
    <s v="B0BC9BW512"/>
    <s v="Acer 100 cm (40 inches) P Series Full HD Android Smart LED TV AR40AR2841FDFL (Black)"/>
    <x v="3"/>
    <x v="131"/>
    <n v="660"/>
    <n v="0.71213636363636357"/>
    <n v="4.3"/>
    <n v="47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x v="7"/>
  </r>
  <r>
    <s v="B0B61HYR92"/>
    <s v="Lapster usb 2.0 mantra cable, mantra mfs 100 data cable (black)"/>
    <x v="0"/>
    <x v="1"/>
    <n v="661"/>
    <n v="0.69894099848714064"/>
    <n v="4.2"/>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x v="0"/>
  </r>
  <r>
    <s v="B075ZTJ9XR"/>
    <s v="AmazonBasics High-Speed Braided HDMI Cable - 3 Feet - Supports Ethernet, 3D, 4K and Audio Return (Black)"/>
    <x v="2"/>
    <x v="54"/>
    <n v="662"/>
    <n v="0.59365558912386707"/>
    <n v="4.4000000000000004"/>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x v="3"/>
  </r>
  <r>
    <s v="B0978V2CP6"/>
    <s v="Cubetek 3 in 1 LCD Display V5.0 Bluetooth Transmitter Receiver, Bypass Audio Adapter with Aux, Optical, Dual Link Support for TV, Home Stereo, PC, Headphones, Speakers, Model: CB-BT27"/>
    <x v="16"/>
    <x v="1"/>
    <n v="663"/>
    <n v="0.69984917043740569"/>
    <n v="4"/>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x v="0"/>
  </r>
  <r>
    <s v="B09LRZYBH1"/>
    <s v="KRISONS Thunder Speaker, Multimedia Home Theatre, Floor Standing Speaker, LED Display with Bluetooth, FM, USB, Micro SD Card, AUX Connectivity"/>
    <x v="17"/>
    <x v="132"/>
    <n v="664"/>
    <n v="0.65376506024096392"/>
    <n v="3.8"/>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x v="0"/>
  </r>
  <r>
    <s v="B0B997FBZT"/>
    <s v="Acer 139 cm (55 inches) H Series 4K Ultra HD Android Smart LED TV AR55AR2851UDPRO (Black)"/>
    <x v="3"/>
    <x v="133"/>
    <n v="665"/>
    <n v="0.45866165413533833"/>
    <n v="4.3"/>
    <n v="161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x v="1"/>
  </r>
  <r>
    <s v="B098LCVYPW"/>
    <s v="Dealfreez Case Compatible for Fire TV Stick 4K All Alexa Voice Remote Shockproof Silicone Anti-Lost Cover with Loop (C-Black)"/>
    <x v="4"/>
    <x v="12"/>
    <n v="666"/>
    <n v="0.47597597597597596"/>
    <n v="4.2"/>
    <n v="513"/>
    <s v="���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x v="1"/>
  </r>
  <r>
    <s v="B09HV71RL1"/>
    <s v="Wayona Type C to Lightning MFI Certified 20W Fast charging Nylon Braided USB C Cable for iPhone 14 Pro, 14 Pro Max, 14, 14 Plus, 13, 13 Pro, 13 Pro Max, 13 Mini, 12, 12 Pro, 11, 11 Pro Max, iPhone 12 Mini (2M, Black)"/>
    <x v="0"/>
    <x v="60"/>
    <n v="667"/>
    <n v="0.89220389805097455"/>
    <n v="4.0999999999999996"/>
    <n v="1045"/>
    <s v="���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x v="2"/>
  </r>
  <r>
    <s v="B08PZ6HZLT"/>
    <s v="VW 80 cm (32 inches) HD Ready Android Smart LED TV VW32PRO (Black)"/>
    <x v="3"/>
    <x v="134"/>
    <n v="668"/>
    <n v="0.86528443113772457"/>
    <n v="4"/>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s so good,Not bad ok,Very good��������,Very Nice"/>
    <s v="Tv is good in this price range,It's an excellent product for this price range,Good,Picture quality is good,Amazing product sound quality is okay and smart features is little bit slow but it���s okay overall ��� love this product,Ok super work,Good product,"/>
    <s v="https://m.media-amazon.com/images/W/WEBP_402378-T2/images/I/51HNUsgY29L._SY300_SX300_QL70_FMwebp_.jpg"/>
    <s v="https://www.amazon.in/inches-Ready-Smart-VW32PRO-Black/dp/B08PZ6HZLT/ref=sr_1_404?qid=1672909144&amp;s=electronics&amp;sr=1-404"/>
    <x v="2"/>
  </r>
  <r>
    <s v="B075TJHWVC"/>
    <s v="Airtel Digital TV HD Set Top Box with 1 Month Basic Pack with Recording + Free Standard Installation"/>
    <x v="12"/>
    <x v="135"/>
    <n v="669"/>
    <n v="0.86292974588938709"/>
    <n v="4.2"/>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x v="2"/>
  </r>
  <r>
    <s v="B09LV13JFB"/>
    <s v="LOHAYA Voice Assistant Remote Compatible for Airtel Xstream Set-Top Box Remote Control with Netflix Function (Black) (Non - Voice)"/>
    <x v="4"/>
    <x v="0"/>
    <n v="670"/>
    <n v="0.40447761194029852"/>
    <n v="3.3"/>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Remote very ���� bad,Doesn���t works at all, material quality isn���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x v="1"/>
  </r>
  <r>
    <s v="B092BL5DCX"/>
    <s v="Samsung 138 cm (55 inches) Crystal 4K Series Ultra HD Smart LED TV UA55AUE60AKLXL (Black)"/>
    <x v="3"/>
    <x v="136"/>
    <n v="671"/>
    <n v="0.31447093889716837"/>
    <n v="4.3"/>
    <n v="710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x v="6"/>
  </r>
  <r>
    <s v="B09VH568H7"/>
    <s v="Amazon Brand - Solimo 3A Fast Charging Tough Type C USB Data Cable�� ��� 1 Meter"/>
    <x v="0"/>
    <x v="137"/>
    <n v="672"/>
    <n v="0.82291666666666663"/>
    <n v="3.8"/>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x v="2"/>
  </r>
  <r>
    <s v="B09HQSV46W"/>
    <s v="Mi 100 cm (40 inches) Horizon Edition Full HD Android LED TV 4A | L40M6-EI (Black)"/>
    <x v="3"/>
    <x v="62"/>
    <n v="673"/>
    <n v="0.67312035661218428"/>
    <n v="4.2"/>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
    <s v="https://m.media-amazon.com/images/W/WEBP_402378-T2/images/I/41giUEJJGDL._SY300_SX300_QL70_FMwebp_.jpg"/>
    <s v="https://www.amazon.in/inches-Horizon-Android-L40M6-EI-Black/dp/B09HQSV46W/ref=sr_1_420?qid=1672909145&amp;s=electronics&amp;sr=1-420"/>
    <x v="0"/>
  </r>
  <r>
    <s v="B08TZD7FQN"/>
    <s v="Astigo Compatible Remote Control for Mi Smart LED 4A (43&quot;/32&quot;)"/>
    <x v="4"/>
    <x v="8"/>
    <n v="674"/>
    <n v="0.55637982195845692"/>
    <n v="3.7"/>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x v="3"/>
  </r>
  <r>
    <s v="B0B21XL94T"/>
    <s v="Toshiba 108 cm (43 inches) V Series Full HD Smart Android LED TV 43V35KP (Silver)"/>
    <x v="3"/>
    <x v="138"/>
    <n v="675"/>
    <n v="0.67422222222222228"/>
    <n v="4.3"/>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
    <s v="https://m.media-amazon.com/images/W/WEBP_402378-T2/images/I/51iQQPQSiGL._SX300_SY300_QL70_FMwebp_.jpg"/>
    <s v="https://www.amazon.in/Toshiba-inches-Android-43V35KP-Silver/dp/B0B21XL94T/ref=sr_1_425?qid=1672909145&amp;s=electronics&amp;sr=1-425"/>
    <x v="0"/>
  </r>
  <r>
    <s v="B09PTT8DZF"/>
    <s v="Lenovo USB A to Type-C Tangle-free����Aramid fiber braided��1.2m cable with 4A Fast charging &amp; 480 MBPS data transmission, certified 10000+ bend lifespan, Metallic Grey"/>
    <x v="0"/>
    <x v="139"/>
    <n v="676"/>
    <n v="0.3824852071005917"/>
    <n v="3.9"/>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x v="6"/>
  </r>
  <r>
    <s v="B0B94JPY2N"/>
    <s v="Amazon Brand - Solimo 65W Fast Charging Braided Type C to C Data Cable | Suitable For All Supported Mobile Phones (1 Meter, Black)"/>
    <x v="0"/>
    <x v="1"/>
    <n v="677"/>
    <n v="0.70605612998522893"/>
    <n v="3"/>
    <m/>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x v="7"/>
  </r>
  <r>
    <s v="B0B3XXSB1K"/>
    <s v="LG 139 cm (55 inches) 4K Ultra HD Smart LED TV 55UQ7500PSF (Ceramic Black)"/>
    <x v="3"/>
    <x v="100"/>
    <n v="678"/>
    <n v="0.29218289085545723"/>
    <n v="4.3"/>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x v="4"/>
  </r>
  <r>
    <s v="B08RZ12GKR"/>
    <s v="Tata Sky Digital TV HD Setup Box Remote"/>
    <x v="4"/>
    <x v="140"/>
    <n v="679"/>
    <n v="0.68335787923416791"/>
    <n v="3.5"/>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x v="0"/>
  </r>
  <r>
    <s v="B0B4T8RSJ1"/>
    <s v="pTron Solero T241 2.4A Type-C Data &amp; Charging USB Cable, Made in India, 480Mbps Data Sync, Durable 1-Meter Long USB Cable for Smartphone, Type-C USB Devices (White)"/>
    <x v="0"/>
    <x v="24"/>
    <n v="680"/>
    <n v="0.85441176470588232"/>
    <n v="3.9"/>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PK������,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W/WEBP_402378-T2/images/I/31XFe74gRjL._SX300_SY300_QL70_FMwebp_.jpg"/>
    <s v="https://www.amazon.in/pTron-Charging-480Mbps-Durable-Smartphone/dp/B0B4T8RSJ1/ref=sr_1_448?qid=1672909146&amp;s=electronics&amp;sr=1-448"/>
    <x v="2"/>
  </r>
  <r>
    <s v="B0B7B9V9QP"/>
    <s v="VU 108 cm (43 inches) Premium Series Full HD Smart LED TV 43GA (Black)"/>
    <x v="3"/>
    <x v="131"/>
    <n v="681"/>
    <n v="0.72101321585903078"/>
    <n v="4"/>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x v="7"/>
  </r>
  <r>
    <s v="B08XXVXP3J"/>
    <s v="Storite Super Speed USB 3.0 Male to Male Cable for Hard Drive Enclosures, Laptop Cooling Pad, DVD Players(60cm,Black)"/>
    <x v="0"/>
    <x v="14"/>
    <n v="682"/>
    <n v="0.63489736070381231"/>
    <n v="4.3"/>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x v="0"/>
  </r>
  <r>
    <s v="B06XGWRKYT"/>
    <s v="Kodak 80 cm (32 Inches) HD Ready LED TV Kodak 32HDX900S (Black)"/>
    <x v="5"/>
    <x v="43"/>
    <n v="683"/>
    <n v="0.88288433382137632"/>
    <n v="3.8"/>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x v="2"/>
  </r>
  <r>
    <s v="B07CWDX49D"/>
    <s v="AmazonBasics Double Braided Nylon USB Type-C to Type-C 2.0 Cable, Charging Adapter, Smartphone 6 feet, Dark Grey"/>
    <x v="0"/>
    <x v="141"/>
    <n v="684"/>
    <n v="5.1169590643274851E-2"/>
    <n v="4.3"/>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Gud data cabel....,Very good USB C TO USB C Cable .The one does not entangle to develop fold leading to cracks and cuts,Best,Rigid and high quality,Super durable,Great i have been using for 6 month"/>
    <s v="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x v="8"/>
  </r>
  <r>
    <s v="B09TY4MSH3"/>
    <s v="Firestick Remote"/>
    <x v="4"/>
    <x v="142"/>
    <n v="685"/>
    <n v="0.8118248175182482"/>
    <n v="3.3"/>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x v="2"/>
  </r>
  <r>
    <s v="B07RY2X9MP"/>
    <s v="AmazonBasics 10.2 Gbps High-Speed 4K HDMI Cable with Braided Cord (10-Foot, Dark Grey)"/>
    <x v="2"/>
    <x v="143"/>
    <n v="686"/>
    <n v="0.11224489795918367"/>
    <n v="4.5"/>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x v="5"/>
  </r>
  <r>
    <s v="B0B2C5MJN6"/>
    <s v="Hisense 126 cm (50 inches) Bezelless Series 4K Ultra HD Smart LED Google TV 50A6H (Black)"/>
    <x v="3"/>
    <x v="40"/>
    <n v="687"/>
    <n v="0.51979621542940324"/>
    <n v="4.0999999999999996"/>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x v="3"/>
  </r>
  <r>
    <s v="B0BBMGLQDW"/>
    <s v="Tuarso 8K HDMI 2.1 Cable 48Gbps , 1.5 Meter High-Speed Braided HDMI Cable ( 8K@60HZ���4K@120HZ���2K@240HZ ) HDMI 2.1 Cable Compatible with Monitors , Television , Laptops , Projectors , Game Consoles and more with HDMI Ports Device"/>
    <x v="2"/>
    <x v="119"/>
    <n v="688"/>
    <n v="0.12936046511627908"/>
    <n v="4.2"/>
    <n v="47"/>
    <s v="���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Best the hdmi cable,Exactly as discribed, enchanced Quality"/>
    <s v="As mention in description, its awesome.,Nice,Good lengthy with good Metalic body on jack side., Difference can't find with older cable.,Great Stuff and superb quality,Good product,Nice ����,I am like the hdmi cable,"/>
    <s v="https://m.media-amazon.com/images/I/41+BBk2fGcL._SX342_SY445_.jpg"/>
    <s v="https://www.amazon.in/Tuarso-High-Speed-Compatible-Television-Projectors/dp/B0BBMGLQDW/ref=sr_1_457?qid=1672909147&amp;s=electronics&amp;sr=1-457"/>
    <x v="5"/>
  </r>
  <r>
    <s v="B01LONQBDG"/>
    <s v="AmazonBasics USB Type-C to Micro-B 2.0 Cable - 6 Inches (15.2 Centimeters) - White"/>
    <x v="0"/>
    <x v="12"/>
    <n v="689"/>
    <n v="0.4934687953555878"/>
    <n v="4.0999999999999996"/>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x v="1"/>
  </r>
  <r>
    <s v="B08XXF5V6G"/>
    <s v="Kodak 139 cm (55 inches) 4K Ultra HD Smart LED TV 55CA0909 (Black)"/>
    <x v="3"/>
    <x v="51"/>
    <n v="690"/>
    <n v="0.56523188405797098"/>
    <n v="4.4000000000000004"/>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x v="3"/>
  </r>
  <r>
    <s v="B09HK9JH4F"/>
    <s v="Smashtronics�� - Case for Firetv Remote, Fire Stick Remote Cover Case, Silicone Cover for TV Firestick 4K/TV 2nd Gen(3rd Gen) Remote Control - Light Weight/Anti Slip/Shockproof (Black)"/>
    <x v="4"/>
    <x v="1"/>
    <n v="691"/>
    <n v="0.7120115774240231"/>
    <n v="4.2"/>
    <n v="1335"/>
    <s v="���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x v="7"/>
  </r>
  <r>
    <s v="B09MMD1FDN"/>
    <s v="7SEVEN�� Suitable Sony Tv Remote Original Bravia for Smart Android Television Compatible for Any Model of LCD LED OLED UHD 4K Universal Sony Remote Control"/>
    <x v="4"/>
    <x v="12"/>
    <n v="692"/>
    <n v="0.49566473988439308"/>
    <n v="3.9"/>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x v="1"/>
  </r>
  <r>
    <s v="B09HN7LD5L"/>
    <s v="PROLEGEND�� PL-T002 Universal TV Stand Table Top for Most 22 to 65 inch LCD Flat Screen TV, VESA up to 800 by 400mm"/>
    <x v="6"/>
    <x v="144"/>
    <n v="693"/>
    <n v="0.73304473304473305"/>
    <n v="4"/>
    <n v="184"/>
    <s v="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quot; to 22.5&quot;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x v="7"/>
  </r>
  <r>
    <s v="B0BNDD9TN6"/>
    <s v="WANBO X1 Pro (Upgraded) | Native 1080P Full HD | Android 9 | Projector for Home | LED Cinema | 350ANSI | 3900 lumens | WiFi Bluetooth | HDMI ARC | Dolby DTS | 4D Keystone Correction (Global Version)"/>
    <x v="10"/>
    <x v="92"/>
    <n v="694"/>
    <n v="0.79841498559077817"/>
    <n v="4.5"/>
    <n v="7"/>
    <s v="������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x v="7"/>
  </r>
  <r>
    <s v="B0941392C8"/>
    <s v="Lava Charging Adapter Elements D3 2A Fast Charging Speed Usb Type C Data Cable, White"/>
    <x v="0"/>
    <x v="102"/>
    <n v="695"/>
    <n v="0.81438848920863305"/>
    <n v="3.7"/>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 ������,Received damaged product,Good quality product,It's very good.,101% fake lava usb,Average product,Costless"/>
    <s v="Amazing,������������ ������ ������������������ ������,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x v="2"/>
  </r>
  <r>
    <s v="B01M5967SY"/>
    <s v="TIZUM High Speed HDMI Cable Aura -Gold Plated-High Speed Data 10.2Gbps, 3D, 4K, HD 1080P (10 Ft/ 3 M)"/>
    <x v="2"/>
    <x v="96"/>
    <n v="696"/>
    <n v="0.45545977011494254"/>
    <n v="4.2"/>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x v="1"/>
  </r>
  <r>
    <s v="B016MDK4F4"/>
    <s v="Technotech High Speed HDMI Cable 5 Meter V1.4 - Supports Full HD 1080p (Color May Vary)"/>
    <x v="2"/>
    <x v="144"/>
    <n v="697"/>
    <n v="0.73457675753228124"/>
    <n v="4.2"/>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x v="7"/>
  </r>
  <r>
    <s v="B08G43CCLC"/>
    <s v="NK STAR 950 Mbps USB WiFi Adapter Wireless Network Receiver Dongle for Desktop Laptop, (Support- Windows XP/7/8/10 &amp; MAC OS) NOt Support to DVR and HDTV"/>
    <x v="1"/>
    <x v="145"/>
    <n v="698"/>
    <n v="0.68767908309455583"/>
    <n v="4.2"/>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x v="0"/>
  </r>
  <r>
    <s v="B0B61GCHC1"/>
    <s v="LS LAPSTER Quality Assured USB 2.0 morpho cable, morpho device cable for Mso 1300 E3/E2/E Biometric Finger Print Scanner morpho USB cable (Black)"/>
    <x v="0"/>
    <x v="1"/>
    <n v="699"/>
    <n v="0.71530758226037194"/>
    <n v="4.3"/>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x v="7"/>
  </r>
  <r>
    <s v="B07RX14W1Q"/>
    <s v="Amazon Basics 10.2 Gbps High-Speed 4K HDMI Cable with Braided Cord, 1.8 Meter, Dark Grey"/>
    <x v="2"/>
    <x v="82"/>
    <n v="700"/>
    <n v="0.28714285714285714"/>
    <n v="4.4000000000000004"/>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x v="4"/>
  </r>
  <r>
    <s v="B09PLD9TCD"/>
    <s v="Kodak 126 cm (50 inches) Bezel-Less Design Series 4K Ultra HD Smart Android LED TV 50UHDX7XPROBL (Black)"/>
    <x v="3"/>
    <x v="45"/>
    <n v="701"/>
    <n v="0.61485021398002848"/>
    <n v="4.2"/>
    <n v="151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x v="0"/>
  </r>
  <r>
    <s v="B0B8ZKWGKD"/>
    <s v="ZORBES�� Wall Adapter Holder for Alexa Echo Dot 4th Generation,A Space-Saving Solution with Cord Management for Your Smart Home Speakers -White (Holder Only)"/>
    <x v="6"/>
    <x v="146"/>
    <n v="702"/>
    <n v="0.87279202279202284"/>
    <n v="4.3"/>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x v="2"/>
  </r>
  <r>
    <s v="B09NNJ9WYM"/>
    <s v="Sansui 80cm (32 inches) HD Ready Smart LED TV JSY32SKHD (BLACK) With Bezel-less Design"/>
    <x v="3"/>
    <x v="59"/>
    <n v="703"/>
    <n v="0.84366998577524899"/>
    <n v="3.7"/>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x v="2"/>
  </r>
  <r>
    <s v="B08H5L8V1L"/>
    <s v="Synqe USB Type C Fast Charging Cable 2M Charger Cord Data Cable Compatible with Samsung Galaxy M51,Galaxy M31S, S10e S10 S9 S20 Plus, Note10 9 8,M40 A50 A70, Redmi Note 9, Moto G7, Poco F1 (2M, Grey)"/>
    <x v="0"/>
    <x v="96"/>
    <n v="704"/>
    <n v="0.46164772727272729"/>
    <n v="4.3"/>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x v="1"/>
  </r>
  <r>
    <s v="B0B8CXTTG3"/>
    <s v="MI 80 cm (32 inches) HD Ready Smart Android LED TV 5A Pro | L32M7-EAIN (Black)"/>
    <x v="3"/>
    <x v="147"/>
    <n v="705"/>
    <n v="0.7588794326241135"/>
    <n v="4.2"/>
    <n v="3284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
    <s v="https://m.media-amazon.com/images/I/41bO-mGKk+L._SY300_SX300_.jpg"/>
    <s v="https://www.amazon.in/MI-inches-Ready-Android-L32M7-EAIN/dp/B0B8CXTTG3/ref=sr_1_477?qid=1672909147&amp;s=electronics&amp;sr=1-477"/>
    <x v="7"/>
  </r>
  <r>
    <s v="B09HCH3JZG"/>
    <s v="Bestor �� 8K Hdmi 2.1 Cable 48Gbps 9.80Ft/Ultra High Speed Hdmi Braided Cord For Roku Tv/Ps5/Hdtv/Blu-Ray Projector, Laptop, Television, Personal Computer, Xbox, Ps4, Ps5, Ps4 Pro (1 M, Grey)"/>
    <x v="2"/>
    <x v="148"/>
    <n v="706"/>
    <n v="9.9150141643059488E-3"/>
    <n v="4.4000000000000004"/>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x v="8"/>
  </r>
  <r>
    <s v="B097JVLW3L"/>
    <s v="Irusu Play VR Plus Virtual Reality Headset with Headphones for Gaming (Black)"/>
    <x v="18"/>
    <x v="149"/>
    <n v="707"/>
    <n v="0.61824611032531829"/>
    <n v="3.5"/>
    <n v="621"/>
    <s v="������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Don't buy"/>
    <s v="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x v="0"/>
  </r>
  <r>
    <s v="B09SB6SJB4"/>
    <s v="Amazon Brand - Solimo Fast Charging Braided Type C Data Cable Seam, Suitable For All Supported Mobile Phones (1 Meter, Black)"/>
    <x v="0"/>
    <x v="102"/>
    <n v="708"/>
    <n v="0.81779661016949157"/>
    <n v="4.0999999999999996"/>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x v="2"/>
  </r>
  <r>
    <s v="B08NW8GHCJ"/>
    <s v="Synqe USB C to USB C 60W Nylon Braided Fast Charging Type C to Type C Cable Compatible with Samsung Galaxy Note 20/Ultra, S20 S22 S21 S20 FE A73 A53 A33 (2M, Black)"/>
    <x v="0"/>
    <x v="22"/>
    <n v="709"/>
    <n v="0.45133991537376589"/>
    <n v="4.3"/>
    <n v="838"/>
    <s v="���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x v="1"/>
  </r>
  <r>
    <s v="B09YHLPQYT"/>
    <s v="Shopoflux Silicone Remote Cover for Mi Smart TV and Mi TV Stick/MI Box S / 3S / MI 4X / 4A Smart LED TV (Black)"/>
    <x v="4"/>
    <x v="150"/>
    <n v="710"/>
    <n v="0.6535211267605634"/>
    <n v="4.2"/>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Price very high,Value for money,Perfect Snug Fit,Must buy,Nice,It's a good and solid fit"/>
    <s v="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
    <s v="https://m.media-amazon.com/images/W/WEBP_402378-T1/images/I/213GZPC7uwL._SX300_SY300_QL70_FMwebp_.jpg"/>
    <s v="https://www.amazon.in/Shopoflux-Silicone-Remote-Cover-Xiaomi/dp/B09YHLPQYT/ref=sr_1_482?qid=1672909149&amp;s=electronics&amp;sr=1-482"/>
    <x v="0"/>
  </r>
  <r>
    <s v="B08G1RW2Q3"/>
    <s v="EYNK Extra Long Micro USB Fast Charging USB Cable | Micro USB Data Cable | Quick Fast Charging Cable | Charger Sync Cable | High Speed Transfer Android Smartphones V8 Cable (2.4 Amp, 3m,) (White)"/>
    <x v="0"/>
    <x v="8"/>
    <n v="711"/>
    <n v="0.57946554149085794"/>
    <n v="4"/>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
    <s v="https://m.media-amazon.com/images/W/WEBP_402378-T2/images/I/31WPRa-K7GL._SY445_SX342_QL70_FMwebp_.jpg"/>
    <s v="https://www.amazon.in/EYNK-Charging-Charger-Transfer-Smartphones/dp/B08G1RW2Q3/ref=sr_1_483?qid=1672909149&amp;s=electronics&amp;sr=1-483"/>
    <x v="3"/>
  </r>
  <r>
    <s v="B08YXJJW8H"/>
    <s v="LUNAGARIYA��, Protective Case Compatible with JIO Settop Box Remote Control,PU Leather Cover Holder (Before Placing Order,Please Compare The Dimensions of The Product with Your Remote)"/>
    <x v="4"/>
    <x v="151"/>
    <n v="712"/>
    <n v="0.6530898876404494"/>
    <n v="3.9"/>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x v="0"/>
  </r>
  <r>
    <s v="B09P8M18QM"/>
    <s v="7SEVEN�� Compatible with Fire Tv Stick Remote with Voice Command Feature Suitable for Second Generation Amazon Fire Tv Stick Remote Only - Pairing Must"/>
    <x v="4"/>
    <x v="152"/>
    <n v="713"/>
    <n v="0.80799438990182326"/>
    <n v="3.3"/>
    <n v="227"/>
    <s v="[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x v="2"/>
  </r>
  <r>
    <s v="B08BG4M4N7"/>
    <s v="PRUSHTI COVER AND BAGS, Protective Case for Airtel Xstream settop Box Remote Remote Control Pouch Cover Holder PU Leather Cover Holder(only Cover for Selling Purpose)"/>
    <x v="4"/>
    <x v="1"/>
    <n v="714"/>
    <n v="0.72128851540616246"/>
    <n v="3.8"/>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x v="7"/>
  </r>
  <r>
    <s v="B07VJ9ZTXS"/>
    <s v="Aine HDMI Male to VGA Female Video Converter Adapter Cable (Black)"/>
    <x v="2"/>
    <x v="8"/>
    <n v="715"/>
    <n v="0.58181818181818179"/>
    <n v="4"/>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x v="3"/>
  </r>
  <r>
    <s v="B084872DQY"/>
    <s v="Mi 80 cm (32 inches) HD Ready Android Smart LED TV 4A PRO | L32M5-AL (Black)"/>
    <x v="3"/>
    <x v="20"/>
    <n v="716"/>
    <n v="0.79051675977653635"/>
    <n v="4.3"/>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x v="7"/>
  </r>
  <r>
    <s v="B00GGGOYEU"/>
    <s v="Storite USB 2.0 A to Mini 5 pin B Cable for External HDDS/Camera/Card Readers (150cm - 1.5M)"/>
    <x v="0"/>
    <x v="8"/>
    <n v="717"/>
    <n v="0.5829846582984658"/>
    <n v="3.9"/>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x v="3"/>
  </r>
  <r>
    <s v="B08FD2VSD9"/>
    <s v="TCL 108 cm (43 inches) 4K Ultra HD Certified Android Smart LED TV 43P615 (Black)"/>
    <x v="3"/>
    <x v="153"/>
    <n v="718"/>
    <n v="0.651949860724234"/>
    <n v="4.2"/>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 ��������������������� ������������ ��������������� ������ ������������������������ ������������ ��������������������� ������������������ ��������������� ������������������������������ ��������������� ��������������������� ������������������ ��������� ������������������ ������ ��������������� ������������������������������"/>
    <s v="https://m.media-amazon.com/images/I/51UuhCYmBnL._SY300_SX300_QL70_FMwebp_.jpg"/>
    <s v="https://www.amazon.in/TCL-inches-Certified-Android-43P615/dp/B08FD2VSD9/ref=sr_1_490?qid=1672909149&amp;s=electronics&amp;sr=1-490"/>
    <x v="0"/>
  </r>
  <r>
    <s v="B0BQRJ3C47"/>
    <s v="REDTECH USB-C to Lightning Cable 3.3FT, [Apple MFi Certified] Lightning to Type C Fast Charging Cord Compatible with iPhone 14/13/13 pro/Max/12/11/X/XS/XR/8, Supports Power Delivery - White"/>
    <x v="0"/>
    <x v="14"/>
    <n v="719"/>
    <n v="0.65368567454798332"/>
    <n v="5"/>
    <m/>
    <s v="����[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x v="0"/>
  </r>
  <r>
    <s v="B095JPKPH3"/>
    <s v="OnePlus 163.8 cm (65 inches) U Series 4K LED Smart Android TV 65U1S (Black)"/>
    <x v="3"/>
    <x v="154"/>
    <n v="720"/>
    <n v="0.13890277777777776"/>
    <n v="4.0999999999999996"/>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x v="5"/>
  </r>
  <r>
    <s v="B087JWLZ2K"/>
    <s v="AmazonBasics 108 cm (43 inches) 4K Ultra HD Smart LED Fire TV AB43U20PS (Black)"/>
    <x v="3"/>
    <x v="155"/>
    <n v="721"/>
    <n v="0.66020804438280167"/>
    <n v="3.9"/>
    <n v="3518"/>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x v="0"/>
  </r>
  <r>
    <s v="B09DSXK8JX"/>
    <s v="Kodak 80 cm (32 inches) HD Ready Certified Android Smart LED TV 32HDX7XPROBL (Black)"/>
    <x v="3"/>
    <x v="156"/>
    <n v="722"/>
    <n v="0.85458448753462601"/>
    <n v="4.2"/>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x v="2"/>
  </r>
  <r>
    <s v="B08V9C4B1J"/>
    <s v="Synqe Type C to Type C Short Fast Charging 60W Cable Compatible with Samsung Galaxy Z Fold3 5G, Z Flip3 5G, S22 5G, S22 Ultra, S21, S20, S20FE, A52, A73, A53 (0.25M, Black)"/>
    <x v="0"/>
    <x v="12"/>
    <n v="723"/>
    <n v="0.51728907330567087"/>
    <n v="4.3"/>
    <n v="838"/>
    <s v="���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x v="3"/>
  </r>
  <r>
    <s v="B08PKBMJKS"/>
    <s v="Airtel DigitalTV HD Setup Box Remote"/>
    <x v="4"/>
    <x v="157"/>
    <n v="724"/>
    <n v="0.72790055248618779"/>
    <n v="3.8"/>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 ������������������������ ��������������� ��������������������� ������������ ���������������������������,Sturdy,Good,Works perfectly with Airtel HD set up box,Item is value for money.,,On Off button doesn���t work."/>
    <s v="Working fine with Airtel DTH but the quality is cheap, it's not strong,Earlier airtel tv remotes had larger keys which were easy to navigate. Wish airtel could make that happen.,������������ ������������������������ ��������������� ��������������������� ������������ ��������������������������� ������������������ ������������ ������������ ������������ ��������������������� ������������ ��������� ������������ ������������ ������������������������ ��������������� ��������������������� ������������ ��������������������������� ������ ������������ ������������ ������ ������������ ��������������������������� ������������������,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x v="7"/>
  </r>
  <r>
    <s v="B0B8VQ7KDS"/>
    <s v="Airtel Digital TV HD Set Top Box with FTA Pack | Unlimited Entertainment + Recording Feature + Free Standard Installation (6 Months Pack)"/>
    <x v="12"/>
    <x v="68"/>
    <n v="725"/>
    <n v="0.82082758620689655"/>
    <n v="4.3"/>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Cable is short,Good,All channel  view nice,Very fast and good service,Ok,The product was ����"/>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x v="2"/>
  </r>
  <r>
    <s v="B086JTMRYL"/>
    <s v="ESR USB C to Lightning Cable, 10 ft (3 m), MFi-Certified, Braided Nylon Power Delivery Fast Charging for iPhone 14/14 Plus/14 Pro/14 Pro Max, iPhone 13/12/11/X/8 Series, Use with Type-C Chargers, Black"/>
    <x v="0"/>
    <x v="158"/>
    <n v="726"/>
    <n v="0.79077134986225894"/>
    <n v="4.4000000000000004"/>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 you can go for it ������,Excellent Product,Yup good in all over"/>
    <s v="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x v="7"/>
  </r>
  <r>
    <s v="B09RWQ7YR6"/>
    <s v="MI 138.8 cm (55 inches) 5X Series 4K Ultra HD LED Smart Android TV L55M6-ES (Grey)"/>
    <x v="3"/>
    <x v="159"/>
    <n v="727"/>
    <n v="0.3535213204951857"/>
    <n v="4.3"/>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Display and build,Good Sound and pictures,Good product ����,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x v="6"/>
  </r>
  <r>
    <s v="B00OFM6PEO"/>
    <s v="Storite USB Extension Cable USB 3.0 Male to Female Extension Cable High Speed 5GBps Extension Cable Data Transfer for Keyboard, Mouse, Flash Drive, Hard Drive, Printer and More- 1.5M - Blue"/>
    <x v="0"/>
    <x v="8"/>
    <n v="728"/>
    <n v="0.5892857142857143"/>
    <n v="4.3"/>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x v="3"/>
  </r>
  <r>
    <s v="B0BF57RN3K"/>
    <s v="Fire-Boltt Ninja Call Pro Plus 1.83&quot; Smart Watch with Bluetooth Calling, AI Voice Assistance, 100 Sports Modes IP67 Rating, 240*280 Pixel High Resolution"/>
    <x v="19"/>
    <x v="160"/>
    <n v="729"/>
    <n v="0.75322359396433469"/>
    <n v="4.2"/>
    <n v="13937"/>
    <s v="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quot;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x v="7"/>
  </r>
  <r>
    <s v="B0B3RRWSF6"/>
    <s v="Fire-Boltt Phoenix Smart Watch with Bluetooth Calling 1.3&quot;,120+ Sports Modes, 240*240 PX High Res with SpO2, Heart Rate Monitoring &amp; IP67 Rating"/>
    <x v="19"/>
    <x v="161"/>
    <n v="730"/>
    <n v="0.72630136986301375"/>
    <n v="4.3"/>
    <n v="27696"/>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x v="7"/>
  </r>
  <r>
    <s v="B0B5B6PQCT"/>
    <s v="boAt Wave Call Smart Watch, Smart Talk with Advanced Dedicated Bluetooth Calling Chip, 1.69��� HD Display with 550 NITS &amp; 70% Color Gamut, 150+ Watch Faces, Multi-Sport Modes,HR,SpO2, IP68(Active Black)"/>
    <x v="19"/>
    <x v="162"/>
    <n v="731"/>
    <n v="0.72653898768809855"/>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x v="7"/>
  </r>
  <r>
    <s v="B08HV83HL3"/>
    <s v="MI Power Bank 3i 20000mAh Lithium Polymer 18W Fast Power Delivery Charging | Input- Type C | Micro USB| Triple Output | Sandstone Black"/>
    <x v="20"/>
    <x v="163"/>
    <n v="732"/>
    <n v="0.72008196721311479"/>
    <n v="4.3"/>
    <s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x v="7"/>
  </r>
  <r>
    <s v="B0BBN4DZBD"/>
    <s v="Redmi A1 (Light Blue, 2GB RAM, 32GB Storage) | Segment Best AI Dual Cam | 5000mAh Battery | Leather Texture Design | Android 12"/>
    <x v="21"/>
    <x v="164"/>
    <n v="733"/>
    <n v="0.11336971350613918"/>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Wd9J6nfpL._SX300_SY300_QL70_ML2_.jpg"/>
    <s v="https://www.amazon.in/Redmi-Storage-Segment-5000mAh-Battery/dp/B0BBN4DZBD/ref=sr_1_7?qid=1672895748&amp;s=electronics&amp;sr=1-7"/>
    <x v="5"/>
  </r>
  <r>
    <s v="B0B3CPQ5PF"/>
    <s v="OnePlus Nord 2T 5G (Jade Fog, 8GB RAM, 128GB Storage)"/>
    <x v="21"/>
    <x v="165"/>
    <n v="734"/>
    <n v="0.6049182561307902"/>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x v="0"/>
  </r>
  <r>
    <s v="B0B3CQBRB4"/>
    <s v="OnePlus Nord 2T 5G (Gray Shadow, 8GB RAM, 128GB Storage)"/>
    <x v="21"/>
    <x v="165"/>
    <n v="735"/>
    <n v="0.60545578231292518"/>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x v="0"/>
  </r>
  <r>
    <s v="B0BBN56J5H"/>
    <s v="Redmi A1 (Black, 2GB RAM, 32GB Storage) | Segment Best AI Dual Cam | 5000mAh Battery | Leather Texture Design | Android 12"/>
    <x v="21"/>
    <x v="164"/>
    <n v="736"/>
    <n v="0.11698369565217394"/>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CB1rnC5tL._SX300_SY300_QL70_ML2_.jpg"/>
    <s v="https://www.amazon.in/Redmi-Storage-Segment-5000mAh-Battery/dp/B0BBN56J5H/ref=sr_1_10?qid=1672895748&amp;s=electronics&amp;sr=1-10"/>
    <x v="5"/>
  </r>
  <r>
    <s v="B0BBN3WF7V"/>
    <s v="Redmi A1 (Light Green, 2GB RAM 32GB ROM) | Segment Best AI Dual Cam | 5000mAh Battery | Leather Texture Design | Android 12"/>
    <x v="21"/>
    <x v="164"/>
    <n v="737"/>
    <n v="0.11818181818181821"/>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JM3Ra+tiL._SY300_SX300_.jpg"/>
    <s v="https://www.amazon.in/Redmi-Segment-5000mAh-Battery-Leather/dp/B0BBN3WF7V/ref=sr_1_11?qid=1672895748&amp;s=electronics&amp;sr=1-11"/>
    <x v="5"/>
  </r>
  <r>
    <s v="B0BDRVFDKP"/>
    <s v="SanDisk Ultra�� microSDXC��� UHS-I Card, 64GB, 140MB/s R, 10 Y Warranty, for Smartphones"/>
    <x v="22"/>
    <x v="166"/>
    <n v="738"/>
    <n v="0.22899728997289973"/>
    <n v="4.400000000000000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x v="4"/>
  </r>
  <r>
    <s v="B0B5LVS732"/>
    <s v="Noise Pulse Go Buzz Smart Watch Bluetooth Calling with 1.69&quot; Display, 550 NITS, 150+ Cloud Watch Face, SPo2, Heart Rate Tracking, 100 Sports Mode with Auto Detection, Longer Battery (Jet Black)"/>
    <x v="19"/>
    <x v="167"/>
    <n v="739"/>
    <n v="0.74316644113667119"/>
    <n v="4.0999999999999996"/>
    <n v="10689"/>
    <s v="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x v="7"/>
  </r>
  <r>
    <s v="B09V2Q4QVQ"/>
    <s v="Nokia 105 Single SIM, Keypad Mobile Phone with Wireless FM Radio | Charcoal"/>
    <x v="23"/>
    <x v="68"/>
    <n v="740"/>
    <n v="0.82445945945945953"/>
    <n v="4"/>
    <s v="1,28,311"/>
    <s v="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x v="2"/>
  </r>
  <r>
    <s v="B09V12K8NT"/>
    <s v="boAt Wave Lite Smartwatch with 1.69&quot; HD Display, Sleek Metal Body, HR &amp; SpO2 Level Monitor, 140+ Watch Faces, Activity Tracker, Multiple Sports Modes, IP68 &amp; 7 Days Battery Life(Active Black)"/>
    <x v="19"/>
    <x v="71"/>
    <n v="741"/>
    <n v="0.79770580296896088"/>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 ��������� ������������������������,Ok in this price range,Battery,It is a good watch,Nice watch,Average"/>
    <s v="This was indeed an ideal purchase. Good performance, good built, up to the mark functionality at this price. Stable and Sturdy. Recommend. ������������������������,Looks ok,��������������� ��������� ��������� ���������������������,Good for normal users.....Not for heavy users like daily activities.....Good looking on hand...App is not working properly some times,The battery power is amazing ��������,It's a good watch but the strap always comes out,Nice watch,Not so special but average in this price"/>
    <s v="https://m.media-amazon.com/images/I/41rxRY5TDSL._SX300_SY300_QL70_ML2_.jpg"/>
    <s v="https://www.amazon.in/boAt-Wave-Lite-Smartwatch-Activity/dp/B09V12K8NT/ref=sr_1_15?qid=1672895748&amp;s=electronics&amp;sr=1-15"/>
    <x v="7"/>
  </r>
  <r>
    <s v="B01DEWVZ2C"/>
    <s v="JBL C100SI Wired In Ear Headphones with Mic, JBL Pure Bass Sound, One Button Multi-function Remote, Angled Buds for Comfort fit (Black)"/>
    <x v="24"/>
    <x v="119"/>
    <n v="742"/>
    <n v="0.19272237196765499"/>
    <n v="4.0999999999999996"/>
    <s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x v="5"/>
  </r>
  <r>
    <s v="B0BMGB3CH9"/>
    <s v="Samsung Galaxy M04 Dark Blue, 4GB RAM, 64GB Storage | Upto 8GB RAM with RAM Plus | MediaTek Helio P35 | 5000 mAh Battery"/>
    <x v="21"/>
    <x v="168"/>
    <n v="743"/>
    <n v="0.87215343203230145"/>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 ��������� ��������������� ������ ��������������� ������������������ ������ ��������������������������� ��������������������� ���� ���������-��������� ������������ ������������ ������ ������ ������������ ������������������ ������ ������ ���������-��������� ������������ ������������ ������������ ��������� ������������������ ��������������� ��������� ������ ������ ������ ��������� ������������������ ������������ ��������������� ��������������� ��������� ������������������ ������������������ ������������������ ������ ��������������� ������ ��������� ��������� ��������������� ������ ��������� ��������� ��������������������� ������ ������������������ ��������� ��������� ������������ ������������ ��������������������� ������ ��������������� ������������ ��������������� ������ ������ ������������ ������������������ ��������������� ������������ ������ ������������ ������������������������ ������������ ������������ ������ ������������ ������������������ ������������ ������������ ��������� ������ ��������� ��������� ������������������ ������ ��������������������� ������ ��������� ��������� ������ ������ ��������������� ������������ ��������������������� ������ ������������������ ������ ��������������� ���������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kg-+XWoxL._SY300_SX300_.jpg"/>
    <s v="https://www.amazon.in/Samsung-Galaxy-Storage-MediaTek-Battery/dp/B0BMGB3CH9/ref=sr_1_17?qid=1672895748&amp;s=electronics&amp;sr=1-17"/>
    <x v="2"/>
  </r>
  <r>
    <s v="B08D77XZX5"/>
    <s v="PTron Tangentbeat in-Ear Bluetooth 5.0 Wireless Headphones with Mic, Enhanced Bass, 10mm Drivers, Clear Calls, Snug-Fit, Fast Charging, Magnetic Buds, Voice Assistant &amp; IPX4 Wireless Neckband (Black)"/>
    <x v="24"/>
    <x v="119"/>
    <n v="744"/>
    <n v="0.19489247311827956"/>
    <n v="3.9"/>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A good deal under Rs.800/-,Worth the price,Itam damage,Le skte hain,Nice product��������,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
    <s v="https://m.media-amazon.com/images/I/41KBaLUTYHL._SX300_SY300_QL70_ML2_.jpg"/>
    <s v="https://www.amazon.in/Tangentbeat-Bluetooth-Headphones-Waterproof-Cancelation/dp/B08D77XZX5/ref=sr_1_18?qid=1672895748&amp;s=electronics&amp;sr=1-18"/>
    <x v="5"/>
  </r>
  <r>
    <s v="B09XB8GFBQ"/>
    <s v="Redmi 10A (Charcoal Black, 4GB RAM, 64GB Storage) | 2 Ghz Octa Core Helio G25 | 5000 mAh Battery | Finger Print Sensor | Upto 5GB RAM with RAM Booster"/>
    <x v="21"/>
    <x v="134"/>
    <n v="745"/>
    <n v="0.87920805369127519"/>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 hai ������,Overall review,Good"/>
    <s v="Camera and display is very poor quality and battery ���� is very good nothing bad,Nice phone at reasonable price.,Good,NICE,Value for money,Theek hai ����,Not bad,Good"/>
    <s v="https://m.media-amazon.com/images/I/41WpD4fqT4L._SX300_SY300_QL70_ML2_.jpg"/>
    <s v="https://www.amazon.in/Redmi-Charcoal-Storage-Battery-Booster/dp/B09XB8GFBQ/ref=sr_1_19?qid=1672895748&amp;s=electronics&amp;sr=1-19"/>
    <x v="2"/>
  </r>
  <r>
    <s v="B07WG8PDCW"/>
    <s v="pTron Bullet Pro 36W PD Quick Charger, 3 Port Fast Car Charger Adapter - Compatible with All Smartphones &amp; Tablets (Black)"/>
    <x v="25"/>
    <x v="12"/>
    <n v="746"/>
    <n v="0.53217158176943702"/>
    <n v="4"/>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x v="3"/>
  </r>
  <r>
    <s v="B07GPXXNNG"/>
    <s v="boAt Bassheads 100 in Ear Wired Earphones with Mic(Taffy Pink)"/>
    <x v="24"/>
    <x v="12"/>
    <n v="747"/>
    <n v="0.53279785809906288"/>
    <n v="4.0999999999999996"/>
    <s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x v="3"/>
  </r>
  <r>
    <s v="B0BDYVC5TD"/>
    <s v="SanDisk Ultra�� microSDXC��� UHS-I Card, 128GB, 140MB/s R, 10 Y Warranty, for Smartphones"/>
    <x v="22"/>
    <x v="169"/>
    <n v="748"/>
    <n v="0.87179144385026741"/>
    <n v="4.400000000000000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x v="2"/>
  </r>
  <r>
    <s v="B0BMGB2TPR"/>
    <s v="Samsung Galaxy M04 Light Green, 4GB RAM, 64GB Storage | Upto 8GB RAM with RAM Plus | MediaTek Helio P35 | 5000 mAh Battery"/>
    <x v="21"/>
    <x v="168"/>
    <n v="749"/>
    <n v="0.87317757009345798"/>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 ��������� ��������������� ������ ��������������� ������������������ ������ ��������������������������� ��������������������� ���� ���������-��������� ������������ ������������ ������ ������ ������������ ������������������ ������ ������ ���������-��������� ������������ ������������ ������������ ��������� ������������������ ��������������� ��������� ������ ������ ������ ��������� ������������������ ������������ ��������������� ��������������� ��������� ������������������ ������������������ ������������������ ������ ��������������� ������ ��������� ��������� ��������������� ������ ��������� ��������� ��������������������� ������ ������������������ ��������� ��������� ������������ ������������ ��������������������� ������ ��������������� ������������ ��������������� ������ ������ ������������ ������������������ ��������������� ������������ ������ ������������ ������������������������ ������������ ������������ ������ ������������ ������������������ ������������ ������������ ��������� ������ ��������� ��������� ������������������ ������ ��������������������� ������ ��������� ��������� ������ ������ ��������������� ������������ ��������������������� ������ ������������������ ������ ��������������� ���������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IcuNkyrdL._SX300_SY300_QL70_ML2_.jpg"/>
    <s v="https://www.amazon.in/Samsung-Galaxy-Storage-MediaTek-Battery/dp/B0BMGB2TPR/ref=sr_1_23?qid=1672895748&amp;s=electronics&amp;sr=1-23"/>
    <x v="2"/>
  </r>
  <r>
    <s v="B08MC57J31"/>
    <s v="MI 10000mAh Lithium Ion, Lithium Polymer Power Bank Pocket Pro with 22.5 Watt Fast Charging, Dual Input Ports(Micro-USB and Type C), Triple Output Ports, (Black)"/>
    <x v="20"/>
    <x v="71"/>
    <n v="750"/>
    <n v="0.80013333333333336"/>
    <n v="4.3"/>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x v="2"/>
  </r>
  <r>
    <s v="B08HVL8QN3"/>
    <s v="Mi 10000mAH Li-Polymer, Micro-USB and Type C Input Port, Power Bank 3i with 18W Fast Charging (Midnight Black)"/>
    <x v="20"/>
    <x v="170"/>
    <n v="751"/>
    <n v="0.8470039946737683"/>
    <n v="4.3"/>
    <s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x v="2"/>
  </r>
  <r>
    <s v="B0746JGVDS"/>
    <s v="ELV Car Mount Adjustable Car Phone Holder Universal Long Arm, Windshield for Smartphones - Black"/>
    <x v="26"/>
    <x v="12"/>
    <n v="752"/>
    <n v="0.53590425531914898"/>
    <n v="3.9"/>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x v="3"/>
  </r>
  <r>
    <s v="B08VFF6JQ8"/>
    <s v="Samsung 25W USB Travel Adapter for Cellular Phones - White"/>
    <x v="27"/>
    <x v="171"/>
    <n v="753"/>
    <n v="0.83811420982735729"/>
    <n v="4.4000000000000004"/>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x v="2"/>
  </r>
  <r>
    <s v="B09NVPSCQT"/>
    <s v="Noise ColorFit Pulse Grand Smart Watch with 1.69&quot;(4.29cm) HD Display, 60 Sports Modes, 150 Watch Faces, Fast Charge, Spo2, Stress, Sleep, Heart Rate Monitoring &amp; IP68 Waterproof (Jet Black)"/>
    <x v="19"/>
    <x v="44"/>
    <n v="754"/>
    <n v="0.7879310344827587"/>
    <n v="4"/>
    <n v="30254"/>
    <s v="1.69&quot; grand display: Get the rich immersive viewing experience on the 1.69&quot;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x v="7"/>
  </r>
  <r>
    <s v="B09YV4RG4D"/>
    <s v="Fire-Boltt Ninja 3 Smartwatch Full Touch 1.69 &amp; 60 Sports Modes with IP68, Sp02 Tracking, Over 100 Cloud based watch faces - Black"/>
    <x v="19"/>
    <x v="71"/>
    <n v="755"/>
    <n v="0.80145695364238412"/>
    <n v="4.2"/>
    <n v="22636"/>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x v="2"/>
  </r>
  <r>
    <s v="B09TWHTBKQ"/>
    <s v="Samsung Galaxy M33 5G (Mystique Green, 8GB, 128GB Storage) | 6000mAh Battery | Upto 16GB RAM with RAM Plus | Travel Adapter to be Purchased Separately"/>
    <x v="21"/>
    <x v="172"/>
    <n v="756"/>
    <n v="0.75530423280423276"/>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x v="7"/>
  </r>
  <r>
    <s v="B08L5HMJVW"/>
    <s v="SanDisk Ultra microSD UHS-I Card 32GB, 120MB/s R"/>
    <x v="22"/>
    <x v="173"/>
    <n v="757"/>
    <n v="0.512549537648613"/>
    <n v="4.4000000000000004"/>
    <n v="67259"/>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x v="3"/>
  </r>
  <r>
    <s v="B0B4F2XCK3"/>
    <s v="Samsung Galaxy M13 (Aqua Green, 6GB, 128GB Storage) | 6000mAh Battery | Upto 12GB RAM with RAM Plus"/>
    <x v="21"/>
    <x v="174"/>
    <n v="758"/>
    <n v="0.82850923482849603"/>
    <n v="4.0999999999999996"/>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x v="2"/>
  </r>
  <r>
    <s v="B0BF54972T"/>
    <s v="Fire-Boltt Ninja Call Pro Plus 1.83&quot; Smart Watch with Bluetooth Calling, AI Voice Assistance, 100 Sports Modes IP67 Rating, 240*280 Pixel High Resolution"/>
    <x v="19"/>
    <x v="160"/>
    <n v="759"/>
    <n v="0.76297760210803689"/>
    <n v="4.2"/>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x v="7"/>
  </r>
  <r>
    <s v="B09YV4MW2T"/>
    <s v="Fire-Boltt India's No 1 Smartwatch Brand Talk 2 Bluetooth Calling Smartwatch with Dual Button, Hands On Voice Assistance, 60 Sports Modes, in Built Mic &amp; Speaker with IP68 Rating"/>
    <x v="19"/>
    <x v="138"/>
    <n v="760"/>
    <n v="0.71065789473684216"/>
    <n v="4.2"/>
    <n v="29471"/>
    <s v="���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x v="7"/>
  </r>
  <r>
    <s v="B09TWH8YHM"/>
    <s v="Samsung Galaxy M33 5G (Emerald Brown, 6GB, 128GB Storage) | 6000mAh Battery | Upto 12GB RAM with RAM Plus | Travel Adapter to be Purchased Separately"/>
    <x v="21"/>
    <x v="147"/>
    <n v="761"/>
    <n v="0.77662286465177399"/>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x v="7"/>
  </r>
  <r>
    <s v="B07WGMMQGP"/>
    <s v="iQOO vivo Z6 5G (Chromatic Blue, 6GB RAM, 128GB Storage) | Snapdragon 695-6nm Processor | 120Hz FHD+ Display | 5000mAh Battery"/>
    <x v="21"/>
    <x v="175"/>
    <n v="762"/>
    <n v="0.78347769028871395"/>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x v="7"/>
  </r>
  <r>
    <s v="B0BF563HB4"/>
    <s v="Fire-Boltt Ninja Call Pro Plus 1.83&quot; Smart Watch with Bluetooth Calling, AI Voice Assistance, 100 Sports Modes IP67 Rating, 240*280 Pixel High Resolution"/>
    <x v="19"/>
    <x v="160"/>
    <n v="763"/>
    <n v="0.76422018348623855"/>
    <n v="4.2"/>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x v="7"/>
  </r>
  <r>
    <s v="B07JW9H4J1"/>
    <s v="Wayona Nylon Braided USB to Lightning Fast Charging and Data Sync Cable Compatible for iPhone 13, 12,11, X, 8, 7, 6, 5, iPad Air, Pro, Mini (3 FT Pack of 1, Grey)"/>
    <x v="0"/>
    <x v="0"/>
    <n v="764"/>
    <n v="0.47774869109947643"/>
    <n v="4.2"/>
    <n v="2427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51UsScvHQNL._SX300_SY300_QL70_ML2_.jpg"/>
    <s v="https://www.amazon.in/Wayona-Braided-WN3LG1-Syncing-Charging/dp/B07JW9H4J1/ref=sr_1_38?qid=1672895755&amp;s=electronics&amp;sr=1-38"/>
    <x v="1"/>
  </r>
  <r>
    <s v="B09GFPVD9Y"/>
    <s v="Redmi 9 Activ (Carbon Black, 4GB RAM, 64GB Storage) | Octa-core Helio G35 | 5000 mAh Battery"/>
    <x v="21"/>
    <x v="72"/>
    <n v="765"/>
    <n v="0.88890196078431372"/>
    <n v="4.0999999999999996"/>
    <s v="3,13,836"/>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x v="2"/>
  </r>
  <r>
    <s v="B09GFLXVH9"/>
    <s v="Redmi 9A Sport (Coral Green, 2GB RAM, 32GB Storage) | 2GHz Octa-core Helio G25 Processor | 5000 mAh Battery"/>
    <x v="21"/>
    <x v="164"/>
    <n v="766"/>
    <n v="0.15156657963446479"/>
    <n v="4.0999999999999996"/>
    <s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x v="5"/>
  </r>
  <r>
    <s v="B0BF4YBLPX"/>
    <s v="Fire-Boltt Ninja Call Pro Plus 1.83&quot; Smart Watch with Bluetooth Calling, AI Voice Assistance, 100 Sports Modes IP67 Rating, 240*280 Pixel High Resolution"/>
    <x v="19"/>
    <x v="160"/>
    <n v="767"/>
    <n v="0.76544980443285526"/>
    <n v="4.2"/>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x v="7"/>
  </r>
  <r>
    <s v="B09XB7DPW1"/>
    <s v="Redmi 10A (Sea Blue, 4GB RAM, 64GB Storage) | 2 Ghz Octa Core Helio G25 | 5000 mAh Battery | Finger Print Sensor | Upto 5GB RAM with RAM Booster"/>
    <x v="21"/>
    <x v="134"/>
    <n v="768"/>
    <n v="0.88282552083333332"/>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 hai ������,Overall review,Good"/>
    <s v="Camera and display is very poor quality and battery ���� is very good nothing bad,Nice phone at reasonable price.,Good,NICE,Value for money,Theek hai ����,Not bad,Good"/>
    <s v="https://m.media-amazon.com/images/I/41wNAXmtvIL._SX300_SY300_QL70_ML2_.jpg"/>
    <s v="https://www.amazon.in/Redmi-Storage-Battery-Finger-Booster/dp/B09XB7DPW1/ref=sr_1_42?qid=1672895755&amp;s=electronics&amp;sr=1-42"/>
    <x v="2"/>
  </r>
  <r>
    <s v="B07PFJ5W31"/>
    <s v="AGARO Blaze USB 3.0 to USB Type C OTG Adapter"/>
    <x v="28"/>
    <x v="41"/>
    <n v="769"/>
    <n v="0.8192457737321196"/>
    <n v="4.3"/>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x v="2"/>
  </r>
  <r>
    <s v="B0B3N7LR6K"/>
    <s v="Fire-Boltt Visionary 1.78&quot; AMOLED Bluetooth Calling Smartwatch with 368*448 Pixel Resolution 100+ Sports Mode, TWS Connection, Voice Assistance, SPO2 &amp; Heart Rate Monitoring"/>
    <x v="19"/>
    <x v="176"/>
    <n v="770"/>
    <n v="0.48064935064935066"/>
    <n v="4.3"/>
    <n v="17159"/>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quot; AMOLED Display��� - Fire-Boltt Visionary has a premium 368*448 Pixel Resolution and 1.78&quot;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x v="1"/>
  </r>
  <r>
    <s v="B09ZQK9X8G"/>
    <s v="Noise ColorFit Pro 4 Advanced Bluetooth Calling Smart Watch with 1.72&quot; TruView Display, Fully-Functional Digital Crown, 311 PPI, 60Hz Refresh Rate, 500 NITS Brightness (Charcoal Black)"/>
    <x v="19"/>
    <x v="177"/>
    <n v="771"/>
    <n v="0.61115434500648502"/>
    <n v="4.0999999999999996"/>
    <n v="5179"/>
    <s v="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x v="0"/>
  </r>
  <r>
    <s v="B098NS6PVG"/>
    <s v="Ambrane Unbreakable 60W / 3A Fast Charging 1.5m Braided Type C Cable for Smartphones, Tablets, Laptops &amp; other Type C devices, PD Technology, 480Mbps Data Sync, Quick Charge 3.0 (RCT15A, Black)"/>
    <x v="0"/>
    <x v="1"/>
    <n v="772"/>
    <n v="0.74222797927461137"/>
    <n v="4"/>
    <n v="43993"/>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zOsqQOAOL._SY445_SX342_QL70_ML2_.jpg"/>
    <s v="https://www.amazon.in/Ambrane-Unbreakable-Charging-Braided-Cable/dp/B098NS6PVG/ref=sr_1_46?qid=1672895755&amp;s=electronics&amp;sr=1-46"/>
    <x v="7"/>
  </r>
  <r>
    <s v="B07WJV6P1R"/>
    <s v="iQOO Z6 Lite 5G by vivo (Stellar Green, 6GB RAM, 128GB Storage) | World's First Snapdragon 4 Gen 1 | 120Hz Refresh Rate | 5000mAh Battery | Travel Adapter to be Purchased Separately"/>
    <x v="21"/>
    <x v="178"/>
    <n v="773"/>
    <n v="0.79949547218628714"/>
    <n v="4.0999999999999996"/>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x v="7"/>
  </r>
  <r>
    <s v="B096MSW6CT"/>
    <s v="Sounce Fast Phone Charging Cable &amp; Data Sync USB Cable Compatible for iPhone 13, 12,11, X, 8, 7, 6, 5, iPad Air, Pro, Mini &amp; iOS Devices"/>
    <x v="0"/>
    <x v="1"/>
    <n v="774"/>
    <n v="0.74289405684754517"/>
    <n v="3.9"/>
    <n v="7928"/>
    <s v="���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I/71rIggrbUCL._SY88.jpg,Working good,https://m.media-amazon.com/images/I/61bKp9YO6wL._SY88.jpg,Product,Very nice product,Working well,It's a really nice product"/>
    <s v="https://m.media-amazon.com/images/I/31IvNJZnmdL._SY445_SX342_QL70_ML2_.jpg"/>
    <s v="https://www.amazon.in/Sounce-iPhone-Charging-Compatible-Devices/dp/B096MSW6CT/ref=sr_1_48?qid=1672895755&amp;s=electronics&amp;sr=1-48"/>
    <x v="7"/>
  </r>
  <r>
    <s v="B0BF54LXW6"/>
    <s v="Fire-Boltt Ninja Call Pro Plus 1.83&quot; Smart Watch with Bluetooth Calling, AI Voice Assistance, 100 Sports Modes IP67 Rating, 240*280 Pixel High Resolution"/>
    <x v="19"/>
    <x v="160"/>
    <n v="775"/>
    <n v="0.76787096774193553"/>
    <n v="4.2"/>
    <n v="13937"/>
    <s v="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quot;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x v="7"/>
  </r>
  <r>
    <s v="B09XB7SRQ5"/>
    <s v="Redmi 10A (Slate Grey, 4GB RAM, 64GB Storage) | 2 Ghz Octa Core Helio G25 | 5000 mAh Battery | Finger Print Sensor | Upto 5GB RAM with RAM Booster"/>
    <x v="21"/>
    <x v="134"/>
    <n v="776"/>
    <n v="0.88403350515463919"/>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 hai ������,Overall review,Good"/>
    <s v="Camera and display is very poor quality and battery ���� is very good nothing bad,Nice phone at reasonable price.,Good,NICE,Value for money,Theek hai ����,Not bad,Good"/>
    <s v="https://m.media-amazon.com/images/I/41VcqwZ-O8L._SX300_SY300_QL70_ML2_.jpg"/>
    <s v="https://www.amazon.in/Redmi-Storage-Battery-Finger-Booster/dp/B09XB7SRQ5/ref=sr_1_50?qid=1672895762&amp;s=electronics&amp;sr=1-50"/>
    <x v="2"/>
  </r>
  <r>
    <s v="B09FFK1PQG"/>
    <s v="Duracell 38W Fast Car Charger Adapter with Dual Output. Quick Charge, Type C PD 20W &amp; Qualcomm Certified 3.0 Compatible for iPhone, All Smartphones, Tablets &amp; More (Copper &amp; Black)"/>
    <x v="25"/>
    <x v="179"/>
    <n v="777"/>
    <n v="0.88764478764478771"/>
    <n v="4.4000000000000004"/>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Super fast charging, 1 hour main full charge, dono mobile hi fast charge hote hai.,Nice product,Super fast charger,Very Good!!"/>
    <s v="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x v="2"/>
  </r>
  <r>
    <s v="B09RMQYHLH"/>
    <s v="realme narzo 50 (Speed Blue, 4GB RAM+64GB Storage) Helio G96 Processor | 50MP AI Triple Camera | 120Hz Ultra Smooth Display"/>
    <x v="21"/>
    <x v="174"/>
    <n v="778"/>
    <n v="0.83291773778920308"/>
    <n v="4.2"/>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x v="2"/>
  </r>
  <r>
    <s v="B08ZN4B121"/>
    <s v="WeCool Bluetooth Extendable Selfie Sticks with Wireless Remote and Tripod Stand, 3-in-1 Multifunctional Selfie Stick with Tripod Stand Compatible with iPhone/OnePlus/Samsung/Oppo/Vivo and All Phones"/>
    <x v="29"/>
    <x v="180"/>
    <n v="779"/>
    <n v="0.3080872913992298"/>
    <n v="3.8"/>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x v="6"/>
  </r>
  <r>
    <s v="B0B3RSDSZ3"/>
    <s v="Fire-Boltt Phoenix Smart Watch with Bluetooth Calling 1.3&quot;,120+ Sports Modes, 240*240 PX High Res with SpO2, Heart Rate Monitoring &amp; IP67 Rating"/>
    <x v="19"/>
    <x v="162"/>
    <n v="780"/>
    <n v="0.74371794871794872"/>
    <n v="4.3"/>
    <n v="27696"/>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x v="7"/>
  </r>
  <r>
    <s v="B08VB34KJ1"/>
    <s v="OPPO A74 5G (Fantastic Purple,6GB RAM,128GB Storage) with No Cost EMI/Additional Exchange Offers"/>
    <x v="21"/>
    <x v="87"/>
    <n v="781"/>
    <n v="0.80166453265044813"/>
    <n v="4.2"/>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x v="2"/>
  </r>
  <r>
    <s v="B09T39K9YL"/>
    <s v="Redmi Note 11 Pro + 5G (Stealth Black, 6GB RAM, 128GB Storage) | 67W Turbo Charge | 120Hz Super AMOLED Display | Additional Exchange Offers | Charger Included"/>
    <x v="21"/>
    <x v="28"/>
    <n v="782"/>
    <n v="0.74425831202046033"/>
    <n v="3.9"/>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x v="7"/>
  </r>
  <r>
    <s v="B08VF8V79P"/>
    <s v="Samsung Original 25W USB Travel Lightning Adapter for Cellular Phones, Black"/>
    <x v="27"/>
    <x v="181"/>
    <n v="783"/>
    <n v="0.86270753512132825"/>
    <n v="4.4000000000000004"/>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x v="2"/>
  </r>
  <r>
    <s v="B08G28Z33M"/>
    <s v="realme Buds Classic Wired in Ear Earphones with Mic (Black)"/>
    <x v="24"/>
    <x v="0"/>
    <n v="784"/>
    <n v="0.49107142857142855"/>
    <n v="4"/>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
    <s v="https://m.media-amazon.com/images/I/41NuSTFXerL._SX300_SY300_QL70_ML2_.jpg"/>
    <s v="https://www.amazon.in/realme-Classic-Wired-Earphones-Microphone/dp/B08G28Z33M/ref=sr_1_58?qid=1672895762&amp;s=electronics&amp;sr=1-58"/>
    <x v="1"/>
  </r>
  <r>
    <s v="B09PNKXSKF"/>
    <s v="Noise ColorFit Pulse Grand Smart Watch with 1.69&quot; HD Display, 60 Sports Modes, 150 Watch Faces, Spo2 Monitoring, Call Notification, Quick Replies to Text &amp; Calls (Rose Pink)"/>
    <x v="19"/>
    <x v="162"/>
    <n v="785"/>
    <n v="0.74535031847133759"/>
    <n v="4"/>
    <n v="30254"/>
    <s v="1.69&quot; grand display: Get the rich immersive viewing experience on the 1.69&quot;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x v="7"/>
  </r>
  <r>
    <s v="B0B5DDJNH4"/>
    <s v="boAt Wave Call Smart Watch, Smart Talk with Advanced Dedicated Bluetooth Calling Chip, 1.69��� HD Display with 550 NITS &amp; 70% Color Gamut, 150+ Watch Faces, Multi-Sport Modes, HR, SpO2, IP68(Mauve)"/>
    <x v="19"/>
    <x v="162"/>
    <n v="786"/>
    <n v="0.74567430025445292"/>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x v="7"/>
  </r>
  <r>
    <s v="B08HDJ86NZ"/>
    <s v="boAt Deuce USB 300 2 in 1 Type-C &amp; Micro USB Stress Resistant, Tangle-Free, Sturdy Cable with 3A Fast Charging &amp; 480mbps Data Transmission, 10000+ Bends Lifespan and Extended 1.5m Length(Martian Red)"/>
    <x v="0"/>
    <x v="2"/>
    <n v="787"/>
    <n v="0.5819567979669632"/>
    <n v="4.2"/>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ML2_.jpg"/>
    <s v="https://www.amazon.in/Deuce-300-Resistant-Tangle-Free-Transmission/dp/B08HDJ86NZ/ref=sr_1_61?qid=1672895762&amp;s=electronics&amp;sr=1-61"/>
    <x v="3"/>
  </r>
  <r>
    <s v="B08CF3B7N1"/>
    <s v="Portronics Konnect L 1.2M Fast Charging 3A 8 Pin USB Cable with Charge &amp; Sync Function for iPhone, iPad (Grey)"/>
    <x v="0"/>
    <x v="3"/>
    <n v="788"/>
    <n v="0.80456852791878175"/>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ML2_.jpg"/>
    <s v="https://www.amazon.in/Portronics-Konnect-POR-1080-Charging-Function/dp/B08CF3B7N1/ref=sr_1_62?qid=1672895762&amp;s=electronics&amp;sr=1-62"/>
    <x v="2"/>
  </r>
  <r>
    <s v="B07WDKLDRX"/>
    <s v="iQOO Neo 6 5G (Dark Nova, 8GB RAM, 128GB Storage) | Snapdragon�� 870 5G | 80W FlashCharge"/>
    <x v="21"/>
    <x v="165"/>
    <n v="789"/>
    <n v="0.63245880861850445"/>
    <n v="4.4000000000000004"/>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x v="0"/>
  </r>
  <r>
    <s v="B09MQSCJQ1"/>
    <s v="boAt Xtend Smartwatch with Alexa Built-in, 1.69��� HD Display, Multiple Watch Faces, Stress Monitor, Heart &amp; SpO2 Monitoring, 14 Sports Modes, Sleep Monitor, 5 ATM &amp; 7 Days Battery(Charcoal Black)"/>
    <x v="19"/>
    <x v="132"/>
    <n v="790"/>
    <n v="0.70898734177215195"/>
    <n v="4.2"/>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x v="7"/>
  </r>
  <r>
    <s v="B094YFFSMY"/>
    <s v="Tygot Bluetooth Extendable Selfie Sticks with Wireless Remote and Tripod Stand, 3-in-1 Multifunctional Selfie Stick with Tripod Stand Compatible with iPhone/OnePlus/Samsung/Oppo/Vivo and All Phones"/>
    <x v="30"/>
    <x v="0"/>
    <n v="791"/>
    <n v="0.49557522123893805"/>
    <n v="4"/>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x v="1"/>
  </r>
  <r>
    <s v="B09MT84WV5"/>
    <s v="Samsung EVO Plus 128GB microSDXC UHS-I U3 130MB/s Full HD &amp; 4K UHD Memory Card with Adapter (MB-MC128KA), Blue"/>
    <x v="22"/>
    <x v="170"/>
    <n v="792"/>
    <n v="0.85492424242424248"/>
    <n v="4.3"/>
    <s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
    <s v="https://m.media-amazon.com/images/I/31R6RP26dzL._SY300_SX300_QL70_ML2_.jpg"/>
    <s v="https://www.amazon.in/Samsung-microSDXC-Memory-Adapter-MB-MC128KA/dp/B09MT84WV5/ref=sr_1_66?qid=1672895762&amp;s=electronics&amp;sr=1-66"/>
    <x v="2"/>
  </r>
  <r>
    <s v="B08VS3YLRK"/>
    <s v="Portronics Adapto 20 Type C 20W Fast PD/Type C Adapter Charger with Fast Charging for iPhone 12/12 Pro/12 Mini/12 Pro Max/11/XS/XR/X/8/Plus, iPad Pro/Air/Mini, Galaxy 10/9/8 (Adapter Only) White"/>
    <x v="27"/>
    <x v="182"/>
    <n v="793"/>
    <n v="0.33291298865069358"/>
    <n v="4.0999999999999996"/>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
    <s v="https://m.media-amazon.com/images/I/31wqydqbA9L._SX300_SY300_QL70_ML2_.jpg"/>
    <s v="https://www.amazon.in/Portronics-Adapto-Adapter-Charger-Charging/dp/B08VS3YLRK/ref=sr_1_67?qid=1672895762&amp;s=electronics&amp;sr=1-67"/>
    <x v="6"/>
  </r>
  <r>
    <s v="B0B4F3QNDM"/>
    <s v="Samsung Galaxy M13 5G (Aqua Green, 6GB, 128GB Storage) | 5000mAh Battery | Upto 12GB RAM with RAM Plus"/>
    <x v="21"/>
    <x v="13"/>
    <n v="794"/>
    <n v="0.82369017632241814"/>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x v="2"/>
  </r>
  <r>
    <s v="B07GQD4K6L"/>
    <s v="boAt Bassheads 100 in Ear Wired Earphones with Mic(Furious Red)"/>
    <x v="24"/>
    <x v="96"/>
    <n v="795"/>
    <n v="0.52327044025157232"/>
    <n v="4.0999999999999996"/>
    <s v="3,63,713"/>
    <s v="The perfect way to add some style and stand out from the crowd with the boAt BassHeads 100 &quot;Hawk&quot; inspired earphones. Impedance 16��,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x v="3"/>
  </r>
  <r>
    <s v="B07WDKLRM4"/>
    <s v="iQOO Z6 44W by vivo (Lumina Blue, 4GB RAM, 128GB Storage) | 6.44&quot; FHD+ AMOLED Display | 50% Charge in just 27 mins | in-Display Fingerprint Scanning"/>
    <x v="21"/>
    <x v="13"/>
    <n v="796"/>
    <n v="0.82413316582914575"/>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x v="2"/>
  </r>
  <r>
    <s v="B0BP18W8TM"/>
    <s v="Fire-Boltt Gladiator 1.96&quot; Biggest Display Smart Watch with Bluetooth Calling, Voice Assistant &amp;123 Sports Modes, 8 Unique UI Interactions, SpO2, 24/7 Heart Rate Tracking"/>
    <x v="19"/>
    <x v="176"/>
    <n v="797"/>
    <n v="0.4982434127979925"/>
    <n v="4.4000000000000004"/>
    <n v="73"/>
    <s v="Largest 1.96&quot; Display : View bigger on the screen with the industry���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x v="1"/>
  </r>
  <r>
    <s v="B08Y1TFSP6"/>
    <s v="pTron Solero TB301 3A Type-C Data and Fast Charging Cable, Made in India, 480Mbps Data Sync, Strong and Durable 1.5-Meter Nylon Braided USB Cable for Type-C Devices for Charging Adapter (Black)"/>
    <x v="0"/>
    <x v="4"/>
    <n v="798"/>
    <n v="0.81328320802005016"/>
    <n v="3.9"/>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wOPjcSxlL._SX300_SY300_QL70_ML2_.jpg"/>
    <s v="https://www.amazon.in/Solero-TB301-Charging-480Mbps-1-5-Meter/dp/B08Y1TFSP6/ref=sr_1_72?qid=1672895762&amp;s=electronics&amp;sr=1-72"/>
    <x v="2"/>
  </r>
  <r>
    <s v="B07GXHC691"/>
    <s v="STRIFF PS2_01 Multi Angle Mobile/Tablet Tabletop Stand. Phone Holder for iPhone, Android, Samsung, OnePlus, Xiaomi. Portable, Foldable Cell Phone Stand. Perfect for Bed, Office, Home &amp; Desktop (Black)"/>
    <x v="31"/>
    <x v="24"/>
    <n v="799"/>
    <n v="0.87609511889862324"/>
    <n v="4.3"/>
    <n v="4264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x v="2"/>
  </r>
  <r>
    <s v="B08FN6WGDQ"/>
    <s v="Samsung Galaxy Buds Live Bluetooth Truly Wireless in Ear Earbuds with Mic, Upto 21 Hours Playtime, Mystic Black"/>
    <x v="24"/>
    <x v="183"/>
    <n v="800"/>
    <n v="0.40125"/>
    <n v="4"/>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x v="1"/>
  </r>
  <r>
    <s v="B0B3D39RKV"/>
    <s v="OnePlus Nord 2T 5G (Jade Fog, 12GB RAM, 256GB Storage)"/>
    <x v="21"/>
    <x v="184"/>
    <n v="801"/>
    <n v="0.57554307116104864"/>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x v="3"/>
  </r>
  <r>
    <s v="B085HY1DGR"/>
    <s v="Sounce Spiral Charger Cable Protector Data Cable Saver Charging Cord Protective Cable Cover Headphone MacBook Laptop Earphone Cell Phone Set of 3 (Cable Protector (12 Units))"/>
    <x v="32"/>
    <x v="24"/>
    <n v="802"/>
    <n v="0.87655860349127179"/>
    <n v="4"/>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
    <s v="https://m.media-amazon.com/images/I/41nf9n-v3pL._SX300_SY300_QL70_ML2_.jpg"/>
    <s v="https://www.amazon.in/Sounce-Charger-Protector-Charging-Protective/dp/B085HY1DGR/ref=sr_1_76?qid=1672895770&amp;s=electronics&amp;sr=1-76"/>
    <x v="2"/>
  </r>
  <r>
    <s v="B08D75R3Z1"/>
    <s v="PTron Boom Ultima 4D Dual Driver, in-Ear Gaming Wired Headphones with in-line Mic, Volume Control &amp; Passive Noise Cancelling Boom 3 Earphones - (Dark Blue)"/>
    <x v="24"/>
    <x v="8"/>
    <n v="803"/>
    <n v="0.62764632627646322"/>
    <n v="3.6"/>
    <n v="18202"/>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x v="0"/>
  </r>
  <r>
    <s v="B0B4F2TTTS"/>
    <s v="Samsung Galaxy M13 (Aqua Green, 4GB, 64GB Storage) | 6000mAh Battery | Upto 8GB RAM with RAM Plus"/>
    <x v="21"/>
    <x v="185"/>
    <n v="804"/>
    <n v="0.86319651741293535"/>
    <n v="4.0999999999999996"/>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x v="2"/>
  </r>
  <r>
    <s v="B09WRMNJ9G"/>
    <s v="OnePlus 10R 5G (Forest Green, 8GB RAM, 128GB Storage, 80W SuperVOOC)"/>
    <x v="21"/>
    <x v="186"/>
    <n v="805"/>
    <n v="0.56522981366459624"/>
    <n v="4.2"/>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x v="3"/>
  </r>
  <r>
    <s v="B0B14MR9L1"/>
    <s v="Samsung Galaxy M33 5G (Emerald Brown, 6GB, 128GB Storage) | 6000mAh Battery | Upto 12GB RAM with RAM Plus | Travel Adapter to be Purchased Separately"/>
    <x v="21"/>
    <x v="147"/>
    <n v="806"/>
    <n v="0.78909429280397025"/>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x v="7"/>
  </r>
  <r>
    <s v="B09ZPL5VYM"/>
    <s v="Ambrane Mobile Holding Stand, 180�� Perfect View, Height Adjustment, Wide Compatibility, Multipurpose, Anti-Skid Design (Twistand, Black)"/>
    <x v="31"/>
    <x v="1"/>
    <n v="807"/>
    <n v="0.75340768277571246"/>
    <n v="4.0999999999999996"/>
    <n v="1786"/>
    <s v="Multipurpose Stand: It is a dynamic Mobile Stand for your of���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x v="7"/>
  </r>
  <r>
    <s v="B0993BB11X"/>
    <s v="Ambrane 10000mAh Slim Power Bank, 20W Fast Charging, Dual Output, Type C PD (Input &amp; Output), Quick Charge, Li-Polymer, Multi-Layer Protection for iPhone, Anrdoid &amp; Other Devices (Stylo 10K, Black)"/>
    <x v="20"/>
    <x v="29"/>
    <n v="808"/>
    <n v="0.87636138613861392"/>
    <n v="4"/>
    <n v="7222"/>
    <s v="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x v="2"/>
  </r>
  <r>
    <s v="B09V2PZDX8"/>
    <s v="Nokia 105 Single SIM, Keypad Mobile Phone with Wireless FM Radio | Blue"/>
    <x v="23"/>
    <x v="68"/>
    <n v="809"/>
    <n v="0.83943139678615575"/>
    <n v="4"/>
    <s v="1,28,311"/>
    <s v="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x v="2"/>
  </r>
  <r>
    <s v="B085W8CFLH"/>
    <s v="PTron Tangent Lite Bluetooth 5.0 Earphones with Mic, Hi-Fi Stereo Sound Neckband, 8Hrs Playtime, Lightweight Snug-fit in-Ear Headphones, IPX4 Water Resistant, Fast Charge &amp; Voice Assistant (Black)"/>
    <x v="24"/>
    <x v="119"/>
    <n v="810"/>
    <n v="0.26049382716049385"/>
    <n v="3.5"/>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x v="4"/>
  </r>
  <r>
    <s v="B09MT6XSFW"/>
    <s v="Samsung EVO Plus 64GB microSDXC UHS-I U1 130MB/s Full HD &amp; 4K UHD Memory Card with Adapter (MB-MC64KA), Blue"/>
    <x v="22"/>
    <x v="119"/>
    <n v="811"/>
    <n v="0.26140567200986436"/>
    <n v="4.3"/>
    <s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
    <s v="https://m.media-amazon.com/images/I/31P2d7102lL._SY300_SX300_QL70_ML2_.jpg"/>
    <s v="https://www.amazon.in/Samsung-microSDXC-Memory-Adapter-MB-MC64KA/dp/B09MT6XSFW/ref=sr_1_85?qid=1672895770&amp;s=electronics&amp;sr=1-85"/>
    <x v="4"/>
  </r>
  <r>
    <s v="B07RD611Z8"/>
    <s v="Ambrane 20000mAh Power Bank with 20W Fast Charging, Triple Output, Power Delivery, Type C Input, Made in India, Multi-Layer Protection, Li-Polymer + Type C Cable (Stylo-20k, Black)"/>
    <x v="20"/>
    <x v="160"/>
    <n v="812"/>
    <n v="0.77844827586206899"/>
    <n v="4.0999999999999996"/>
    <n v="18678"/>
    <s v="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 Pushpendra Singh Patel ���,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
    <s v="https://m.media-amazon.com/images/I/31RktQKvhoL._SX300_SY300_QL70_ML2_.jpg"/>
    <s v="https://www.amazon.in/Ambrane-20000mAh-Lithium-Polymer-Stylo-20K/dp/B07RD611Z8/ref=sr_1_86?qid=1672895770&amp;s=electronics&amp;sr=1-86"/>
    <x v="7"/>
  </r>
  <r>
    <s v="B08WRWPM22"/>
    <s v="boAt Micro USB 55 Tangle-free, Sturdy Micro USB Cable with 3A Fast Charging &amp; 480mbps Data Transmission (Black)"/>
    <x v="0"/>
    <x v="5"/>
    <n v="813"/>
    <n v="0.78274292742927432"/>
    <n v="4.0999999999999996"/>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 ������������ ������������ ��������� ������������ ������ ��������������������� ������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 ������ ������������ ������������ ������������ ��������� ������������ ������ ��������������������� ������ ���  ��������� ������ ������������ ������ ������������ ��������� ��������������� ������������ ��������� ��������� ������������ ������������ ������ ���������������  ������ ������ ��������� ������ ��� ������ ������ ������������ ������ 15watt ������  ������������������ ��������� ������ ������������ ������ (������������ ������������ ���������) ��� ������������ ��������������� ��������� ������������ ��������� 150 ������ ,  ��������������� ������ ������ ������������ ������������ 67 ��������� ������������ ��� ������������ ������ ��������� ������ ��������������� ������ , ������ ������������ ������ ������������ ,"/>
    <s v="https://m.media-amazon.com/images/I/41jlwEZpa5L._SX300_SY300_QL70_ML2_.jpg"/>
    <s v="https://www.amazon.in/boAt-Micro-USB-Tangle-Free-Transmission/dp/B08WRWPM22/ref=sr_1_87?qid=1672895770&amp;s=electronics&amp;sr=1-87"/>
    <x v="7"/>
  </r>
  <r>
    <s v="B0B4F52B5X"/>
    <s v="Samsung Galaxy M13 (Midnight Blue, 4GB, 64GB Storage) | 6000mAh Battery | Upto 8GB RAM with RAM Plus"/>
    <x v="21"/>
    <x v="185"/>
    <n v="814"/>
    <n v="0.86487714987714992"/>
    <n v="4.0999999999999996"/>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x v="2"/>
  </r>
  <r>
    <s v="B096VF5YYF"/>
    <s v="boAt Xtend Smartwatch with Alexa Built-in, 1.69��� HD Display, Multiple Watch Faces, Stress Monitor, Heart &amp; SpO2 Monitoring, 14 Sports Modes, Sleep Monitor, 5 ATM &amp; 7 Days Battery(Pitch Black)"/>
    <x v="19"/>
    <x v="85"/>
    <n v="815"/>
    <n v="0.63202453987730067"/>
    <n v="4.0999999999999996"/>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Good product,I don't have flashlight function and speaker is not working,Nice,It's little cost,Wach not working"/>
    <s v="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
    <s v="https://m.media-amazon.com/images/I/41pfjyUPZLL._SX300_SY300_QL70_ML2_.jpg"/>
    <s v="https://www.amazon.in/boAt-Smartwatch-Multiple-Monitoring-Resistance/dp/B096VF5YYF/ref=sr_1_89?qid=1672895770&amp;s=electronics&amp;sr=1-89"/>
    <x v="0"/>
  </r>
  <r>
    <s v="B0B5D39BCD"/>
    <s v="boAt Wave Call Smart Watch, Smart Talk with Advanced Dedicated Bluetooth Calling Chip, 1.69��� HD Display with 550 NITS &amp; 70% Color Gamut, 150+ Watch Faces, Multi-Sport Modes, HR, SpO2, IP68(Deep Blue)"/>
    <x v="19"/>
    <x v="162"/>
    <n v="816"/>
    <n v="0.75502450980392155"/>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x v="7"/>
  </r>
  <r>
    <s v="B08DDRGWTJ"/>
    <s v="MI Usb Type-C Cable Smartphone (Black)"/>
    <x v="0"/>
    <x v="6"/>
    <n v="817"/>
    <n v="0.7197062423500612"/>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ML2_.jpg"/>
    <s v="https://www.amazon.in/MI-MTCY001IN-USB-Type-C-Cable/dp/B08DDRGWTJ/ref=sr_1_91?qid=1672895770&amp;s=electronics&amp;sr=1-91"/>
    <x v="7"/>
  </r>
  <r>
    <s v="B082LZGK39"/>
    <s v="Ambrane Unbreakable 60W / 3A Fast Charging 1.5m Braided Micro USB Cable for Smartphones, Tablets, Laptops &amp; Other Micro USB Devices, 480Mbps Data Sync, Quick Charge 3.0 (RCM15, Black)"/>
    <x v="0"/>
    <x v="1"/>
    <n v="818"/>
    <n v="0.75672371638141811"/>
    <n v="4"/>
    <n v="43994"/>
    <s v="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kj3q4SepL._SY445_SX342_QL70_ML2_.jpg"/>
    <s v="https://www.amazon.in/Ambrane-Unbreakable-Charging-Braided-Android/dp/B082LZGK39/ref=sr_1_92?qid=1672895770&amp;s=electronics&amp;sr=1-92"/>
    <x v="7"/>
  </r>
  <r>
    <s v="B09XBJ1CTN"/>
    <s v="MI Xiaomi 22.5W Fast USB Type C Charger Combo for Tablets - White"/>
    <x v="27"/>
    <x v="141"/>
    <n v="819"/>
    <n v="0.20757020757020758"/>
    <n v="4.2"/>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x v="4"/>
  </r>
  <r>
    <s v="B0B4F5L738"/>
    <s v="Samsung Galaxy M13 5G (Aqua Green, 6GB, 128GB Storage) | 5000mAh Battery | Upto 12GB RAM with RAM Plus"/>
    <x v="21"/>
    <x v="13"/>
    <n v="820"/>
    <n v="0.82928048780487806"/>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x v="2"/>
  </r>
  <r>
    <s v="B08MTCKDYN"/>
    <s v="Gizga Essentials Spiral Cable Protector Cord Saver for Mac Charger, iPhone Charger, Wire Protector, Lightweight Durable Flexible Wire Winder for Charging Cables, Data Cables, Earphones, Pack of 10"/>
    <x v="33"/>
    <x v="137"/>
    <n v="821"/>
    <n v="0.85505481120584648"/>
    <n v="4.0999999999999996"/>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
    <s v="https://m.media-amazon.com/images/I/511g3fIVsqL._SY300_SX300_QL70_ML2_.jpg"/>
    <s v="https://www.amazon.in/GIZGA-Protector-Charging-Protective-G55/dp/B08MTCKDYN/ref=sr_1_95?qid=1672895770&amp;s=electronics&amp;sr=1-95"/>
    <x v="2"/>
  </r>
  <r>
    <s v="B09QS8V5N8"/>
    <s v="Redmi Note 11 (Space Black, 4GB RAM, 64GB Storage)|90Hz FHD+ AMOLED Display | Qualcomm�� Snapdragon��� 680-6nm | 33W Charger Included"/>
    <x v="21"/>
    <x v="174"/>
    <n v="822"/>
    <n v="0.84186131386861318"/>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x v="2"/>
  </r>
  <r>
    <s v="B08CF3D7QR"/>
    <s v="Portronics Konnect L POR-1081 Fast Charging 3A Type-C Cable 1.2Meter with Charge &amp; Sync Function for All Type-C Devices (Grey)"/>
    <x v="0"/>
    <x v="3"/>
    <n v="823"/>
    <n v="0.81287970838396106"/>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 ������������ ��������������������������������������������� ������������������ ������������������ ������������������ ��������������� ��������������� 15wat,Not a fast charger.  Very slow charging with 65w.  L-shape pin is very useful."/>
    <s v="https://m.media-amazon.com/images/I/31dJ+lXJq3L._SY300_SX300_.jpg"/>
    <s v="https://www.amazon.in/Portronics-POR-1081-Charging-1-2Meter-Function/dp/B08CF3D7QR/ref=sr_1_100?qid=1672895777&amp;s=electronics&amp;sr=1-100"/>
    <x v="2"/>
  </r>
  <r>
    <s v="B09T2WRLJJ"/>
    <s v="Redmi Note 11 Pro + 5G (Phantom White, 8GB RAM, 128GB Storage) | 67W Turbo Charge | 120Hz Super AMOLED Display | Additional Exchange Offers | Charger Included"/>
    <x v="21"/>
    <x v="187"/>
    <n v="824"/>
    <n v="0.74515776699029124"/>
    <n v="3.9"/>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x v="7"/>
  </r>
  <r>
    <s v="B089WB69Y1"/>
    <s v="USB Charger, Oraimo Elite Dual Port 5V/2.4A Wall Charger, USB Wall Charger Adapter for iPhone 11/Xs/XS Max/XR/X/8/7/6/Plus, iPad Pro/Air 2/Mini 3/Mini 4, Samsung S4/S5, and More"/>
    <x v="27"/>
    <x v="14"/>
    <n v="825"/>
    <n v="0.69818181818181824"/>
    <n v="4"/>
    <n v="14404"/>
    <s v="���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x v="0"/>
  </r>
  <r>
    <s v="B0116MIKKC"/>
    <s v="Goldmedal Curve Plus 202042 Plastic Spice 3-Pin 240V Universal Travel Adaptor (White)"/>
    <x v="27"/>
    <x v="24"/>
    <n v="826"/>
    <n v="0.88014527845036317"/>
    <n v="4.5"/>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x v="2"/>
  </r>
  <r>
    <s v="B09P858DK8"/>
    <s v="WeCool C1 Car Mobile Holder with One Click Technology,360�� Rotational, Strong Suction Cup,Compatible with 4 to 6 Inch Devices, Wildshield and Dashboard Mobile Holder for Car, and Use"/>
    <x v="26"/>
    <x v="75"/>
    <n v="827"/>
    <n v="0.40870616686819833"/>
    <n v="4"/>
    <n v="3626"/>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x v="1"/>
  </r>
  <r>
    <s v="B07DJLFMPS"/>
    <s v="HP 32GB Class 10 MicroSD Memory Card (U1 TF Card��32GB)"/>
    <x v="22"/>
    <x v="173"/>
    <n v="828"/>
    <n v="0.55434782608695654"/>
    <n v="4"/>
    <n v="32625"/>
    <s v="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x v="3"/>
  </r>
  <r>
    <s v="B07WHQWXL7"/>
    <s v="iQOO Z6 44W by vivo (Lumina Blue, 6GB RAM, 128GB Storage) | 6.44&quot; FHD+ AMOLED Display | 50% Charge in just 27 mins | in-Display Fingerprint Scanning"/>
    <x v="21"/>
    <x v="178"/>
    <n v="829"/>
    <n v="0.81303980699638112"/>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x v="2"/>
  </r>
  <r>
    <s v="B07WDK3ZS6"/>
    <s v="iQOO Z6 Lite 5G by vivo (Mystic Night, 6GB RAM, 128GB Storage) | World's First Snapdragon 4 Gen 1 | 120Hz Refresh Rate | 5000mAh Battery | Travel Adapter to be Purchased Separately"/>
    <x v="21"/>
    <x v="178"/>
    <n v="830"/>
    <n v="0.8132650602409639"/>
    <n v="4.0999999999999996"/>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x v="2"/>
  </r>
  <r>
    <s v="B09T2S8X9C"/>
    <s v="Redmi Note 11 Pro + 5G (Stealth Black, 8GB RAM, 256GB Storage) | 67W Turbo Charge | 120Hz Super AMOLED Display | Additional Exchange Offers | Charger Included"/>
    <x v="21"/>
    <x v="188"/>
    <n v="831"/>
    <n v="0.72323706377857999"/>
    <n v="3.9"/>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x v="7"/>
  </r>
  <r>
    <s v="B07S9S86BF"/>
    <s v="boAt Bassheads 242 in Ear Wired Earphones with Mic(Active Black)"/>
    <x v="24"/>
    <x v="119"/>
    <n v="832"/>
    <n v="0.28004807692307693"/>
    <n v="4.0999999999999996"/>
    <s v="1,61,679"/>
    <s v="Fly into your workouts with precise tones that inspire and energize your system with its HD sound, all the time. Impedance 32��,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x v="4"/>
  </r>
  <r>
    <s v="B07N8RQ6W7"/>
    <s v="Portronics MODESK POR-122 Universal Mobile Tabletop Holder (Black)"/>
    <x v="31"/>
    <x v="189"/>
    <n v="833"/>
    <n v="0.83913565426170467"/>
    <n v="4.0999999999999996"/>
    <n v="16685"/>
    <s v="MoDesk - a Premium Quality Mobile Holders for your Of���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
    <s v="https://m.media-amazon.com/images/I/31mbyi7ocJL._SX300_SY300_QL70_ML2_.jpg"/>
    <s v="https://www.amazon.in/Portronics-POR-122-MODESK-Universal-Mobile/dp/B07N8RQ6W7/ref=sr_1_111?qid=1672895777&amp;s=electronics&amp;sr=1-111"/>
    <x v="2"/>
  </r>
  <r>
    <s v="B09FKDH6FS"/>
    <s v="realme narzo 50i (Mint Green, 2GB RAM+32GB Storage) Octa Core Processor | 6.5&quot; inch Large Display"/>
    <x v="21"/>
    <x v="190"/>
    <n v="834"/>
    <n v="0.10083932853717029"/>
    <n v="4"/>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x v="5"/>
  </r>
  <r>
    <s v="B08HVJCW95"/>
    <s v="MI 10000mAh 3i Lithium Polymer Power Bank Dual Input(Micro-USB and Type C) and Output Ports 18W Fast Charging (Metallic Blue)"/>
    <x v="20"/>
    <x v="170"/>
    <n v="835"/>
    <n v="0.86239520958083837"/>
    <n v="4.3"/>
    <s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x v="2"/>
  </r>
  <r>
    <s v="B09YDFDVNS"/>
    <s v="Nokia 105 Plus Single SIM, Keypad Mobile Phone with Wireless FM Radio, Memory Card Slot and MP3 Player | Red"/>
    <x v="23"/>
    <x v="191"/>
    <n v="836"/>
    <n v="0.84162679425837328"/>
    <n v="4"/>
    <s v="1,28,311"/>
    <s v="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x v="2"/>
  </r>
  <r>
    <s v="B07WGPKTS4"/>
    <s v="iQOO Z6 44W by vivo (Raven Black, 4GB RAM, 128GB Storage) | 6.44&quot; FHD+ AMOLED Display | 50% Charge in just 27 mins | in-Display Fingerprint Scanning"/>
    <x v="21"/>
    <x v="13"/>
    <n v="837"/>
    <n v="0.83274790919952213"/>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x v="2"/>
  </r>
  <r>
    <s v="B0789LZTCJ"/>
    <s v="boAt Rugged v3 Extra Tough Unbreakable Braided Micro USB Cable 1.5 Meter (Black)"/>
    <x v="0"/>
    <x v="8"/>
    <n v="838"/>
    <n v="0.64319809069212408"/>
    <n v="4.2"/>
    <n v="94364"/>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ML2_.jpg"/>
    <s v="https://www.amazon.in/Rugged-Extra-Tough-Unbreakable-Braided/dp/B0789LZTCJ/ref=sr_1_119?qid=1672895777&amp;s=electronics&amp;sr=1-119"/>
    <x v="0"/>
  </r>
  <r>
    <s v="B09MZCQYHZ"/>
    <s v="Ambrane 10000mAh Slim Power Bank, 20W Fast Charging, Dual Output, Type C PD (Input &amp; Output), Quick Charge, Li-Polymer, Multi-Layer Protection for iPhone, Anrdoid &amp; Other Devices (Stylo 10K, Green)"/>
    <x v="20"/>
    <x v="29"/>
    <n v="839"/>
    <n v="0.88092967818831946"/>
    <n v="4"/>
    <n v="7222"/>
    <s v="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x v="2"/>
  </r>
  <r>
    <s v="B0B4F2ZWL3"/>
    <s v="Samsung Galaxy M13 (Stardust Brown, 6GB, 128GB Storage) | 6000mAh Battery | Upto 12GB RAM with RAM Plus"/>
    <x v="21"/>
    <x v="174"/>
    <n v="840"/>
    <n v="0.84524999999999995"/>
    <n v="4.0999999999999996"/>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x v="2"/>
  </r>
  <r>
    <s v="B08VB2CMR3"/>
    <s v="OPPO A74 5G (Fluid Black, 6GB RAM, 128GB Storage) with No Cost EMI/Additional Exchange Offers"/>
    <x v="21"/>
    <x v="87"/>
    <n v="841"/>
    <n v="0.81581450653983356"/>
    <n v="4.2"/>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x v="2"/>
  </r>
  <r>
    <s v="B095RTJH1M"/>
    <s v="Spigen EZ Fit Tempered Glass Screen Protector Guard for iPhone 14/13/13 Pro - 2 Pack"/>
    <x v="34"/>
    <x v="29"/>
    <n v="842"/>
    <n v="0.88135391923990503"/>
    <n v="4.5999999999999996"/>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
    <s v="https://m.media-amazon.com/images/I/41Usew0lrWL._SX300_SY300_QL70_ML2_.jpg"/>
    <s v="https://www.amazon.in/Spigen-Tempered-Screen-Protector-iPhone/dp/B095RTJH1M/ref=sr_1_123?qid=1672895777&amp;s=electronics&amp;sr=1-123"/>
    <x v="2"/>
  </r>
  <r>
    <s v="B097R25DP7"/>
    <s v="Noise ColorFit Pulse Smartwatch with 3.56 cm (1.4&quot;) Full Touch HD Display, SpO2, Heart Rate, Sleep Monitors &amp; 10-Day Battery - Jet Black"/>
    <x v="19"/>
    <x v="44"/>
    <n v="843"/>
    <n v="0.81032028469750894"/>
    <n v="4"/>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x v="2"/>
  </r>
  <r>
    <s v="B09YDFKJF8"/>
    <s v="Nokia 105 Plus Single SIM, Keypad Mobile Phone with Wireless FM Radio, Memory Card Slot and MP3 Player | Charcoal"/>
    <x v="23"/>
    <x v="191"/>
    <n v="844"/>
    <n v="0.84312796208530805"/>
    <n v="4"/>
    <s v="1,28,311"/>
    <s v="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x v="2"/>
  </r>
  <r>
    <s v="B07WDK3ZS2"/>
    <s v="iQOO Z6 Pro 5G by vivo (Legion Sky, 8GB RAM, 128GB Storage) | Snapdragon 778G 5G | 66W FlashCharge | 1300 nits Peak Brightness | HDR10+"/>
    <x v="21"/>
    <x v="187"/>
    <n v="845"/>
    <n v="0.75149112426035503"/>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x v="7"/>
  </r>
  <r>
    <s v="B08RZ5K9YH"/>
    <s v="MI 33W SonicCharge 2.0 USB Charger for Cellular Phones - White"/>
    <x v="27"/>
    <x v="29"/>
    <n v="846"/>
    <n v="0.88191489361702136"/>
    <n v="4.3"/>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x v="2"/>
  </r>
  <r>
    <s v="B08444S68L"/>
    <s v="OPPO A31 (Mystery Black, 6GB RAM, 128GB Storage) with No Cost EMI/Additional Exchange Offers"/>
    <x v="21"/>
    <x v="114"/>
    <n v="847"/>
    <n v="0.8525383707201889"/>
    <n v="4.2"/>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x v="2"/>
  </r>
  <r>
    <s v="B07WHQBZLS"/>
    <s v="iQOO vivo Z6 5G (Chromatic Blue, 8GB RAM, 128GB Storage) | Snapdragon 695-6nm Processor | 120Hz FHD+ Display | 5000mAh Battery"/>
    <x v="21"/>
    <x v="192"/>
    <n v="848"/>
    <n v="0.78774764150943399"/>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x v="7"/>
  </r>
  <r>
    <s v="B085DTN6R2"/>
    <s v="Portronics Konnect CL 20W POR-1067 Type-C to 8 Pin USB 1.2M Cable with Power Delivery &amp; 3A Quick Charge Support, Nylon Braided for All Type-C and 8 Pin Devices, Green"/>
    <x v="0"/>
    <x v="10"/>
    <n v="849"/>
    <n v="0.58775029446407534"/>
    <n v="4.2"/>
    <n v="2263"/>
    <s v="[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ML2_.jpg"/>
    <s v="https://www.amazon.in/Portronics-Konnect-Delivery-Support-Braided/dp/B085DTN6R2/ref=sr_1_124?qid=1672895784&amp;s=electronics&amp;sr=1-124"/>
    <x v="3"/>
  </r>
  <r>
    <s v="B09JS562TP"/>
    <s v="Motorola a10 Dual Sim keypad Mobile with 1750 mAh Battery, Expandable Storage Upto 32GB, Wireless FM with Recording - Rose Gold"/>
    <x v="23"/>
    <x v="92"/>
    <n v="850"/>
    <n v="0.83541176470588241"/>
    <n v="4"/>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x v="2"/>
  </r>
  <r>
    <s v="B09KLVMZ3B"/>
    <s v="Portronics Konnect L 1.2M POR-1401 Fast Charging 3A 8 Pin USB Cable with Charge &amp; Sync Function (White)"/>
    <x v="0"/>
    <x v="11"/>
    <n v="851"/>
    <n v="0.81316098707403051"/>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I/41R08zLK69L._SX300_SY300_QL70_ML2_.jpg"/>
    <s v="https://www.amazon.in/Portronics-Konnect-POR-1401-Charging-Function/dp/B09KLVMZ3B/ref=sr_1_126?qid=1672895784&amp;s=electronics&amp;sr=1-126"/>
    <x v="2"/>
  </r>
  <r>
    <s v="B09V17S2BG"/>
    <s v="boAt Wave Lite Smartwatch with 1.69&quot; HD Display, Heart Rate &amp; SpO2 Level Monitor, Multiple Watch Faces, Activity Tracker, Multiple Sports Modes &amp; IP68 (Deep Blue)"/>
    <x v="19"/>
    <x v="71"/>
    <n v="852"/>
    <n v="0.8240610328638498"/>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 ��������� ������������������������,Ok in this price range,Battery,It is a good watch,Nice watch,Average"/>
    <s v="This was indeed an ideal purchase. Good performance, good built, up to the mark functionality at this price. Stable and Sturdy. Recommend. ������������������������,Looks ok,��������������� ��������� ��������� ���������������������,Good for normal users.....Not for heavy users like daily activities.....Good looking on hand...App is not working properly some times,The battery power is amazing ��������,It's a good watch but the strap always comes out,Nice watch,Not so special but average in this price"/>
    <s v="https://m.media-amazon.com/images/I/41fjUA7leTL._SX300_SY300_QL70_ML2_.jpg"/>
    <s v="https://www.amazon.in/boAt-Wave-Lite-Smartwatch-Multiple/dp/B09V17S2BG/ref=sr_1_127?qid=1672895784&amp;s=electronics&amp;sr=1-127"/>
    <x v="2"/>
  </r>
  <r>
    <s v="B0B5CGTBKV"/>
    <s v="boAt Wave Call Smart Watch, Smart Talk with Advanced Dedicated Bluetooth Calling Chip, 1.69��� HD Display with 550 NITS &amp; 70% Color Gamut, 150+ Watch Faces, Multi-Sport Modes,HR,SpO2(Caribbean Green)"/>
    <x v="19"/>
    <x v="162"/>
    <n v="853"/>
    <n v="0.76565064478311839"/>
    <n v="3.8"/>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x v="7"/>
  </r>
  <r>
    <s v="B0B23LW7NV"/>
    <s v="Spigen EZ Fit Tempered Glass Screen Protector for iPhone 14 Pro Max - 2 Pack (Sensor Protection)"/>
    <x v="34"/>
    <x v="29"/>
    <n v="854"/>
    <n v="0.88302107728337242"/>
    <n v="4.7"/>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x v="2"/>
  </r>
  <r>
    <s v="B09KGV7WSV"/>
    <s v="KINGONE Upgraded Stylus Pen, iPad Pencil, Ultra High Precision &amp; Sensitivity, Palm Rejection, Prevents False ON/Off Touch, Power Display, Tilt Sensitivity, Magnetic Adsorption for iPad 2018 and Later"/>
    <x v="35"/>
    <x v="73"/>
    <n v="855"/>
    <n v="0.75450292397660823"/>
    <n v="4.3"/>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
    <s v="https://m.media-amazon.com/images/I/31jgUvSar0L._SX300_SY300_QL70_ML2_.jpg"/>
    <s v="https://www.amazon.in/Upgraded-Precision-Sensitivity-Rejection-Adsorption/dp/B09KGV7WSV/ref=sr_1_131?qid=1672895784&amp;s=electronics&amp;sr=1-131"/>
    <x v="7"/>
  </r>
  <r>
    <s v="B0971DWFDT"/>
    <s v="Portronics CarPower Mini Car Charger with Dual Output, Fast Charging (Type C PD 18W + QC 3.0A) Compatible with All Smartphones(Black)"/>
    <x v="25"/>
    <x v="193"/>
    <n v="856"/>
    <n v="0.60630841121495327"/>
    <n v="4.2"/>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x v="0"/>
  </r>
  <r>
    <s v="B0BNV7JM5Y"/>
    <s v="boAt Newly Launched Wave Electra with 1.81&quot; HD Display, Smart Calling with Ultra-Seamless BT Calling Chip,20 Built-In Watch Faces,100 + Sports Modes,Menu Personalization,In-Built Games(Charcoal Black)"/>
    <x v="19"/>
    <x v="85"/>
    <n v="857"/>
    <n v="0.65005834305717625"/>
    <n v="4.0999999999999996"/>
    <n v="154"/>
    <s v="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x v="0"/>
  </r>
  <r>
    <s v="B0B53QFZPY"/>
    <s v="PTron Newly Launched Force X10 Bluetooth Calling Smartwatch with 1.7&quot; Full Touch Color Display, Real Heart Rate Monitor, SpO2, Watch Faces, 5 Days Runtime, Fitness Trackers &amp; IP68 Waterproof (Pink)"/>
    <x v="19"/>
    <x v="68"/>
    <n v="858"/>
    <n v="0.8486013986013986"/>
    <n v="3.3"/>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Damaged product supplied later on exchanged,Battery life less.,Amezing"/>
    <s v="just a watch not smart one... all features are to make fool of  you,Worst watch,  connecting problem with phone nd automatically disconnecting from phone,Very good quality of product and price is very low.Very good,,������������ ������������ ���������,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x v="2"/>
  </r>
  <r>
    <s v="B083342NKJ"/>
    <s v="MI Braided USB Type-C Cable for Charging Adapter (Red)"/>
    <x v="0"/>
    <x v="12"/>
    <n v="859"/>
    <n v="0.59371362048894061"/>
    <n v="4.4000000000000004"/>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ML2_.jpg"/>
    <s v="https://www.amazon.in/Mi-Braided-USB-Type-C-Cable/dp/B083342NKJ/ref=sr_1_135?qid=1672895784&amp;s=electronics&amp;sr=1-135"/>
    <x v="3"/>
  </r>
  <r>
    <s v="B07WJWRNVK"/>
    <s v="iQOO vivo Z6 5G (Dynamo Black, 6GB RAM, 128GB Storage) | Snapdragon 695-6nm Processor | 120Hz FHD+ Display | 5000mAh Battery"/>
    <x v="21"/>
    <x v="175"/>
    <n v="860"/>
    <n v="0.80815116279069765"/>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x v="2"/>
  </r>
  <r>
    <s v="B01F25X6RQ"/>
    <s v="Samsung Ehs64 Ehs64Avfwecinu Hands-Free Wired In Ear Earphones With Mic With Remote Note (White)"/>
    <x v="24"/>
    <x v="82"/>
    <n v="861"/>
    <n v="0.42044134727061555"/>
    <n v="4.2"/>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x v="1"/>
  </r>
  <r>
    <s v="B09C6HXFC1"/>
    <s v="Duracell USB Lightning Apple Certified (Mfi) Braided Sync &amp; Charge Cable For Iphone, Ipad And Ipod. Fast Charging Lightning Cable, 3.9 Feet (1.2M) - Black"/>
    <x v="0"/>
    <x v="16"/>
    <n v="862"/>
    <n v="0.88747099767981441"/>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ML2_.jpg"/>
    <s v="https://www.amazon.in/DURACELL-Lightning-Certified-braided-Devices/dp/B09C6HXFC1/ref=sr_1_138?qid=1672895784&amp;s=electronics&amp;sr=1-138"/>
    <x v="2"/>
  </r>
  <r>
    <s v="B0B244R4KB"/>
    <s v="Spigen EZ Fit Tempered Glass Screen Protector for iPhone 14 Pro - 2 Pack (Sensor Protection)"/>
    <x v="34"/>
    <x v="29"/>
    <n v="863"/>
    <n v="0.88424101969872537"/>
    <n v="4.5999999999999996"/>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s Money!����,Nice quality, but comes with a price!,Easiest to install,Easy to install,Worth every penny!,Worth it,Good but costly,Totally worth it"/>
    <s v="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x v="2"/>
  </r>
  <r>
    <s v="B0BMGG6NKT"/>
    <s v="Samsung Galaxy M04 Dark Blue, 4GB RAM, 128GB Storage | Upto 8GB RAM with RAM Plus | MediaTek Helio P35 | 5000 mAh Battery"/>
    <x v="21"/>
    <x v="156"/>
    <n v="864"/>
    <n v="0.87848379629629625"/>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 ��������� ��������������� ������ ��������������� ������������������ ������ ��������������������������� ��������������������� ���� ���������-��������� ������������ ������������ ������ ������ ������������ ������������������ ������ ������ ���������-��������� ������������ ������������ ������������ ��������� ������������������ ��������������� ��������� ������ ������ ������ ��������� ������������������ ������������ ��������������� ��������������� ��������� ������������������ ������������������ ������������������ ������ ��������������� ������ ��������� ��������� ��������������� ������ ��������� ��������� ��������������������� ������ ������������������ ��������� ��������� ������������ ������������ ��������������������� ������ ��������������� ������������ ��������������� ������ ������ ������������ ������������������ ��������������� ������������ ������ ������������ ������������������������ ������������ ������������ ������ ������������ ������������������ ������������ ������������ ��������� ������ ��������� ��������� ������������������ ������ ��������������������� ������ ��������� ��������� ������ ������ ��������������� ������������ ��������������������� ������ ������������������ ������ ��������������� ���������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kg-+XWoxL._SY300_SX300_.jpg"/>
    <s v="https://www.amazon.in/Samsung-Galaxy-Storage-MediaTek-Battery/dp/B0BMGG6NKT/ref=sr_1_140?qid=1672895784&amp;s=electronics&amp;sr=1-140"/>
    <x v="2"/>
  </r>
  <r>
    <s v="B082LSVT4B"/>
    <s v="Ambrane Unbreakable 60W / 3A Fast Charging 1.5m Braided Type C to Type C Cable for Smartphones, Tablets, Laptops &amp; Other Type C Devices, PD Technology, 480Mbps Data Sync (RCTT15, Black)"/>
    <x v="0"/>
    <x v="14"/>
    <n v="865"/>
    <n v="0.7121387283236994"/>
    <n v="4"/>
    <n v="43994"/>
    <s v="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ML2_.jpg"/>
    <s v="https://www.amazon.in/Ambrane-Unbreakable-Charging-Braided-Cable/dp/B082LSVT4B/ref=sr_1_141?qid=1672895784&amp;s=electronics&amp;sr=1-141"/>
    <x v="7"/>
  </r>
  <r>
    <s v="B092JHPL72"/>
    <s v="SWAPKART Flexible Mobile Tabletop Stand, Metal Built, Heavy Duty Foldable Lazy Bracket Clip Mount Multi Angle Clamp for All Smartphones (Pack of 1), Multi Color"/>
    <x v="36"/>
    <x v="194"/>
    <n v="866"/>
    <n v="0.710161662817552"/>
    <n v="3.7"/>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x v="7"/>
  </r>
  <r>
    <s v="B08WRBG3XW"/>
    <s v="boAt Type C A325 Tangle-free, Sturdy Type C Cable with 3A Rapid Charging &amp; 480mbps Data Transmission(Black)"/>
    <x v="0"/>
    <x v="1"/>
    <n v="867"/>
    <n v="0.77047289504036909"/>
    <n v="4.0999999999999996"/>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AHH7PWXC4ZX235QLJVVHU76USQ"/>
    <s v="Rohan Narkar,JAGWINDER SINGH,Gursewak Singh,Avii,Amit Sharma,Ritesh Agarwala,Rahul hardaha,Renjith Harilal"/>
    <s v="R2BP8Y5OJXKJLF,R218813TNRHNSY,R3VIKEVJ5DBF5G,R2PQNCTR8TQCT4,R3FI11UEJC9ZOJ,R3ULCCZZHBNLA4,RELIQ4H7CYX2Q,R34K4FWTB5W7AY"/>
    <s v="Good for charging and Data transfer,������������������,Good Quality but less Power Delivery,Fantastic!,Good,Not useful,Doesn't fit properly,Boat ��� cables"/>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
    <s v="https://m.media-amazon.com/images/I/41xwPQLxTML._SX300_SY300_QL70_ML2_.jpg"/>
    <s v="https://www.amazon.in/boAt-A325-Tangle-Free-Charging-Transmission/dp/B08WRBG3XW/ref=sr_1_143?qid=1672895784&amp;s=electronics&amp;sr=1-143"/>
    <x v="7"/>
  </r>
  <r>
    <s v="B09GFM8CGS"/>
    <s v="Redmi 9A Sport (Carbon Black, 2GB RAM, 32GB Storage) | 2GHz Octa-core Helio G25 Processor | 5000 mAh Battery"/>
    <x v="21"/>
    <x v="164"/>
    <n v="868"/>
    <n v="0.25126728110599084"/>
    <n v="4.0999999999999996"/>
    <s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x v="4"/>
  </r>
  <r>
    <s v="B0B3MWYCHQ"/>
    <s v="Fire-Boltt Ring 3 Smart Watch 1.8 Biggest Display with Advanced Bluetooth Calling Chip, Voice Assistance,118 Sports Modes, in Built Calculator &amp; Games, SpO2, Heart Rate Monitoring"/>
    <x v="19"/>
    <x v="85"/>
    <n v="869"/>
    <n v="0.65489067894131192"/>
    <n v="4.2"/>
    <n v="20879"/>
    <s v="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x v="0"/>
  </r>
  <r>
    <s v="B09J2MM5C6"/>
    <s v="Amozo Ultra Hybrid Camera and Drop Protection Back Cover Case for iPhone 13 (TPU + Polycarbonate | Crystal Transparent)"/>
    <x v="37"/>
    <x v="17"/>
    <n v="870"/>
    <n v="0.67931034482758623"/>
    <n v="4.2"/>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x v="0"/>
  </r>
  <r>
    <s v="B07Q4QV1DL"/>
    <s v="ELV Aluminum Adjustable Mobile Phone Foldable Tabletop Stand Dock Mount for All Smartphones, Tabs, Kindle, iPad (Black)"/>
    <x v="31"/>
    <x v="54"/>
    <n v="871"/>
    <n v="0.69115958668197475"/>
    <n v="4.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x v="0"/>
  </r>
  <r>
    <s v="B0B56YRBNT"/>
    <s v="Tecno Spark 9 (Sky Mirror, 6GB RAM,128GB Storage) | 11GB Expandable RAM | Helio G37 Gaming Processor"/>
    <x v="21"/>
    <x v="134"/>
    <n v="872"/>
    <n v="0.89680045871559633"/>
    <n v="3.8"/>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
    <s v="https://m.media-amazon.com/images/I/41PNVbmQdfL._SX300_SY300_QL70_ML2_.jpg"/>
    <s v="https://www.amazon.in/Tecno-Spark-Storage-Expandable-Processor/dp/B0B56YRBNT/ref=sr_1_153?qid=1672895791&amp;s=electronics&amp;sr=1-153"/>
    <x v="2"/>
  </r>
  <r>
    <s v="B09NHVCHS9"/>
    <s v="Flix Micro Usb Cable For Smartphone (Black)"/>
    <x v="0"/>
    <x v="18"/>
    <n v="873"/>
    <n v="0.93241695303550975"/>
    <n v="4"/>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ML2_.jpg"/>
    <s v="https://www.amazon.in/Flix-Micro-Cable-Smartphone-Black/dp/B09NHVCHS9/ref=sr_1_158?qid=1672895791&amp;s=electronics&amp;sr=1-158"/>
    <x v="9"/>
  </r>
  <r>
    <s v="B01DF26V7A"/>
    <s v="JBL C100SI Wired In Ear Headphones with Mic, JBL Pure Bass Sound, One Button Multi-function Remote, Premium Metallic Finish, Angled Buds for Comfort fit (Red)"/>
    <x v="24"/>
    <x v="119"/>
    <n v="874"/>
    <n v="0.31464530892448511"/>
    <n v="4.0999999999999996"/>
    <s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x v="6"/>
  </r>
  <r>
    <s v="B08K4PSZ3V"/>
    <s v="Tukzer Capacitive Stylus Pen for Touch Screens Devices, Fine Point, Lightweight Metal Body with Magnetism Cover Cap for Smartphones/Tablets/iPad/iPad Pro/iPhone (Grey)"/>
    <x v="35"/>
    <x v="12"/>
    <n v="875"/>
    <n v="0.60114285714285709"/>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x v="0"/>
  </r>
  <r>
    <s v="B0B4F1YC3J"/>
    <s v="Samsung Galaxy M13 5G (Aqua Green, 6GB, 128GB Storage) | 5000mAh Battery | Upto 12GB RAM with RAM Plus"/>
    <x v="21"/>
    <x v="13"/>
    <n v="876"/>
    <n v="0.84019406392694063"/>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x v="2"/>
  </r>
  <r>
    <s v="B08K4RDQ71"/>
    <s v="Tukzer Capacitive Stylus Pen for Touch Screens Devices, Fine Point, Lightweight Metal Body with Magnetism Cover Cap for Smartphones/Tablets/iPad/iPad Pro/iPhone (White)"/>
    <x v="35"/>
    <x v="12"/>
    <n v="877"/>
    <n v="0.60205245153933862"/>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x v="0"/>
  </r>
  <r>
    <s v="B085CZ3SR1"/>
    <s v="Mi 10W Wall Charger for Mobile Phones with Micro USB Cable (Black)"/>
    <x v="27"/>
    <x v="82"/>
    <n v="878"/>
    <n v="0.43166287015945332"/>
    <n v="4.2"/>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 I'm happy,Best buy in the reasonable price,Great product,product review MI charger!!,MI mobile charger,Top quality charger. Original MI brand. Do buy it if you need a B type charge,Good charger"/>
    <s v="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x v="1"/>
  </r>
  <r>
    <s v="B09YV3K34W"/>
    <s v="Fire-Boltt India's No 1 Smartwatch Brand Talk 2 Bluetooth Calling Smartwatch with Dual Button, Hands On Voice Assistance, 60 Sports Modes, in Built Mic &amp; Speaker with IP68 Rating"/>
    <x v="19"/>
    <x v="138"/>
    <n v="879"/>
    <n v="0.74982935153583619"/>
    <n v="4.2"/>
    <n v="29472"/>
    <s v="���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x v="7"/>
  </r>
  <r>
    <s v="B09Z6WH2N1"/>
    <s v="STRIFF 12 Pieces Highly Flexible Silicone Micro USB Protector, Mouse Cable Protector, Suit for All Cell Phones, Computers and Chargers (White)"/>
    <x v="33"/>
    <x v="195"/>
    <n v="880"/>
    <n v="0.89204545454545459"/>
    <n v="4.2"/>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x v="2"/>
  </r>
  <r>
    <s v="B09NL4DJ2Z"/>
    <s v="FLiX (Beetel) USB to Type C PVC Data Sync &amp; 2A Smartphone Fast Charging Cable, Made in India, 480Mbps Data Sync, Tough Cable, 1 Meter Long USB Cable for USB Type C Devices Black XCD-C12"/>
    <x v="0"/>
    <x v="41"/>
    <n v="881"/>
    <n v="0.84222474460839958"/>
    <n v="4"/>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x v="2"/>
  </r>
  <r>
    <s v="B0BGSV43WY"/>
    <s v="Noise ColorFit Pro 4 Alpha Bluetooth Calling Smart Watch with 1.78 AMOLED Display, Tru Sync, 60hz Refresh Rate, instacharge, Gesture Control, Functional 360 Digital Crown (Jet Black)"/>
    <x v="19"/>
    <x v="196"/>
    <n v="882"/>
    <n v="0.48990929705215425"/>
    <n v="3.5"/>
    <n v="37"/>
    <s v="1.78&quot;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x v="1"/>
  </r>
  <r>
    <s v="B0926V9CTV"/>
    <s v="Elv Mobile Phone Mount Tabletop Holder for Phones and Tablets - Black"/>
    <x v="31"/>
    <x v="121"/>
    <n v="883"/>
    <n v="0.89920724801812002"/>
    <n v="4.3"/>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x v="2"/>
  </r>
  <r>
    <s v="B07WGPKMP5"/>
    <s v="iQOO Z6 44W by vivo (Raven Black, 6GB RAM, 128GB Storage) | 6.44&quot; FHD+ AMOLED Display | 50% Charge in just 27 mins | in-Display Fingerprint Scanning"/>
    <x v="21"/>
    <x v="178"/>
    <n v="884"/>
    <n v="0.82467194570135749"/>
    <n v="4.0999999999999996"/>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x v="2"/>
  </r>
  <r>
    <s v="B0BBFJ9M3X"/>
    <s v="Redmi 11 Prime 5G (Meadow Green, 4GB RAM 64GB ROM) | Prime Design | MTK Dimensity 700 | 50 MP Dual Cam | 5000mAh | 7 Band 5G"/>
    <x v="21"/>
    <x v="13"/>
    <n v="885"/>
    <n v="0.84181920903954799"/>
    <n v="3.9"/>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x v="2"/>
  </r>
  <r>
    <s v="B09PLFJ7ZW"/>
    <s v="Noise Pulse Buzz 1.69&quot; Bluetooth Calling Smart Watch with Call Function, 150 Watch Faces, 60 Sports Modes, Spo2 &amp; Heart Rate Monitoring, Calling Smart Watch for Men &amp; Women - Rose Pink"/>
    <x v="19"/>
    <x v="162"/>
    <n v="886"/>
    <n v="0.77437923250564333"/>
    <n v="3.9"/>
    <n v="7571"/>
    <s v="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x v="7"/>
  </r>
  <r>
    <s v="B0B53NXFFR"/>
    <s v="PTron Newly Launched Force X10 Bluetooth Calling Smartwatch with 1.7&quot; Full Touch Display, Real Heart Rate Monitor, SpO2, Watch Faces, 5 Days Runtime, Health/Fitness Trackers &amp; IP68 Waterproof (Black)"/>
    <x v="19"/>
    <x v="92"/>
    <n v="887"/>
    <n v="0.84227733934611049"/>
    <n v="3.3"/>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Damaged product supplied later on exchanged,Battery life less.,Amezing"/>
    <s v="just a watch not smart one... all features are to make fool of  you,Worst watch,  connecting problem with phone nd automatically disconnecting from phone,Very good quality of product and price is very low.Very good,,������������ ������������ ���������,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x v="2"/>
  </r>
  <r>
    <s v="B07GNC2592"/>
    <s v="Portronics CLAMP X Car-Vent Mobile Holder 360 Degree Rotational(Black)"/>
    <x v="26"/>
    <x v="119"/>
    <n v="888"/>
    <n v="0.32545045045045046"/>
    <n v="4"/>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x v="6"/>
  </r>
  <r>
    <s v="B09TP5KBN7"/>
    <s v="pTron Volta Dual Port 12W Smart USB Charger Adapter, Multi-Layer Protection, Made in India, BIS Certified, Fast Charging Power Adaptor Without Cable for All iOS &amp; Android Devices (Black)"/>
    <x v="27"/>
    <x v="1"/>
    <n v="889"/>
    <n v="0.77615298087739037"/>
    <n v="4"/>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x v="7"/>
  </r>
  <r>
    <s v="B0949SBKMP"/>
    <s v="boAt Flash Edition Smart Watch with Activity Tracker, Multiple Sports Modes, 1.3&quot; Screen, 170+ Watch Faces, Sleep Monitor, Gesture, Camera &amp; Music Control, IP68 &amp; 7 Days Battery Life(Lightning Black)"/>
    <x v="19"/>
    <x v="160"/>
    <n v="890"/>
    <n v="0.79786516853932588"/>
    <n v="4"/>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x v="7"/>
  </r>
  <r>
    <s v="B09V175NP7"/>
    <s v="boAt Wave Lite Smartwatch with 1.69 Inches(4.29cm) HD Display, Heart Rate &amp; SpO2 Level Monitor, Multiple Watch Faces, Activity Tracker, Multiple Sports Modes &amp; IP68 (Scarlet Red)"/>
    <x v="19"/>
    <x v="71"/>
    <n v="891"/>
    <n v="0.83176206509539841"/>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 ��������� ������������������������,Ok in this price range,Battery,It is a good watch,Nice watch,Average"/>
    <s v="This was indeed an ideal purchase. Good performance, good built, up to the mark functionality at this price. Stable and Sturdy. Recommend. ������������������������,Looks ok,��������������� ��������� ��������� ���������������������,Good for normal users.....Not for heavy users like daily activities.....Good looking on hand...App is not working properly some times,The battery power is amazing ��������,It's a good watch but the strap always comes out,Nice watch,Not so special but average in this price"/>
    <s v="https://m.media-amazon.com/images/I/41Bj3iYflTL._SX300_SY300_QL70_ML2_.jpg"/>
    <s v="https://www.amazon.in/boAt-Wave-Lite-Smartwatch-Multiple/dp/B09V175NP7/ref=sr_1_190?qid=1672895799&amp;s=electronics&amp;sr=1-190"/>
    <x v="2"/>
  </r>
  <r>
    <s v="B07WHSJXLF"/>
    <s v="iQOO Z6 Pro 5G by vivo (Phantom Dusk, 8GB RAM, 128GB Storage) | Snapdragon 778G 5G | 66W FlashCharge | 1300 nits Peak Brightness | HDR10+"/>
    <x v="21"/>
    <x v="187"/>
    <n v="892"/>
    <n v="0.76458520179372191"/>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x v="7"/>
  </r>
  <r>
    <s v="B0BD3T6Z1D"/>
    <s v="Samsung Galaxy M32 Prime Edition (Light Blue, 4GB RAM, 64GB)"/>
    <x v="21"/>
    <x v="174"/>
    <n v="893"/>
    <n v="0.85443449048152298"/>
    <n v="4.0999999999999996"/>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x v="2"/>
  </r>
  <r>
    <s v="B09LHYZ3GJ"/>
    <s v="Redmi Note 11T 5G (Matte Black, 6GB RAM, 128GB ROM)| Dimensity 810 5G | 33W Pro Fast Charging | Charger Included | Additional Exchange Offers|Get 2 Months of YouTube Premium Free!"/>
    <x v="21"/>
    <x v="147"/>
    <n v="894"/>
    <n v="0.80985458612975392"/>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x v="2"/>
  </r>
  <r>
    <s v="B07WFPMGQQ"/>
    <s v="iQOO Z6 Pro 5G by vivo (Legion Sky, 6GB RAM, 128GB Storage) | Snapdragon 778G 5G | 66W FlashCharge | 1300 nits Peak Brightness | HDR10+"/>
    <x v="21"/>
    <x v="28"/>
    <n v="895"/>
    <n v="0.77654748603351953"/>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x v="7"/>
  </r>
  <r>
    <s v="B09QS9X9L8"/>
    <s v="Redmi Note 11 (Horizon Blue, 6GB RAM, 64GB Storage)|90Hz FHD+ AMOLED Display | Qualcomm�� Snapdragon��� 680-6nm | 33W Charger Included"/>
    <x v="21"/>
    <x v="174"/>
    <n v="896"/>
    <n v="0.85492187499999994"/>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x v="2"/>
  </r>
  <r>
    <s v="B0B6BLTGTT"/>
    <s v="Noise Pulse 2 Max Advanced Bluetooth Calling Smart Watch with 1.85'' TFT and 550 Nits Brightness, Smart DND, 10 Days Battery, 100 Sports Mode, Smartwatch for Men and Women - (Jet Black)"/>
    <x v="19"/>
    <x v="85"/>
    <n v="897"/>
    <n v="0.6656633221850613"/>
    <n v="4.0999999999999996"/>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x v="0"/>
  </r>
  <r>
    <s v="B077Z65HSD"/>
    <s v="boAt A400 USB Type-C to USB-A 2.0 Male Data Cable, 2 Meter (Black)"/>
    <x v="0"/>
    <x v="8"/>
    <n v="898"/>
    <n v="0.66703786191536751"/>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H3LHRL5P4YAVOQQCH72G2PJFXSA,AFA332YHUPB6I7KMME7SOFX5RKQQ,AGUUHLF34AIEIOE5KULXXVWKBCMA,AEYA6LQE25O2P6C7XV62XM3YV2EQ,AHWY6IG3PXBBJMLVFMHHKM25BVCQ,AEOKB3ECJUM6UQOBFKMEMQVVHL4A,AHMKSLALVS62JUHSHAI3FUXWDYYA,AFZIZOK5KDBOB5QCHUQRR2ZWUYKA"/>
    <s v="Amazon Customer,GHOST,A Vase,Ganesh Inguva,Mani Jha,Anu B,Prabhu,Amazon Customer"/>
    <s v="R1DXRMVWV2OVE8,R1G4I5FLAHM16P,R2BJFG3I9TAZ2P,R2WKO9Y6VGUOOP,R35RERUQG5AERU,RQVMA35UH4D2P,R1NECHJ8DC9INS,RDDDU5N0JHZS7"/>
    <s v="Quality is good,Just buy it dont even 2nd guess it,Nylon braided quiet sturdy,Sturdy and durable. Useful for charging Power Banks,Amazing,Feels like steel harnessed wire - strong,good,Nice quality"/>
    <s v="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
    <s v="https://m.media-amazon.com/images/I/41jk4zYjTsL._SX300_SY300_QL70_ML2_.jpg"/>
    <s v="https://www.amazon.in/A400-Type-C-Cable-Meter-Black/dp/B077Z65HSD/ref=sr_1_204?qid=1672895806&amp;s=electronics&amp;sr=1-204"/>
    <x v="0"/>
  </r>
  <r>
    <s v="B09W5XR9RT"/>
    <s v="Duracell USB C To Lightning Apple Certified (Mfi) Braided Sync &amp; Charge Cable For Iphone, Ipad And Ipod. Fast Charging Lightning Cable, 3.9 Feet (1.2M) - Black"/>
    <x v="0"/>
    <x v="16"/>
    <n v="899"/>
    <n v="0.89210233592880983"/>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s like original apple cable,One of the best wire ..,Super well build. Quality product worth the money,Good product"/>
    <s v="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ML2_.jpg"/>
    <s v="https://www.amazon.in/Duracell-Lightning-Certified-Braided-Charging/dp/B09W5XR9RT/ref=sr_1_205?qid=1672895806&amp;s=electronics&amp;sr=1-205"/>
    <x v="2"/>
  </r>
  <r>
    <s v="B084DTMYWK"/>
    <s v="Myvn 30W Warp/20W Dash Charging Usb Type C Charger Cable Compatible For Cellular Phones Oneplus 8T 8 8Pro 7 Pro / 7T / 7T Pro Nord And Oneplus 3 / 3T / 5 / 5T / 6 / 6T / 7"/>
    <x v="27"/>
    <x v="2"/>
    <n v="900"/>
    <n v="0.63444444444444448"/>
    <n v="4.2"/>
    <n v="3492"/>
    <s v="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x v="0"/>
  </r>
  <r>
    <s v="B0B53QLB9H"/>
    <s v="PTron Newly Launched Force X10 Bluetooth Calling Smartwatch with 1.7&quot; Full Touch Color Display, Real Heart Rate Monitor, SpO2, Watch Faces, 5 Days Runtime, Fitness Trackers &amp; IP68 Waterproof (Blue)"/>
    <x v="19"/>
    <x v="68"/>
    <n v="901"/>
    <n v="0.85582685904550504"/>
    <n v="3.3"/>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Damaged product supplied later on exchanged,Battery life less.,Amezing"/>
    <s v="just a watch not smart one... all features are to make fool of  you,Worst watch,  connecting problem with phone nd automatically disconnecting from phone,Very good quality of product and price is very low.Very good,,������������ ������������ ���������,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x v="2"/>
  </r>
  <r>
    <s v="B0BDYW3RN3"/>
    <s v="SanDisk Ultra�� microSDXC��� UHS-I Card, 256GB, 150MB/s R, 10 Y Warranty, for Smartphones"/>
    <x v="22"/>
    <x v="197"/>
    <n v="902"/>
    <n v="0.77949002217294905"/>
    <n v="4.4000000000000004"/>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x v="7"/>
  </r>
  <r>
    <s v="B0B3RS9DNF"/>
    <s v="Fire-Boltt Phoenix Smart Watch with Bluetooth Calling 1.3&quot;,120+ Sports Modes, 240*240 PX High Res with SpO2, Heart Rate Monitoring &amp; IP67 Rating"/>
    <x v="19"/>
    <x v="162"/>
    <n v="903"/>
    <n v="0.77862679955703218"/>
    <n v="4.3"/>
    <n v="27704"/>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x v="7"/>
  </r>
  <r>
    <s v="B09QS9X16F"/>
    <s v="Redmi Note 11 (Space Black, 6GB RAM, 64GB Storage) | 90Hz FHD+ AMOLED Display | Qualcomm�� Snapdragon��� 680-6nm | 33W Charger Included"/>
    <x v="21"/>
    <x v="174"/>
    <n v="904"/>
    <n v="0.85620575221238937"/>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x v="2"/>
  </r>
  <r>
    <s v="B08HV25BBQ"/>
    <s v="Noise ColorFit Pro 2 Full Touch Control Smart Watch with 35g Weight &amp; Upgraded LCD Display (Deep Wine)"/>
    <x v="19"/>
    <x v="71"/>
    <n v="905"/>
    <n v="0.83436464088397788"/>
    <n v="4"/>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Thik thak,Avarage,Smart watch,They can improve more"/>
    <s v="I really like this product. Gifted to my sister, and she likes it,Great ���,Good product,Nice ����,Thik hai,In this price range it's ok product,Color so nice..I loved it,Need some more features:("/>
    <s v="https://m.media-amazon.com/images/I/41zs4v3adaL._SX300_SY300_QL70_ML2_.jpg"/>
    <s v="https://www.amazon.in/Noise-Colorfit-Pro-Control-Cloudbased/dp/B08HV25BBQ/ref=sr_1_220?qid=1672895814&amp;s=electronics&amp;sr=1-220"/>
    <x v="2"/>
  </r>
  <r>
    <s v="B09LJ116B5"/>
    <s v="Redmi Note 11T 5G (Aquamarine Blue, 6GB RAM, 128GB ROM)| Dimensity 810 5G | 33W Pro Fast Charging | Charger Included | Additional Exchange Offers| Get 2 Months of YouTube Premium Free!"/>
    <x v="21"/>
    <x v="147"/>
    <n v="906"/>
    <n v="0.8123730684326711"/>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x v="2"/>
  </r>
  <r>
    <s v="B0BMVWKZ8G"/>
    <s v="Newly Launched Boult Dive+ with 1.85&quot; HD Display, Bluetooth Calling Smartwatch, 500 Nits Brightness, 7 Days Battery Life, 150+ Watch Faces, 100+ Sport Modes, IP68 Waterproof Smart Watch (Jet Black)"/>
    <x v="19"/>
    <x v="162"/>
    <n v="907"/>
    <n v="0.77960308710033077"/>
    <n v="4.3"/>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It's  good,Low battery life and it's okay to buy,Superb ����,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x v="7"/>
  </r>
  <r>
    <s v="B0BD92GDQH"/>
    <s v="OnePlus Nord Watch with 1.78��� AMOLED Display, 60 Hz Refresh Rate, 105 Fitness Modes, 10 Days Battery, SPO2, Heart Rate, Stress Monitor, Women Health Tracker &amp; Multiple Watch Face [Midnight Black]"/>
    <x v="19"/>
    <x v="198"/>
    <n v="908"/>
    <n v="0.44944933920704849"/>
    <n v="3.8"/>
    <n v="758"/>
    <s v="���1.78&quot;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x v="1"/>
  </r>
  <r>
    <s v="B08Y1SJVV5"/>
    <s v="pTron Solero MB301 3A Micro USB Data &amp; Charging Cable, Made in India, 480Mbps Data Sync, Strong &amp; Durable 1.5-Meter Nylon Braided USB Cable for Micro USB Devices - (Black)"/>
    <x v="0"/>
    <x v="24"/>
    <n v="909"/>
    <n v="0.8910891089108911"/>
    <n v="3.9"/>
    <n v="24870"/>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ew3okQR2L._SX300_SY300_QL70_ML2_.jpg"/>
    <s v="https://www.amazon.in/Solero-MB301-Charging-480Mbps-1-5-Meter/dp/B08Y1SJVV5/ref=sr_1_234?qid=1672895814&amp;s=electronics&amp;sr=1-234"/>
    <x v="2"/>
  </r>
  <r>
    <s v="B0B5GF6DQD"/>
    <s v="Noise Agile 2 Buzz Bluetooth Calling Smart Watch with 1.28&quot; TFT Display,Dual Button,in-Built Mic &amp; Speaker,AI Voice Assistant, Health Suite,in-Built Games, 100 Watch Faces-(Jet Black)"/>
    <x v="19"/>
    <x v="153"/>
    <n v="910"/>
    <n v="0.72538461538461541"/>
    <n v="3.7"/>
    <n v="828"/>
    <s v="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x v="7"/>
  </r>
  <r>
    <s v="B09JS94MBV"/>
    <s v="Motorola a10 Dual Sim keypad Mobile with 1750 mAh Battery, Expandable Storage Upto 32GB, Wireless FM with Recording - Dark Blue"/>
    <x v="23"/>
    <x v="92"/>
    <n v="911"/>
    <n v="0.84643249176728874"/>
    <n v="4"/>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x v="2"/>
  </r>
  <r>
    <s v="B09YV463SW"/>
    <s v="Fire-Boltt Ninja 3 Smartwatch Full Touch 1.69 &quot; &amp; 60 Sports Modes with IP68, Sp02 Tracking, Over 100 Cloud based watch faces ( Silver )"/>
    <x v="19"/>
    <x v="71"/>
    <n v="912"/>
    <n v="0.83563596491228076"/>
    <n v="4.2"/>
    <n v="22638"/>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x v="2"/>
  </r>
  <r>
    <s v="B07XLCFSSN"/>
    <s v="Amazonbasics Nylon Braided Usb-C To Lightning Cable, Fast Charging Mfi Certified Smartphone, Iphone Charger (6-Foot, Dark Grey)"/>
    <x v="0"/>
    <x v="199"/>
    <n v="913"/>
    <n v="1.5334063526834611E-2"/>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ML2_.jpg"/>
    <s v="https://www.amazon.in/AmazonBasics-Apple-Certified-Lightning-Charging/dp/B07XLCFSSN/ref=sr_1_245?qid=1672895821&amp;s=electronics&amp;sr=1-245"/>
    <x v="8"/>
  </r>
  <r>
    <s v="B09NL4DCXK"/>
    <s v="Flix (Beetel) Bolt 2.4 12W Dual USB Smart Charger, Made in India, Bis Certified, Fast Charging Power Adaptor with 1 Meter USB to Type C Cable for Cellular Phones (White)(Xwc-64D)"/>
    <x v="27"/>
    <x v="14"/>
    <n v="914"/>
    <n v="0.7275711159737418"/>
    <n v="3.9"/>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x v="7"/>
  </r>
  <r>
    <s v="B0B8CHJLWJ"/>
    <s v="Kyosei Advanced Tempered Glass Compatible with Google Pixel 6a with Military-Grade Anti-Explosion Edge-to-Edge Coverage Screen Protector Guard"/>
    <x v="34"/>
    <x v="8"/>
    <n v="915"/>
    <n v="0.67322404371584699"/>
    <n v="4.5"/>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x v="0"/>
  </r>
  <r>
    <s v="B0B8ZWNR5T"/>
    <s v="STRIFF 12 Pieces Highly Flexible Silicone Micro USB Protector, Mouse Cable Protector, Suit for All Cell Phones, Computers and Chargers (Black)"/>
    <x v="33"/>
    <x v="129"/>
    <n v="916"/>
    <n v="0.91375545851528384"/>
    <n v="4.2"/>
    <n v="19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x v="9"/>
  </r>
  <r>
    <s v="B0BBFJLP21"/>
    <s v="Redmi 11 Prime 5G (Thunder Black, 4GB RAM, 64GB Storage) | Prime Design | MTK Dimensity 700 | 50 MP Dual Cam | 5000mAh | 7 Band 5G"/>
    <x v="21"/>
    <x v="13"/>
    <n v="917"/>
    <n v="0.84733914940021804"/>
    <n v="3.9"/>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x v="2"/>
  </r>
  <r>
    <s v="B01F262EUU"/>
    <s v="Samsung Original EHS64 Wired in Ear Earphones with Mic, Black"/>
    <x v="24"/>
    <x v="88"/>
    <n v="918"/>
    <n v="0.89662309368191728"/>
    <n v="4.2"/>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x v="2"/>
  </r>
  <r>
    <s v="B09VZBGL1N"/>
    <s v="STRIFF Multi Angle Tablet/Mobile Stand. Holder for iPhone, Android, Samsung, OnePlus, Xiaomi. Portable,Foldable Stand.Perfect for Bed,Office, Home,Gift and Desktop (Black)"/>
    <x v="31"/>
    <x v="24"/>
    <n v="919"/>
    <n v="0.89227421109902072"/>
    <n v="4.0999999999999996"/>
    <n v="2451"/>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x v="2"/>
  </r>
  <r>
    <s v="B0BNVBJW2S"/>
    <s v="boAt Newly Launched Wave Electra with 1.81&quot; HD Display, Smart Calling Ultra-Seamless BT Calling Chip, 20 Built-in Watch Faces, 100 + Sports Modes, Menu Personalization, in-Built Games(Cherry Blossom)"/>
    <x v="19"/>
    <x v="153"/>
    <n v="920"/>
    <n v="0.72836956521739138"/>
    <n v="4.0999999999999996"/>
    <n v="154"/>
    <s v="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x v="7"/>
  </r>
  <r>
    <s v="B0B2DJ5RVQ"/>
    <s v="WeCool B1 Mobile Holder for Bikes or Bike Mobile Holder for Maps and GPS Navigation, one Click Locking, Firm Gripping, Anti Shake and Stable Cradle Clamp with 360�� Rotation Bicycle Phone Mount"/>
    <x v="38"/>
    <x v="200"/>
    <n v="921"/>
    <n v="0.25190010857763301"/>
    <n v="4.3"/>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x v="4"/>
  </r>
  <r>
    <s v="B096TWZRJC"/>
    <s v="Sounce 360 Adjustable Mobile Phone Holder, Universal Phone Holder Clip Lazy Bracket Flexible Gooseneck Clamp Long Arms Mount for Mobile Tabletop Stand for Bedroom, Office, Bathroom, White"/>
    <x v="36"/>
    <x v="82"/>
    <n v="922"/>
    <n v="0.45878524945770066"/>
    <n v="4.0999999999999996"/>
    <n v="1475"/>
    <s v="���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Great product,Good product,Works well enough, it isn���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x v="1"/>
  </r>
  <r>
    <s v="B09GP6FBZT"/>
    <s v="OpenTech�� Military-Grade Tempered Glass Screen Protector Compatible for iPhone 13/13 Pro / 14 with Edge to Edge Coverage and Easy Installation kit (6.1 Inches)"/>
    <x v="34"/>
    <x v="8"/>
    <n v="923"/>
    <n v="0.676056338028169"/>
    <n v="4.3"/>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x v="0"/>
  </r>
  <r>
    <s v="B0B3DV7S9B"/>
    <s v="EN LIGNE Adjustable Cell Phone Stand, Foldable Portable Phone Stand Phone Holder for Desk, Desktop Tablet Stand Compatible with Mobile Phone/iPad/Tablet (Black)"/>
    <x v="31"/>
    <x v="27"/>
    <n v="924"/>
    <n v="0.77380952380952384"/>
    <n v="3.6"/>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x v="7"/>
  </r>
  <r>
    <s v="B09MKP344P"/>
    <s v="Tecno Spark 8T (Turquoise Cyan, 4GB RAM,64GB Storage) | 50MP AI Camera | 7GB Expandable RAM"/>
    <x v="21"/>
    <x v="201"/>
    <n v="925"/>
    <n v="8.1189189189189215E-2"/>
    <n v="4.0999999999999996"/>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x v="8"/>
  </r>
  <r>
    <s v="B08JW1GVS7"/>
    <s v="URBN 20000 mAh Lithium_Polymer 22.5W Super Fast Charging Ultra Compact Power Bank with Quick Charge &amp; Power Delivery, Type C Input/Output, Made in India, Type C Cable Included (Camo)"/>
    <x v="20"/>
    <x v="202"/>
    <n v="926"/>
    <n v="0.76468682505399566"/>
    <n v="4"/>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x v="7"/>
  </r>
  <r>
    <s v="B09LHZSMRR"/>
    <s v="Redmi Note 11T 5G (Stardust White, 6GB RAM, 128GB ROM)| Dimensity 810 5G | 33W Pro Fast Charging | Charger Included | Additional Exchange Offers|Get 2 Months of YouTube Premium Free!"/>
    <x v="21"/>
    <x v="147"/>
    <n v="927"/>
    <n v="0.81662351672060407"/>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x v="2"/>
  </r>
  <r>
    <s v="B0B5V47VK4"/>
    <s v="OnePlus 10T 5G (Moonstone Black, 8GB RAM, 128GB Storage)"/>
    <x v="21"/>
    <x v="203"/>
    <n v="928"/>
    <n v="0.5150969827586207"/>
    <n v="4.3"/>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x v="3"/>
  </r>
  <r>
    <s v="B08H21B6V7"/>
    <s v="Nokia 150 (2020) (Cyan)"/>
    <x v="23"/>
    <x v="204"/>
    <n v="929"/>
    <n v="0.72023681377825621"/>
    <n v="3.9"/>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x v="7"/>
  </r>
  <r>
    <s v="B09BNXQ6BR"/>
    <s v="Noise ColorFit Ultra SE Smart Watch with 1.75&quot;(4.3cm) HD Display, Aluminium Alloy Body, 60 Sports Modes, Spo2, Lightweight, Stock Market Info, Calls &amp; SMS Reply (Vintage Brown)"/>
    <x v="19"/>
    <x v="205"/>
    <n v="930"/>
    <n v="0.69903225806451619"/>
    <n v="4.0999999999999996"/>
    <n v="38879"/>
    <s v="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x v="0"/>
  </r>
  <r>
    <s v="B01FSYQ2A4"/>
    <s v="boAt Rockerz 400 Bluetooth On Ear Headphones With Mic With Upto 8 Hours Playback &amp; Soft Padded Ear Cushions(Grey/Green)"/>
    <x v="39"/>
    <x v="92"/>
    <n v="931"/>
    <n v="0.84973147153598283"/>
    <n v="4.0999999999999996"/>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
    <s v="https://m.media-amazon.com/images/I/41zejggGzLL._SX300_SY300_QL70_ML2_.jpg"/>
    <s v="https://www.amazon.in/Super-Rockerz-400-Bluetooth-Headphones/dp/B01FSYQ2A4/ref=sr_1_307?qid=1672895835&amp;s=electronics&amp;sr=1-307"/>
    <x v="2"/>
  </r>
  <r>
    <s v="B08L5FM4JC"/>
    <s v="SanDisk Ultra microSD UHS-I Card 64GB, 120MB/s R"/>
    <x v="22"/>
    <x v="141"/>
    <n v="932"/>
    <n v="0.30364806866952787"/>
    <n v="4.4000000000000004"/>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x v="6"/>
  </r>
  <r>
    <s v="B0B54Y2SNX"/>
    <s v="iPhone Original 20W C Type Fast PD Charger Compatible with I-Phone13/13 mini/13pro/13 pro Max I-Phone 12/12 Pro/12mini/12 Pro Max, I-Phone11/11 Pro/11 Pro Max 2020 (Only Adapter)"/>
    <x v="27"/>
    <x v="206"/>
    <n v="933"/>
    <n v="0.14362272240085744"/>
    <n v="3.8"/>
    <n v="119"/>
    <s v="���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s worth,Good,Iphone 18w adapter.,The product is good to use,Nice,Excellent,Very useful and excellent product at an very affordable price. tag,Affordable price, Great deal!"/>
    <s v="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x v="5"/>
  </r>
  <r>
    <s v="B08BQ947H3"/>
    <s v="LIRAMARK Webcam Cover Slide, Ultra Thin Laptop Camera Cover Slide Blocker for Computer MacBook Pro iMac PC Tablet (Pack of 3)"/>
    <x v="40"/>
    <x v="4"/>
    <n v="934"/>
    <n v="0.84047109207708781"/>
    <n v="4.3"/>
    <n v="10833"/>
    <s v="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 ���������������������������� ����.����/����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 ����/����I am sorry to say that the Adhesion of this product is quite weak. It literally falls off after a week of applying it. I had to throw 2 of it as it became useless. I only had the last piece remaining.�������������������������������� ������������ ��������������������������������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x v="2"/>
  </r>
  <r>
    <s v="B082T6V3DT"/>
    <s v="AmazonBasics New Release Nylon USB-A to Lightning Cable Cord, Fast Charging MFi Certified Charger for Apple iPhone, iPad (6-Ft, Rose Gold)"/>
    <x v="0"/>
    <x v="206"/>
    <n v="935"/>
    <n v="0.14545454545454545"/>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s really long n sturdy no homo ����,Takes longer to charge than the regular cable,Quality is really good,iPhone X pink charging cable long one ������,A good purchase,It charges fine for me,Absolutely fantastic USB������������"/>
    <s v="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
    <s v="https://m.media-amazon.com/images/I/31kw1RgU5yL._SX300_SY300_QL70_ML2_.jpg"/>
    <s v="https://www.amazon.in/AmazonBasics-Nylon-Braided-Lightning-Cable/dp/B082T6V3DT/ref=sr_1_320?qid=1672895842&amp;s=electronics&amp;sr=1-320"/>
    <x v="5"/>
  </r>
  <r>
    <s v="B0B7DHSKS7"/>
    <s v="Nokia 8210 4G Volte keypad Phone with Dual SIM, Big Display, inbuilt MP3 Player &amp; Wireless FM Radio | Blue"/>
    <x v="23"/>
    <x v="207"/>
    <n v="936"/>
    <n v="0.59412393162393162"/>
    <n v="3.5"/>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x v="3"/>
  </r>
  <r>
    <s v="B09SJ1FTYV"/>
    <s v="Sounce Protective Case Cover Compatible Boat Xtend Overall Protective Case TPU HD Clear Ultra-Thin Cover with Unbreakable Screen Guard"/>
    <x v="37"/>
    <x v="1"/>
    <n v="937"/>
    <n v="0.78762006403415152"/>
    <n v="4"/>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
    <s v="https://m.media-amazon.com/images/I/4155YhLwDiL._SX300_SY300_QL70_ML2_.jpg"/>
    <s v="https://www.amazon.in/Sounce-Protective-Case-Xtend-Unbreakable/dp/B09SJ1FTYV/ref=sr_1_329?qid=1672895842&amp;s=electronics&amp;sr=1-329"/>
    <x v="7"/>
  </r>
  <r>
    <s v="B09XJ5LD6L"/>
    <s v="Samsung Galaxy M53 5G (Deep Ocean Blue, 6GB, 128GB Storage) | 108MP | sAmoled+ 120Hz | 12GB RAM with RAM Plus | Travel Adapter to be Purchased Separately"/>
    <x v="21"/>
    <x v="76"/>
    <n v="938"/>
    <n v="0.74414712153518126"/>
    <n v="3.9"/>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x v="7"/>
  </r>
  <r>
    <s v="B07WHS7MZ1"/>
    <s v="iQOO 9 SE 5G (Sunset Sierra, 8GB RAM, 128GB Storage) | Qualcomm Snapdragon 888 | 66W Flash Charge"/>
    <x v="21"/>
    <x v="85"/>
    <n v="939"/>
    <n v="0.68061767838125664"/>
    <n v="4.3"/>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Overall good,Good performance oriented phone,An all Rounder in the &lt; 30k segment,All good, battery life could be better.,A good Phone with few disadvantages.,Value for Money product,������"/>
    <s v="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x v="0"/>
  </r>
  <r>
    <s v="B0BBVKRP7B"/>
    <s v="SHREENOVA ID116 Plus Bluetooth Fitness Smart Watch for Men Women and Kids Activity Tracker (Black)"/>
    <x v="19"/>
    <x v="208"/>
    <n v="940"/>
    <n v="0.70106382978723403"/>
    <n v="2.8"/>
    <n v="87"/>
    <s v="���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 nice"/>
    <s v="Good Prodat,Battery life is so bad.,Nice product,Dislike product also not return its only replacement,,Iska tauch kaam nahi kar raha hai aur kewal mobile adoptot se charge karne par on dikh raha phir turat band ho ja raha hai.ise wapas karna hai.,��������������������� ��������������������������������� ������ ��������� ������ ��������� ������������. ��������������� ������������ ��������� ������ ������ ��������� ������������. ������������������������ third class ��������� ��������������������� Amazon ������. ������������������������������ Amazon ������ ������������������������ ��������� ������������������������ bad ��������� ��������������������� ������������ ���������.,Bhot Jada ghatia h h,All the products are very good working there is no any issue till now."/>
    <s v="https://m.media-amazon.com/images/I/41lnTFZGz9L._SX300_SY300_QL70_ML2_.jpg"/>
    <s v="https://www.amazon.in/SHREENOVA-Bluetooth-Fitness-Activity-Tracker/dp/B0BBVKRP7B/ref=sr_1_338?qid=1672895850&amp;s=electronics&amp;sr=1-338"/>
    <x v="7"/>
  </r>
  <r>
    <s v="B09NY7W8YD"/>
    <s v="POCO C31 (Shadow Gray, 64 GB) (4 GB RAM)"/>
    <x v="21"/>
    <x v="209"/>
    <n v="941"/>
    <n v="0.15005313496280556"/>
    <n v="3.8"/>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 ������������ ������ ��������� ������������������ ������ ������������ ������ ������ ������������ ������������ ��������� ������������ ��������������� ������������ ������������������ ��������������� m2 ������������������ ���������������,Good article as per price range,Good,Mobile is good at this prize,Good phone,They fooled me all over and drove me crazy...,Best in low price  segment"/>
    <s v="Nice Phone. All over Performance is Good,��������������� ������������ ��������� ������ ��������������� ������ ��������� ������������������ ��������� ������ ������������������ ������������������ ������ ���������,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
    <s v="https://m.media-amazon.com/images/I/41UhF7l9I4L._SX300_SY300_QL70_ML2_.jpg"/>
    <s v="https://www.amazon.in/POCO-C31-Shadow-Gray-RAM/dp/B09NY7W8YD/ref=sr_1_353?qid=1672895850&amp;s=electronics&amp;sr=1-353"/>
    <x v="5"/>
  </r>
  <r>
    <s v="B0BMM7R92G"/>
    <s v="Noise_Colorfit Smart Watch Charger 2 Pin USB Fast Charger Magnetic Charging Cable Adapter (Smart Watch Charger 2 pin)"/>
    <x v="19"/>
    <x v="14"/>
    <n v="942"/>
    <n v="0.73566878980891715"/>
    <n v="4.5"/>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x v="7"/>
  </r>
  <r>
    <s v="B08M66K48D"/>
    <s v="POPIO Tempered Glass Screen Protector Compatible for iPhone 12 / iPhone 12 Pro with Case Friendly Edge to Edge Coverage and Easy Installation kit, Pack of 1"/>
    <x v="34"/>
    <x v="8"/>
    <n v="943"/>
    <n v="0.68292682926829273"/>
    <n v="4.3"/>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x v="0"/>
  </r>
  <r>
    <s v="B09RFB2SJQ"/>
    <s v="10WeRun Id-116 Bluetooth Smartwatch Wireless Fitness Band for Boys, Girls, Men, Women &amp; Kids | Sports Gym Watch for All Smart Phones I Heart Rate and spo2 Monitor"/>
    <x v="19"/>
    <x v="82"/>
    <n v="944"/>
    <n v="0.47139830508474578"/>
    <n v="4.0999999999999996"/>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x v="1"/>
  </r>
  <r>
    <s v="B0B82YGCF6"/>
    <s v="Tokdis MX-1 Pro Bluetooth Calling Smartwatch - 1.69��� LCD Display, Multiple Watch Faces, Sleep Monitor, Heart &amp; SpO2 Monitoring, Multiple Sports Modes, Water Resistant"/>
    <x v="19"/>
    <x v="199"/>
    <n v="945"/>
    <n v="4.867724867724868E-2"/>
    <n v="3"/>
    <n v="681"/>
    <s v="���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x v="8"/>
  </r>
  <r>
    <s v="B08HF4W2CT"/>
    <s v="URBN 20000 mAh lithium_polymer Power Bank with 12 Watt Fast Charging, Camo"/>
    <x v="20"/>
    <x v="44"/>
    <n v="946"/>
    <n v="0.83097251585623677"/>
    <n v="4"/>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x v="2"/>
  </r>
  <r>
    <s v="B08BCKN299"/>
    <s v="Sounce Gold Plated 3.5 mm Headphone Splitter for Computer 2 Male to 1 Female 3.5mm Headphone Mic Audio Y Splitter Cable Smartphone Headset to PC Adapter ��� (Black,20cm)"/>
    <x v="41"/>
    <x v="210"/>
    <n v="947"/>
    <n v="0.87328405491024286"/>
    <n v="3.9"/>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x v="2"/>
  </r>
  <r>
    <s v="B0B2X35B1K"/>
    <s v="Noise ColorFit Ultra 2 Buzz 1.78&quot; AMOLED Bluetooth Calling Watch with 368*448px Always On Display, Premium Metallic Finish, 100+ Watch Faces, 100+ Sports Modes, Health Suite (Jet Black)"/>
    <x v="19"/>
    <x v="176"/>
    <n v="948"/>
    <n v="0.57816455696202529"/>
    <n v="4.0999999999999996"/>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x v="3"/>
  </r>
  <r>
    <s v="B09QS9CWLV"/>
    <s v="Redmi Note 11 (Horizon Blue, 6GB RAM, 64GB Storage)|90Hz FHD+ AMOLED Display | Qualcomm�� Snapdragon��� 680-6nm | 33W Charger Included"/>
    <x v="21"/>
    <x v="174"/>
    <n v="949"/>
    <n v="0.86302423603793466"/>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x v="2"/>
  </r>
  <r>
    <s v="B0B1NX6JTN"/>
    <s v="Spigen Ultra Hybrid Back Cover Case Compatible with iPhone 14 Pro max (TPU + Poly Carbonate | Crystal Clear)"/>
    <x v="37"/>
    <x v="44"/>
    <n v="950"/>
    <n v="0.8316842105263158"/>
    <n v="4.3"/>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x v="2"/>
  </r>
  <r>
    <s v="B078G6ZF5Z"/>
    <s v="Oraimo 18W USB &amp; Type-C Dual Output Super Fast Charger Wall Adapter PE2.0&amp;Quick Charge 3.0 &amp; Power Delivery 3.0 Compatible for iPhone 13/13 Mini/13 Pro Max/12/12 Pro Max, iPad Mini/Pro, Pixel, Galaxy, Airpods Pro"/>
    <x v="27"/>
    <x v="148"/>
    <n v="951"/>
    <n v="0.26498422712933756"/>
    <n v="4"/>
    <n v="14404"/>
    <s v="�������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x v="4"/>
  </r>
  <r>
    <s v="B0BBW521YC"/>
    <s v="LAPSTER 12pcs Spiral Cable Protectors for Charger, Wires, Data Charger Cable Protector for Computers, Cell Phones etc.(Grey)"/>
    <x v="42"/>
    <x v="24"/>
    <n v="952"/>
    <n v="0.89600840336134457"/>
    <n v="4.4000000000000004"/>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x v="2"/>
  </r>
  <r>
    <s v="B09HSKYMB3"/>
    <s v="MI REDMI 9i Sport (Carbon Black, 64 GB) (4 GB RAM)"/>
    <x v="21"/>
    <x v="211"/>
    <n v="953"/>
    <n v="0.1694648478488982"/>
    <n v="4.3"/>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x v="5"/>
  </r>
  <r>
    <s v="B09YV42QHZ"/>
    <s v="Fire-Boltt Ninja 3 Smartwatch Full Touch 1.69 &quot; &amp; 60 Sports Modes with IP68, Sp02 Tracking, Over 100 Cloud based watch faces ( Green )"/>
    <x v="19"/>
    <x v="71"/>
    <n v="954"/>
    <n v="0.84287211740041934"/>
    <n v="4.2"/>
    <n v="22638"/>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x v="2"/>
  </r>
  <r>
    <s v="B09BF8JBWX"/>
    <s v="Lava A1 Josh 21(Blue Silver) -Dual Sim,Call Blink Notification,Military Grade Certified with 4 Day Battery Backup, Keypad Mobile"/>
    <x v="23"/>
    <x v="212"/>
    <n v="955"/>
    <n v="0.88952879581151834"/>
    <n v="3.8"/>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Value for money,https://m.media-amazon.com/images/I/71veEcoG5-L._SY88.jpg,Phone works well."/>
    <s v="https://m.media-amazon.com/images/I/41ynwpRq+kL._SY300_SX300_.jpg"/>
    <s v="https://www.amazon.in/Lava-Notfication-recoding-Military-Certified/dp/B09BF8JBWX/ref=sr_1_411?qid=1672895872&amp;s=electronics&amp;sr=1-411"/>
    <x v="2"/>
  </r>
  <r>
    <s v="B0B5YBGCKD"/>
    <s v="POPIO Tempered Glass Compatible for iPhone 13 / iPhone 13 Pro/iPhone 14 (Transparent) Edge to Edge Full Screen Coverage with Installation Kit, Pack of 2"/>
    <x v="34"/>
    <x v="213"/>
    <n v="956"/>
    <n v="0.84309623430962344"/>
    <n v="4.3"/>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t mind the edges,Recommended !!,Looks premium,Real value for money however I wish there would have been stronger adhesive,Its a genuine product,Precision!,Does the job perfectly,A perfect fit for iPhone 13 and has transparent edges too."/>
    <s v="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x v="2"/>
  </r>
  <r>
    <s v="B01GGKYKQM"/>
    <s v="Amazon Basics USB Type-C to USB-A 2.0 Male Fast Charging Cable for Laptop - 3 Feet (0.9 Meters), Black"/>
    <x v="0"/>
    <x v="9"/>
    <n v="957"/>
    <n v="0.7711598746081505"/>
    <n v="4.3"/>
    <n v="20052"/>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I/31-BRsjrvDL._SY300_SX300_QL70_ML2_.jpg"/>
    <s v="https://www.amazon.in/AmazonBasics-Type-C-USB-Male-Cable/dp/B01GGKYKQM/ref=sr_1_418?qid=1672895872&amp;s=electronics&amp;sr=1-418"/>
    <x v="7"/>
  </r>
  <r>
    <s v="B09MY4W73Q"/>
    <s v="Amozo Ultra Hybrid Camera and Drop Protection Back Cover Case for iPhone 13 (Polycarbonate| Back Transparent - Sides Black)"/>
    <x v="37"/>
    <x v="214"/>
    <n v="958"/>
    <n v="0.50521920668058451"/>
    <n v="4.3"/>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x v="3"/>
  </r>
  <r>
    <s v="B08R69VDHT"/>
    <s v="Pinnaclz Original Combo of 2 Micro USB Fast Charging Cable, USB Charging Cable for Data Transfer Perfect for Android Smart Phones White 1.2 Meter Made in India (Pack of 2)"/>
    <x v="0"/>
    <x v="46"/>
    <n v="959"/>
    <n v="0.88008342022940567"/>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ML2_.jpg"/>
    <s v="https://www.amazon.in/Pinnaclz-Original-Micro-USB-Charging/dp/B08R69VDHT/ref=sr_1_429?qid=1672895872&amp;s=electronics&amp;sr=1-429"/>
    <x v="2"/>
  </r>
  <r>
    <s v="B09T37CKQ5"/>
    <s v="FLiX Usb Charger,Flix (Beetel) Bolt 2.4 Dual Poart,5V/2.4A/12W Usb Wall Charger Fast Charging,Adapter For Android/Iphone 11/Xs/Xs Max/Xr/X/8/7/6/Plus,Ipad Pro/Air 2/Mini 3/4,Samsung S4/S5 &amp; More-Black"/>
    <x v="27"/>
    <x v="106"/>
    <n v="960"/>
    <n v="0.75104166666666672"/>
    <n v="3.9"/>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x v="7"/>
  </r>
  <r>
    <s v="B09GFPN6TP"/>
    <s v="Redmi 9A Sport (Coral Green, 3GB RAM, 32GB Storage) | 2GHz Octa-core Helio G25 Processor | 5000 mAh Battery"/>
    <x v="21"/>
    <x v="190"/>
    <n v="961"/>
    <n v="0.21966701352757548"/>
    <n v="4.0999999999999996"/>
    <s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x v="4"/>
  </r>
  <r>
    <s v="B0B298D54H"/>
    <s v="Prolet Classic Bumper Case Cover for Samsung Galaxy Watch 4 44mm TPU Plated Full Screen Protector (Black)"/>
    <x v="19"/>
    <x v="215"/>
    <n v="962"/>
    <n v="0.72453222453222454"/>
    <n v="3.7"/>
    <n v="465"/>
    <s v="���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x v="7"/>
  </r>
  <r>
    <s v="B08VB57558"/>
    <s v="Samsung Galaxy S20 FE 5G (Cloud Navy, 8GB RAM, 128GB Storage) with No Cost EMI &amp; Additional Exchange Offers"/>
    <x v="21"/>
    <x v="207"/>
    <n v="963"/>
    <n v="0.60550363447559707"/>
    <n v="4.2"/>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x v="0"/>
  </r>
  <r>
    <s v="B09CMP1SC8"/>
    <s v="Ambrane 2 in 1 Type-C &amp; Micro USB Cable with 60W / 3A Fast Charging, 480 mbps High Data, PD Technology &amp; Quick Charge 3.0, Compatible with All Type-C &amp; Micro USB Devices (ABDC-10, Black)"/>
    <x v="0"/>
    <x v="1"/>
    <n v="964"/>
    <n v="0.79356846473029041"/>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ML2_.jpg"/>
    <s v="https://www.amazon.in/Ambrane-ABDC-10-Charging-Transmission-Compatible/dp/B09CMP1SC8/ref=sr_1_439?qid=1672895879&amp;s=electronics&amp;sr=1-439"/>
    <x v="7"/>
  </r>
  <r>
    <s v="B09YLXYP7Y"/>
    <s v="Ambrane 60W / 3A Fast Charging Output Cable with Type-C to USB for Mobile, Neckband, True Wireless Earphone Charging, 480mbps Data Sync Speed, 1m Length (ACT - AZ10, Black)"/>
    <x v="0"/>
    <x v="21"/>
    <n v="965"/>
    <n v="0.81450777202072544"/>
    <n v="4"/>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I/31l-eZHBfKL._SX300_SY300_QL70_ML2_.jpg"/>
    <s v="https://www.amazon.in/Ambrane-Charging-Neckband-Wireless-ACT/dp/B09YLXYP7Y/ref=sr_1_442?qid=1672895879&amp;s=electronics&amp;sr=1-442"/>
    <x v="2"/>
  </r>
  <r>
    <s v="B0B9BXKBC7"/>
    <s v="WeCool S5 Long Selfie Stick, with Large Reinforced Tripod Stand up to 61 Inch / 156 Cms, Ultra Long Multi Function Bluetooth Selfie Stick with 1/4 Screw Compatible with Gopro, Camera, and Ring Light"/>
    <x v="30"/>
    <x v="160"/>
    <n v="966"/>
    <n v="0.81376811594202902"/>
    <n v="4.5999999999999996"/>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x v="2"/>
  </r>
  <r>
    <s v="B09NY6TRXG"/>
    <s v="POCO C31 (Royal Blue, 64 GB) (4 GB RAM)"/>
    <x v="21"/>
    <x v="201"/>
    <n v="967"/>
    <n v="0.12109617373319548"/>
    <n v="3.9"/>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x v="5"/>
  </r>
  <r>
    <s v="B09NVPJ3P4"/>
    <s v="Noise ColorFit Pulse Grand Smart Watch with 1.69&quot;(4.29cm) HD Display, 60 Sports Modes, 150 Watch Faces, Fast Charge, Spo2, Stress, Sleep, Heart Rate Monitoring &amp; IP68 Waterproof (Electric Blue)"/>
    <x v="19"/>
    <x v="162"/>
    <n v="968"/>
    <n v="0.7934917355371901"/>
    <n v="4"/>
    <n v="30254"/>
    <s v="1.69&quot; grand display: Get the rich immersive viewing experience on the 1.69&quot;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x v="7"/>
  </r>
  <r>
    <s v="B0B3NDPCS9"/>
    <s v="Fire-Boltt Visionary 1.78&quot; AMOLED Bluetooth Calling Smartwatch with 368*448 Pixel Resolution 100+ Sports Mode, TWS Connection, Voice Assistance, SPO2 &amp; Heart Rate Monitoring"/>
    <x v="19"/>
    <x v="176"/>
    <n v="969"/>
    <n v="0.58730650154798769"/>
    <n v="4.3"/>
    <n v="17161"/>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quot; AMOLED Display���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x v="3"/>
  </r>
  <r>
    <s v="B09VGKFM7Y"/>
    <s v="Amazon Basics 2 Amp USB Wall Charger &amp; Micro USB Cable (White)"/>
    <x v="27"/>
    <x v="9"/>
    <n v="970"/>
    <n v="0.77422680412371137"/>
    <n v="4.4000000000000004"/>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
    <s v="Product works well and charges the devices in a quick mannerValue for money.,I like this product,Not working ���� after 12 days"/>
    <s v="https://m.media-amazon.com/images/I/31poWDDorOL._SY300_SX300_QL70_ML2_.jpg"/>
    <s v="https://www.amazon.in/Amazon-Basics-Charger-Micro-Cable/dp/B09VGKFM7Y/ref=sr_1_460?qid=1672895886&amp;s=electronics&amp;sr=1-460"/>
    <x v="7"/>
  </r>
  <r>
    <s v="B07QCWY5XV"/>
    <s v="Mobilife Bluetooth Extendable Selfie Stick with Tripod Stand and Wireless Remote,3-in-1 Multifunctional Selfie Stick Tripod for iPhone Samsung Mi Realme Oppo Vivo Google More,Black"/>
    <x v="30"/>
    <x v="119"/>
    <n v="971"/>
    <n v="0.38311019567456228"/>
    <n v="4.0999999999999996"/>
    <n v="14560"/>
    <s v="���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x v="6"/>
  </r>
  <r>
    <s v="B098QXR9X2"/>
    <s v="Ambrane 27000mAh Power Bank, 20W Fast Charging, Triple Output, Type C PD (Input &amp; Output), Quick Charge, Li-Polymer, Multi-Layer Protection for iPhone, Smartphones &amp; Other Devices (Stylo Pro, Black)"/>
    <x v="20"/>
    <x v="153"/>
    <n v="972"/>
    <n v="0.74290123456790125"/>
    <n v="4.0999999999999996"/>
    <n v="3156"/>
    <s v="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
    <s v="https://m.media-amazon.com/images/I/31zYqHExOPS._SX300_SY300_QL70_ML2_.jpg"/>
    <s v="https://www.amazon.in/Ambrane-Multi-Layer-Protection-Li-Polymer-Stylo/dp/B098QXR9X2/ref=sr_1_469?qid=1672895886&amp;s=electronics&amp;sr=1-469"/>
    <x v="7"/>
  </r>
  <r>
    <s v="B07H1S7XW8"/>
    <s v="STRIFF Wall Mount Phone Holder Wall Mount with Adhesive Strips, Charging Holder Compatible with iPhone, Smartphone and Mini Tablet (Pack of 1) (White)"/>
    <x v="43"/>
    <x v="121"/>
    <n v="973"/>
    <n v="0.90853031860226108"/>
    <n v="4.0999999999999996"/>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x v="9"/>
  </r>
  <r>
    <s v="B0BNXFDTZ2"/>
    <s v="Fire-Boltt Tank 1.85&quot; Bluetooth Calling Smart Watch, 123 Sports Mode, 8 UI Interactions, Built in Speaker &amp; Mic, 7 Days Battery &amp; Fire-Boltt Health Suite"/>
    <x v="19"/>
    <x v="85"/>
    <n v="974"/>
    <n v="0.69209445585215612"/>
    <n v="4.4000000000000004"/>
    <n v="768"/>
    <s v="Largest 1.85&quot; Display : View bigger on the screen with the industry���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x v="0"/>
  </r>
  <r>
    <s v="B088ZFJY82"/>
    <s v="Elv Aluminium Adjustable Mobile Phone Foldable Holder Tabletop Stand Dock Mount for All Smartphones, Tabs, Kindle, iPad (Moonlight Silver)"/>
    <x v="31"/>
    <x v="216"/>
    <n v="975"/>
    <n v="0.67794871794871792"/>
    <n v="4.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x v="0"/>
  </r>
  <r>
    <s v="B0B4F4QZ1H"/>
    <s v="Samsung Galaxy M13 5G (Stardust Brown, 6GB, 128GB Storage) | 5000mAh Battery | Upto 12GB RAM with RAM Plus"/>
    <x v="21"/>
    <x v="13"/>
    <n v="976"/>
    <n v="0.85656762295081967"/>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x v="2"/>
  </r>
  <r>
    <s v="B09BCNQ9R2"/>
    <s v="DYAZO USB 3.0 Type C Female to USB A Male Connector/Converter/Adapter Compatible for Samsung Galaxy Note s 20 10 Plus Ultra,Google Pixel 4 5 3 2 &amp; Other Type-c Devices"/>
    <x v="28"/>
    <x v="41"/>
    <n v="977"/>
    <n v="0.85772773797338797"/>
    <n v="4.2"/>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x v="2"/>
  </r>
  <r>
    <s v="B0B9BD2YL4"/>
    <s v="KINGONE Wireless Charging Pencil (2nd Generation) for iPad with Magnetic and Tilt Sensitive, Palm Rejection, Compatible with Apple iPad Pro 11 inch 1/2/3/4, iPad Pro 12.9 Inch 3/4/5/6, iPad Air 4/5, mini6"/>
    <x v="35"/>
    <x v="204"/>
    <n v="978"/>
    <n v="0.73425357873210639"/>
    <n v="4.5"/>
    <n v="1526"/>
    <s v="���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
    <s v="https://m.media-amazon.com/images/I/217Lv1D3bHL._SX300_SY300_QL70_ML2_.jpg"/>
    <s v="https://www.amazon.in/Wireless-Generation-Sensitive-Rejection-Compatible/dp/B0B9BD2YL4/ref=sr_1_500?qid=1672895894&amp;s=electronics&amp;sr=1-500"/>
    <x v="7"/>
  </r>
  <r>
    <s v="B071Z8M4KX"/>
    <s v="boAt BassHeads 100 in-Ear Wired Headphones with Mic (Black)"/>
    <x v="24"/>
    <x v="217"/>
    <n v="979"/>
    <n v="0.62717058222676203"/>
    <n v="4.0999999999999996"/>
    <s v="3,63,711"/>
    <s v="The perfect way to add some style and stand out from the crowd with the boAt BassHeads 100 &quot;Hawk&quot; inspired earphones. Impedance 16��,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x v="0"/>
  </r>
  <r>
    <s v="B09N3ZNHTY"/>
    <s v="boAt Airdopes 141 Bluetooth Truly Wireless in Ear Earbuds with mic, 42H Playtime, Beast Mode(Low Latency Upto 80ms) for Gaming, ENx Tech, ASAP Charge, IWP, IPX4 Water Resistance (Bold Black)"/>
    <x v="24"/>
    <x v="71"/>
    <n v="980"/>
    <n v="0.84704081632653061"/>
    <n v="3.9"/>
    <s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x v="2"/>
  </r>
  <r>
    <s v="B0B3RRWSF6"/>
    <s v="Fire-Boltt Phoenix Smart Watch with Bluetooth Calling 1.3&quot;,120+ Sports Modes, 240*240 PX High Res with SpO2, Heart Rate Monitoring &amp; IP67 Rating"/>
    <x v="19"/>
    <x v="161"/>
    <n v="981"/>
    <n v="0.79633027522935784"/>
    <n v="4.3"/>
    <n v="27709"/>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FMwebp_.jpg"/>
    <s v="https://www.amazon.in/Fire-Boltt-Phoenix-Bluetooth-Calling-Monitoring/dp/B0B3RRWSF6/ref=sr_1_3?qid=1672902995&amp;s=computers&amp;sr=1-3"/>
    <x v="7"/>
  </r>
  <r>
    <s v="B0B5B6PQCT"/>
    <s v="boAt Wave Call Smart Watch, Smart Talk with Advanced Dedicated Bluetooth Calling Chip, 1.69��� HD Display with 550 NITS &amp; 70% Color Gamut, 150+ Watch Faces, Multi-Sport Modes,HR,SpO2, IP68(Active Black)"/>
    <x v="19"/>
    <x v="160"/>
    <n v="982"/>
    <n v="0.81680244399185342"/>
    <n v="3.8"/>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FMwebp_.jpg"/>
    <s v="https://www.amazon.in/boAt-Wave-Call-Dedicated-Multi-Sport/dp/B0B5B6PQCT/ref=sr_1_4?qid=1672902995&amp;s=computers&amp;sr=1-4"/>
    <x v="2"/>
  </r>
  <r>
    <s v="B005FYNT3G"/>
    <s v="SanDisk Cruzer Blade 32GB USB Flash Drive"/>
    <x v="44"/>
    <x v="218"/>
    <n v="983"/>
    <n v="0.70600203458799593"/>
    <n v="4.3"/>
    <s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x v="7"/>
  </r>
  <r>
    <s v="B01J0XWYKQ"/>
    <s v="Logitech B170 Wireless Mouse, 2.4 GHz with USB Nano Receiver, Optical Tracking, 12-Months Battery Life, Ambidextrous, PC/Mac/Laptop - Black"/>
    <x v="45"/>
    <x v="119"/>
    <n v="984"/>
    <n v="0.39126016260162599"/>
    <n v="4.4000000000000004"/>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x v="6"/>
  </r>
  <r>
    <s v="B09CTRPSJR"/>
    <s v="Storio Kids Toys LCD Writing Tablet 8.5Inch E-Note Pad Best Birthday Gift for Girls Boys, Multicolor (SC1667)"/>
    <x v="46"/>
    <x v="219"/>
    <n v="985"/>
    <n v="0.7796954314720812"/>
    <n v="3.8"/>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x v="7"/>
  </r>
  <r>
    <s v="B08JQN8DGZ"/>
    <s v="boAt Airdopes 121v2 in-Ear True Wireless Earbuds with Upto 14 Hours Playback, 8MM Drivers, Battery Indicators, Lightweight Earbuds &amp; Multifunction Controls (Active Black, with Mic)"/>
    <x v="24"/>
    <x v="68"/>
    <n v="986"/>
    <n v="0.86825557809330633"/>
    <n v="3.8"/>
    <s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x v="2"/>
  </r>
  <r>
    <s v="B0B72BSW7K"/>
    <s v="SKE Bed Study Table Portable Wood Multifunction Laptop-Table Lapdesk for Children Bed Foldabe Table Work with Tablet Slot &amp; Cup Holder Brown Black"/>
    <x v="47"/>
    <x v="42"/>
    <n v="987"/>
    <n v="0.7335359675785208"/>
    <n v="3.5"/>
    <n v="690"/>
    <s v="&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 Good As Compared to Market Products,Totally is good ����"/>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x v="7"/>
  </r>
  <r>
    <s v="B0BDRVFDKP"/>
    <s v="SanDisk Ultra�� microSDXC��� UHS-I Card, 64GB, 140MB/s R, 10 Y Warranty, for Smartphones"/>
    <x v="22"/>
    <x v="166"/>
    <n v="988"/>
    <n v="0.42408906882591091"/>
    <n v="4.4000000000000004"/>
    <n v="67262"/>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FMwebp_.jpg"/>
    <s v="https://www.amazon.in/SanDisk-Ultra%C2%AE-microSDXCTM-Warranty-Smartphones/dp/B0BDRVFDKP/ref=sr_1_10?qid=1672902995&amp;s=computers&amp;sr=1-10"/>
    <x v="1"/>
  </r>
  <r>
    <s v="B0B5LVS732"/>
    <s v="Noise Pulse Go Buzz Smart Watch Bluetooth Calling with 1.69&quot; Display, 550 NITS, 150+ Cloud Watch Face, SPo2, Heart Rate Tracking, 100 Sports Mode with Auto Detection, Longer Battery (Jet Black)"/>
    <x v="19"/>
    <x v="162"/>
    <n v="989"/>
    <n v="0.79787664307381201"/>
    <n v="4.0999999999999996"/>
    <n v="10689"/>
    <s v="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W/WEBP_402378-T2/images/I/41Peg4pz7fL._SX300_SY300_QL70_FMwebp_.jpg"/>
    <s v="https://www.amazon.in/Noise-Bluetooth-Calling-Tracking-Detection/dp/B0B5LVS732/ref=sr_1_11?qid=1672902995&amp;s=computers&amp;sr=1-11"/>
    <x v="7"/>
  </r>
  <r>
    <s v="B08TV2P1N8"/>
    <s v="boAt Rockerz 255 Pro+ in-Ear Bluetooth Neckband with Upto 40 Hours Playback, ASAP  Charge, IPX7, Dual Pairing, BT v5.0, with Mic (Active Black)"/>
    <x v="24"/>
    <x v="92"/>
    <n v="990"/>
    <n v="0.85868686868686872"/>
    <n v="4.0999999999999996"/>
    <s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x v="2"/>
  </r>
  <r>
    <s v="B07XCM6T4N"/>
    <s v="STRIFF Adjustable Laptop Tabletop Stand Patented Riser Ventilated Portable Foldable Compatible with MacBook Notebook Tablet Tray Desk Table Book with Free Phone Stand (Black)"/>
    <x v="48"/>
    <x v="12"/>
    <n v="991"/>
    <n v="0.64783047426841578"/>
    <n v="4.3"/>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x v="0"/>
  </r>
  <r>
    <s v="B07T5DKR5D"/>
    <s v="ZEBRONICS Zeb-Bro in Ear Wired Earphones with Mic, 3.5mm Audio Jack, 10mm Drivers, Phone/Tablet Compatible(Black)"/>
    <x v="24"/>
    <x v="4"/>
    <n v="992"/>
    <n v="0.84979838709677424"/>
    <n v="3.5"/>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x v="2"/>
  </r>
  <r>
    <s v="B01DEWVZ2C"/>
    <s v="JBL C100SI Wired In Ear Headphones with Mic, JBL Pure Bass Sound, One Button Multi-function Remote, Angled Buds for Comfort fit (Black)"/>
    <x v="24"/>
    <x v="119"/>
    <n v="993"/>
    <n v="0.39677744209466265"/>
    <n v="4.0999999999999996"/>
    <s v="1,92,587"/>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W/WEBP_402378-T2/images/I/31NnmYempPL._SX300_SY300_QL70_FMwebp_.jpg"/>
    <s v="https://www.amazon.in/JBL-C100SI-Ear-Headphones-Black/dp/B01DEWVZ2C/ref=sr_1_15?qid=1672902995&amp;s=computers&amp;sr=1-15"/>
    <x v="6"/>
  </r>
  <r>
    <s v="B07PR1CL3S"/>
    <s v="boAt Rockerz 450 Bluetooth On Ear Headphones with Mic, Upto 15 Hours Playback, 40MM Drivers, Padded Ear Cushions, Integrated Controls and Dual Modes(Luscious Black)"/>
    <x v="39"/>
    <x v="220"/>
    <n v="994"/>
    <n v="0.87726358148893357"/>
    <n v="4.0999999999999996"/>
    <s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x v="2"/>
  </r>
  <r>
    <s v="B09V12K8NT"/>
    <s v="boAt Wave Lite Smartwatch with 1.69&quot; HD Display, Sleek Metal Body, HR &amp; SpO2 Level Monitor, 140+ Watch Faces, Activity Tracker, Multiple Sports Modes, IP68 &amp; 7 Days Battery Life(Active Black)"/>
    <x v="19"/>
    <x v="71"/>
    <n v="995"/>
    <n v="0.84934673366834168"/>
    <n v="3.9"/>
    <n v="21797"/>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FHFQB5UN57HBBYIGBV4YYZDXSZQ,AGPBZBEFPFL64PWRZX32JSZUHDMA,AH32ZSUDD2AINXSY42RIVL5RBCIQ,AEGEQUSFQ3L5GTTYJEM34ZLSZN5Q,AEXNZJKAL3YMVOOAUSE3BZFP4JPQ,AELMNMBT5LVUJB7C3PHTT4NTETXA,AENLU2UJ3XK6A2ORODWSHIRNY7SQ,AFZ5LXQHEOBA4QWHTTF3TQNP7XIQ"/>
    <s v="Aby Jimson,Prasad Pavithran,Mahesh Chandra K M,Pannalal singroli,vinod thonti,Mayank Dunkwal,swarn,Rekha H gohil"/>
    <s v="R19QUEKHANF087,R2CU03OULJTK2A,R1SHVTKMHHOREL,R16MDWVEULVTGY,R24VBI0XML9AS5,RO1WU1XMSF20C,R17U7AO7GNBOX8,R2HES1EME0OXU4"/>
    <s v="Overall good except connectivity,Ideal Product,Ok,������������������ ��������� ������������������������,Ok in this price range,Battery,It is a good watch,Nice watch"/>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 ��������� ��������� ���������������������,Good for normal users.....Not for heavy users like daily activities.....Good looking on hand...App is not working properly some times,The battery power is amazing ��������,It's a good watch but the strap always comes out,Nice watch"/>
    <s v="https://m.media-amazon.com/images/W/WEBP_402378-T1/images/I/41rxRY5TDSL._SX300_SY300_QL70_FMwebp_.jpg"/>
    <s v="https://www.amazon.in/boAt-Wave-Lite-Smartwatch-Activity/dp/B09V12K8NT/ref=sr_1_17?qid=1672902995&amp;s=computers&amp;sr=1-17"/>
    <x v="2"/>
  </r>
  <r>
    <s v="B07JQKQ91F"/>
    <s v="JBL C50HI, Wired in Ear Headphones with Mic, One Button Multi-Function Remote, Lightweight &amp; Comfortable fit (Black)"/>
    <x v="24"/>
    <x v="82"/>
    <n v="996"/>
    <n v="0.49899598393574296"/>
    <n v="3.9"/>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x v="1"/>
  </r>
  <r>
    <s v="B08W56G1K9"/>
    <s v="LAPSTER Spiral Charger Spiral Charger Cable Protectors for Wires Data Cable Saver Charging Cord Protective Cable Cover Set of 3 (12 Pieces)"/>
    <x v="32"/>
    <x v="24"/>
    <n v="997"/>
    <n v="0.90070210631895686"/>
    <n v="4.0999999999999996"/>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x v="9"/>
  </r>
  <r>
    <s v="B07WG8PDCW"/>
    <s v="pTron Bullet Pro 36W PD Quick Charger, 3 Port Fast Car Charger Adapter - Compatible with All Smartphones &amp; Tablets (Black)"/>
    <x v="25"/>
    <x v="12"/>
    <n v="998"/>
    <n v="0.65030060120240485"/>
    <n v="4"/>
    <n v="14283"/>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W/WEBP_402378-T2/images/I/41LZP1CmYRL._SX300_SY300_QL70_FMwebp_.jpg"/>
    <s v="https://www.amazon.in/PTron-Bullet-Pro-Lightweight-Smartphones/dp/B07WG8PDCW/ref=sr_1_20?qid=1672902995&amp;s=computers&amp;sr=1-20"/>
    <x v="0"/>
  </r>
  <r>
    <s v="B01L8ZNWN2"/>
    <s v="HP v236w USB 2.0 64GB Pen Drive, Metal"/>
    <x v="44"/>
    <x v="221"/>
    <n v="999"/>
    <n v="0.52452452452452447"/>
    <n v="4.2"/>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
    <s v="https://m.media-amazon.com/images/I/31febYa30qL._SX300_SY300_QL70_FMwebp_.jpg"/>
    <s v="https://www.amazon.in/HP-v236w-64GB-USB-Drive/dp/B01L8ZNWN2/ref=sr_1_21?qid=1672902995&amp;s=computers&amp;sr=1-21"/>
    <x v="3"/>
  </r>
  <r>
    <s v="B009VCGPSY"/>
    <s v="HP X1000 Wired USB Mouse with 3 Handy Buttons, Fast-Moving Scroll Wheel and Optical Sensor works on most Surfaces (H2C21AA, Black/Grey)"/>
    <x v="45"/>
    <x v="54"/>
    <n v="1000"/>
    <n v="0.73099999999999998"/>
    <n v="4.3"/>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x v="7"/>
  </r>
  <r>
    <s v="B0B296NTFV"/>
    <s v="Portronics Toad 23 Wireless Optical Mouse with 2.4GHz, USB Nano Dongle, Optical Orientation, Click Wheel, Adjustable DPI(Black)"/>
    <x v="45"/>
    <x v="8"/>
    <n v="1001"/>
    <n v="0.70129870129870131"/>
    <n v="4.0999999999999996"/>
    <n v="1597"/>
    <s v="[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x v="7"/>
  </r>
  <r>
    <s v="B09NVPSCQT"/>
    <s v="Noise ColorFit Pulse Grand Smart Watch with 1.69&quot;(4.29cm) HD Display, 60 Sports Modes, 150 Watch Faces, Fast Charge, Spo2, Stress, Sleep, Heart Rate Monitoring &amp; IP68 Waterproof (Jet Black)"/>
    <x v="19"/>
    <x v="44"/>
    <n v="1002"/>
    <n v="0.84041916167664676"/>
    <n v="4"/>
    <n v="30254"/>
    <s v="1.69&quot; grand display: Get the rich immersive viewing experience on the 1.69&quot;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
    <s v="https://m.media-amazon.com/images/W/WEBP_402378-T1/images/I/41qqmdUWnhL._SX300_SY300_QL70_FMwebp_.jpg"/>
    <s v="https://www.amazon.in/Noise-ColorFit-Display-Monitoring-Smartwatches/dp/B09NVPSCQT/ref=sr_1_25?qid=1672902996&amp;s=computers&amp;sr=1-25"/>
    <x v="2"/>
  </r>
  <r>
    <s v="B09YV4RG4D"/>
    <s v="Fire-Boltt Ninja 3 Smartwatch Full Touch 1.69 &amp; 60 Sports Modes with IP68, Sp02 Tracking, Over 100 Cloud based watch faces - Black"/>
    <x v="19"/>
    <x v="71"/>
    <n v="1003"/>
    <n v="0.85054835493519443"/>
    <n v="4.2"/>
    <n v="22638"/>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W/WEBP_402378-T2/images/I/41ApzUQQFVL._SX300_SY300_QL70_FMwebp_.jpg"/>
    <s v="https://www.amazon.in/Fire-Boltt-Ninja-Smartwatch-Sports-Tracking/dp/B09YV4RG4D/ref=sr_1_27?qid=1672902996&amp;s=computers&amp;sr=1-27"/>
    <x v="2"/>
  </r>
  <r>
    <s v="B07TCN5VR9"/>
    <s v="Boult Audio BassBuds X1 in-Ear Wired Earphones with 10mm Extra Bass Driver and HD Sound with mic(Black)"/>
    <x v="24"/>
    <x v="2"/>
    <n v="1004"/>
    <n v="0.67231075697211151"/>
    <n v="3.9"/>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x v="0"/>
  </r>
  <r>
    <s v="B00ZYLMQH0"/>
    <s v="Dell KB216 Wired Multimedia USB Keyboard with Super Quite Plunger Keys with Spill-Resistant ��� Black"/>
    <x v="49"/>
    <x v="122"/>
    <n v="1005"/>
    <n v="0.45373134328358211"/>
    <n v="4.3"/>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x v="1"/>
  </r>
  <r>
    <s v="B09YV4MW2T"/>
    <s v="Fire-Boltt India's No 1 Smartwatch Brand Talk 2 Bluetooth Calling Smartwatch with Dual Button, Hands On Voice Assistance, 60 Sports Modes, in Built Mic &amp; Speaker with IP68 Rating"/>
    <x v="19"/>
    <x v="138"/>
    <n v="1006"/>
    <n v="0.78141153081510939"/>
    <n v="4.2"/>
    <n v="29478"/>
    <s v="���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GOYRCQ3PNL2AIXWYLPSXVQYGJEA,AHLORXFV6I3JRBNER3O6DIOVWM5A,AH445QA3XXIV6FPASBU6OBICSLYQ,AHT6SE3YNTHR76UT4QDQKBHEH5EQ"/>
    <s v="Deepankar G.,Babu Singh Rathore,Liton Das,Biswajit Udayabhanu,sameer shaikh,Anil p.,Anoop Sharma,Rameshwar Singh Rathore"/>
    <s v="R26YAKWWPQSNL,R30L263BU0PTZP,R1A8G9G8J5Z3V5,RBTZE0Y27F7IZ,R2HS8RN6NBKP6Z,R39640821J2S6S,R75IA3ZAEBTFU,RCVN98N40B1C5"/>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s v="https://m.media-amazon.com/images/I/41Mce3f9faL._SX300_SY300_QL70_FMwebp_.jpg"/>
    <s v="https://www.amazon.in/Fire-Boltt-Smartwatch-Bluetooth-Calling-Assistance/dp/B09YV4MW2T/ref=sr_1_30?qid=1672902996&amp;s=computers&amp;sr=1-30"/>
    <x v="7"/>
  </r>
  <r>
    <s v="B01HJI0FS2"/>
    <s v="Dell MS116 1000Dpi USB Wired Optical Mouse, Led Tracking, Scrolling Wheel, Plug and Play."/>
    <x v="45"/>
    <x v="8"/>
    <n v="1007"/>
    <n v="0.70307845084409137"/>
    <n v="4.5"/>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x v="7"/>
  </r>
  <r>
    <s v="B076B8G5D8"/>
    <s v="Boya ByM1 Auxiliary Omnidirectional Lavalier Condenser Microphone with 20ft Audio Cable (Black)"/>
    <x v="50"/>
    <x v="222"/>
    <n v="1008"/>
    <n v="0.20833333333333334"/>
    <n v="4"/>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x v="4"/>
  </r>
  <r>
    <s v="B07JW9H4J1"/>
    <s v="Wayona Nylon Braided USB to Lightning Fast Charging and Data Sync Cable Compatible for iPhone 13, 12,11, X, 8, 7, 6, 5, iPad Air, Pro, Mini (3 FT Pack of 1, Grey)"/>
    <x v="0"/>
    <x v="0"/>
    <n v="1009"/>
    <n v="0.60455896927651143"/>
    <n v="4.2"/>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51UsScvHQNL._SX300_SY300_QL70_FMwebp_.jpg"/>
    <s v="https://www.amazon.in/Wayona-Braided-WN3LG1-Syncing-Charging/dp/B07JW9H4J1/ref=sr_1_33?qid=1672902996&amp;s=computers&amp;sr=1-33"/>
    <x v="0"/>
  </r>
  <r>
    <s v="B014SZO90Y"/>
    <s v="Duracell Ultra Alkaline AA Battery, 8 Pcs"/>
    <x v="51"/>
    <x v="223"/>
    <n v="1010"/>
    <n v="0.73663366336633662"/>
    <n v="4.5"/>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x v="7"/>
  </r>
  <r>
    <s v="B07KCMR8D6"/>
    <s v="Classmate Octane Neon- Blue Gel Pens(Pack of 5)|Smooth Writing Pen|Attractive body colour for Boys &amp; Girls|Waterproof ink for smudge free writing|Preferred by Students for Exam|Study at home essential"/>
    <x v="52"/>
    <x v="224"/>
    <n v="1011"/>
    <n v="0.95054401582591497"/>
    <n v="4.3"/>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x v="9"/>
  </r>
  <r>
    <s v="B00N1U9AJS"/>
    <s v="3M Scotch Double Sided Heavy Duty Tape(1m holds 4.5Kgs) for indoor hanging applications (Photo frames, Mirrors, Key Holders, Car Interiors, Extension Boards, Wall decoration, etc)(L: 3m, W: 24mm)"/>
    <x v="53"/>
    <x v="225"/>
    <n v="1012"/>
    <n v="0.87154150197628455"/>
    <n v="3.9"/>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x v="2"/>
  </r>
  <r>
    <s v="B07KY3FNQP"/>
    <s v="boAt Bassheads 152 in Ear Wired Earphones with Mic(Active Black)"/>
    <x v="24"/>
    <x v="63"/>
    <n v="1013"/>
    <n v="0.55676209279368216"/>
    <n v="4.0999999999999996"/>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x v="3"/>
  </r>
  <r>
    <s v="B0B3N7LR6K"/>
    <s v="Fire-Boltt Visionary 1.78&quot; AMOLED Bluetooth Calling Smartwatch with 368*448 Pixel Resolution 100+ Sports Mode, TWS Connection, Voice Assistance, SPO2 &amp; Heart Rate Monitoring"/>
    <x v="19"/>
    <x v="176"/>
    <n v="1014"/>
    <n v="0.60562130177514795"/>
    <n v="4.3"/>
    <n v="17162"/>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quot; AMOLED Display��� - Fire-Boltt Visionary has a premium 368*448 Pixel Resolution and 1.78&quot;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FMwebp_.jpg"/>
    <s v="https://www.amazon.in/Fire-Boltt-Smartwatch-Resolution-Connection-Assistance/dp/B0B3N7LR6K/ref=sr_1_38?qid=1672902996&amp;s=computers&amp;sr=1-38"/>
    <x v="0"/>
  </r>
  <r>
    <s v="B07QZ3CZ48"/>
    <s v="boAt BassHeads 122 Wired Earphones with Heavy Bass, Integrated Controls and Mic (Gun Metal)"/>
    <x v="24"/>
    <x v="0"/>
    <n v="1015"/>
    <n v="0.60689655172413792"/>
    <n v="4.2"/>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
    <s v="https://m.media-amazon.com/images/I/41dNRo8Hu8L._SX300_SY300_QL70_FMwebp_.jpg"/>
    <s v="https://www.amazon.in/BassHeads-122-Earphones-Tangle-Straight/dp/B07QZ3CZ48/ref=sr_1_39?qid=1672902996&amp;s=computers&amp;sr=1-39"/>
    <x v="0"/>
  </r>
  <r>
    <s v="B09T3H12GV"/>
    <s v="Dell USB Wireless Keyboard and Mouse Set- KM3322W, Anti-Fade &amp; Spill-Resistant Keys, up to 36 Month Battery Life, 3Y Advance Exchange Warranty, Black"/>
    <x v="54"/>
    <x v="92"/>
    <n v="1016"/>
    <n v="0.86230314960629928"/>
    <n v="4.2"/>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x v="2"/>
  </r>
  <r>
    <s v="B098NS6PVG"/>
    <s v="Ambrane Unbreakable 60W / 3A Fast Charging 1.5m Braided Type C Cable for Smartphones, Tablets, Laptops &amp; other Type C devices, PD Technology, 480Mbps Data Sync, Quick Charge 3.0 (RCT15A, Black)"/>
    <x v="0"/>
    <x v="1"/>
    <n v="1017"/>
    <n v="0.80432645034414951"/>
    <n v="4"/>
    <n v="4399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41?qid=1672902996&amp;s=computers&amp;sr=1-41"/>
    <x v="2"/>
  </r>
  <r>
    <s v="B096MSW6CT"/>
    <s v="Sounce Fast Phone Charging Cable &amp; Data Sync USB Cable Compatible for iPhone 13, 12,11, X, 8, 7, 6, 5, iPad Air, Pro, Mini &amp; iOS Devices"/>
    <x v="0"/>
    <x v="1"/>
    <n v="1018"/>
    <n v="0.80451866404715122"/>
    <n v="3.9"/>
    <n v="7928"/>
    <s v="���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42?qid=1672902996&amp;s=computers&amp;sr=1-42"/>
    <x v="2"/>
  </r>
  <r>
    <s v="B09ZQK9X8G"/>
    <s v="Noise ColorFit Pro 4 Advanced Bluetooth Calling Smart Watch with 1.72&quot; TruView Display, Fully-Functional Digital Crown, 311 PPI, 60Hz Refresh Rate, 500 NITS Brightness (Charcoal Black)"/>
    <x v="19"/>
    <x v="177"/>
    <n v="1019"/>
    <n v="0.70578999018645738"/>
    <n v="4.0999999999999996"/>
    <n v="5179"/>
    <s v="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
    <s v="AEL5HU25IP7YT5WK3LXNC5M36NBA,AG6OO5TADBKM6RSXLN54U2LYYPXA,AFBICZEMDBBG2PL7T424USBD3PNQ,AH6KGRI6O5D37TRWQAKYLMWIZMKQ,AFQY3C6LSFBOO4FUHKKVD7Q6LFIQ,AEP3MKB5RNDLJPK4JW22FX74WKFQ,AFDTYPH2YS7I3XDWEY5I6RXU53MA,AEUXJSPLBCM6V4UCEVFPF53YC4GA"/>
    <s v="Sanjay G.,Vinay Bucha,Amazon Customer,arun,Rohit,Saly b,Aasim Ansari,Aniruddha Joshi"/>
    <s v="R14ALM4LONM07K,RBQ5KLENMT5W,RC8LE1R8ZUXK6,R2DOHSMCOKMG28,R23BQ1TQ435IEO,RX6XRNRWHWUBM,RQTVJP9U5HCTZ,R19QIA3XET90J7"/>
    <s v="Some improvement required,Not best for tracking sleep, calories burnt of heart rate.,Noise,Noise watch is good,NOISE,DOes everything well so far,Noises,Bluetooth calling"/>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
    <s v="https://m.media-amazon.com/images/I/413x7j3Z30L._SX300_SY300_QL70_FMwebp_.jpg"/>
    <s v="https://www.amazon.in/Noise-ColorFit-Bluetooth-Fully-Functional-Brightness/dp/B09ZQK9X8G/ref=sr_1_43?qid=1672902996&amp;s=computers&amp;sr=1-43"/>
    <x v="7"/>
  </r>
  <r>
    <s v="B08ZJDWTJ1"/>
    <s v="Seagate Expansion 1TB External HDD - USB 3.0 for Windows and Mac with 3 yr Data Recovery Services, Portable Hard Drive (STKM1000400)"/>
    <x v="55"/>
    <x v="226"/>
    <n v="1020"/>
    <n v="0.59823529411764709"/>
    <n v="4.5"/>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x v="3"/>
  </r>
  <r>
    <s v="B08FTFXNNB"/>
    <s v="HP w100 480P 30 FPS Digital Webcam with Built-in Mic, Plug and Play Setup, Wide-Angle View for Video Calling on Skype, Zoom, Microsoft Teams and Other Apps (Black)"/>
    <x v="56"/>
    <x v="82"/>
    <n v="1021"/>
    <n v="0.51126346718903037"/>
    <n v="3.7"/>
    <n v="3369"/>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x v="3"/>
  </r>
  <r>
    <s v="B08YDFX7Y1"/>
    <s v="ZEBRONICS Zeb-Dash Plus 2.4GHz High Precision Wireless Mouse with up to 1600 DPI, Power Saving Mode, Nano Receiver and Plug &amp; Play Usage - USB"/>
    <x v="45"/>
    <x v="8"/>
    <n v="1022"/>
    <n v="0.70743639921722112"/>
    <n v="3.5"/>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Good product,Good product at this price.,Not for gaming,Good product."/>
    <s v="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x v="7"/>
  </r>
  <r>
    <s v="B08HDJ86NZ"/>
    <s v="boAt Deuce USB 300 2 in 1 Type-C &amp; Micro USB Stress Resistant, Tangle-Free, Sturdy Cable with 3A Fast Charging &amp; 480mbps Data Transmission, 10000+ Bends Lifespan and Extended 1.5m Length(Martian Red)"/>
    <x v="0"/>
    <x v="2"/>
    <n v="1023"/>
    <n v="0.67839687194525899"/>
    <n v="4.2"/>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V5FtEWPkL._SX300_SY300_QL70_FMwebp_.jpg"/>
    <s v="https://www.amazon.in/Deuce-300-Resistant-Tangle-Free-Transmission/dp/B08HDJ86NZ/ref=sr_1_47?qid=1672902996&amp;s=computers&amp;sr=1-47"/>
    <x v="0"/>
  </r>
  <r>
    <s v="B087FXHB6J"/>
    <s v="Zebronics Zeb-Companion 107 USB Wireless Keyboard and Mouse Set with Nano Receiver (Black)"/>
    <x v="54"/>
    <x v="148"/>
    <n v="1024"/>
    <n v="0.3173828125"/>
    <n v="3.5"/>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x v="6"/>
  </r>
  <r>
    <s v="B07N42JB4S"/>
    <s v="SYVO WT 3130 Aluminum Tripod (133CM), Universal Lightweight Tripod with Mobile Phone Holder Mount &amp; Carry Bag for All Smart Phones, Gopro, Cameras - Brown"/>
    <x v="57"/>
    <x v="206"/>
    <n v="1025"/>
    <n v="0.22048780487804878"/>
    <n v="4.3"/>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
    <s v="https://m.media-amazon.com/images/I/41Fm0YcrDqL._SX300_SY300_QL70_FMwebp_.jpg"/>
    <s v="https://www.amazon.in/Syvo-3130-Aluminum-Universal-Lightweight/dp/B07N42JB4S/ref=sr_1_49?qid=1672902997&amp;s=computers&amp;sr=1-49"/>
    <x v="4"/>
  </r>
  <r>
    <s v="B0B31BYXQQ"/>
    <s v="Boult Audio Airbass Z20 True Wireless, 40H Battery Life, Zen ENC Mic, Type-C Lightning Boult Fast Charging (10Mins=100Mins), BoomX Tech Bass, ENC, IPX5 in Ear Earbuds with mic (Green)"/>
    <x v="24"/>
    <x v="92"/>
    <n v="1026"/>
    <n v="0.86364522417153999"/>
    <n v="3.9"/>
    <n v="9504"/>
    <s v="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x v="2"/>
  </r>
  <r>
    <s v="B08CF3B7N1"/>
    <s v="Portronics Konnect L 1.2M Fast Charging 3A 8 Pin USB Cable with Charge &amp; Sync Function for iPhone, iPad (Grey)"/>
    <x v="0"/>
    <x v="3"/>
    <n v="1027"/>
    <n v="0.85004868549172352"/>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FMwebp_.jpg"/>
    <s v="https://www.amazon.in/Portronics-Konnect-POR-1080-Charging-Function/dp/B08CF3B7N1/ref=sr_1_51?qid=1672902997&amp;s=computers&amp;sr=1-51"/>
    <x v="2"/>
  </r>
  <r>
    <s v="B07SLMR1K6"/>
    <s v="SanDisk Ultra Flair 64GB USB 3.0 Pen Drive, Multicolor"/>
    <x v="44"/>
    <x v="227"/>
    <n v="1028"/>
    <n v="0.49513618677042803"/>
    <n v="4.3"/>
    <n v="30058"/>
    <s v="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x v="1"/>
  </r>
  <r>
    <s v="B09MQSCJQ1"/>
    <s v="boAt Xtend Smartwatch with Alexa Built-in, 1.69��� HD Display, Multiple Watch Faces, Stress Monitor, Heart &amp; SpO2 Monitoring, 14 Sports Modes, Sleep Monitor, 5 ATM &amp; 7 Days Battery(Charcoal Black)"/>
    <x v="19"/>
    <x v="132"/>
    <n v="1029"/>
    <n v="0.77657920310981543"/>
    <n v="4.2"/>
    <n v="6961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W/WEBP_402378-T1/images/I/41lQan54SPL._SX300_SY300_QL70_FMwebp_.jpg"/>
    <s v="https://www.amazon.in/boAt-Display-Multiple-Monitoring-Charcoal/dp/B09MQSCJQ1/ref=sr_1_53?qid=1672902997&amp;s=computers&amp;sr=1-53"/>
    <x v="7"/>
  </r>
  <r>
    <s v="B094YFFSMY"/>
    <s v="Tygot Bluetooth Extendable Selfie Sticks with Wireless Remote and Tripod Stand, 3-in-1 Multifunctional Selfie Stick with Tripod Stand Compatible with iPhone/OnePlus/Samsung/Oppo/Vivo and All Phones"/>
    <x v="30"/>
    <x v="0"/>
    <n v="1030"/>
    <n v="0.61262135922330097"/>
    <n v="4"/>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FMwebp_.jpg"/>
    <s v="https://www.amazon.in/Tygot-Bluetooth-Extendable-Multifunctional-Compatible/dp/B094YFFSMY/ref=sr_1_54?qid=1672902997&amp;s=computers&amp;sr=1-54"/>
    <x v="0"/>
  </r>
  <r>
    <s v="B092X94QNQ"/>
    <s v="boAt Rockerz 330 in-Ear Bluetooth Neckband with Upto 30 Hours Playtime, ASAP  Charge, Signature Sound, Dual Pairing &amp; IPX5 with Mic (Active Black)"/>
    <x v="24"/>
    <x v="71"/>
    <n v="1031"/>
    <n v="0.8546071774975752"/>
    <n v="4.0999999999999996"/>
    <s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x v="2"/>
  </r>
  <r>
    <s v="B0846D5CBP"/>
    <s v="Casio FX-991ES Plus-2nd Edition Scientific Calculator, Black"/>
    <x v="58"/>
    <x v="228"/>
    <n v="1032"/>
    <n v="0.87451550387596899"/>
    <n v="4.5"/>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x v="2"/>
  </r>
  <r>
    <s v="B00KXULGJQ"/>
    <s v="TP-Link AC750 Wifi Range Extender | Up to 750Mbps | Dual Band WiFi Extender, Repeater, Wifi Signal Booster, Access Point| Easy Set-Up | Extends Wifi to Smart Home &amp; Alexa Devices (RE200)"/>
    <x v="59"/>
    <x v="229"/>
    <n v="1033"/>
    <n v="0.81713455953533398"/>
    <n v="4.2"/>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x v="2"/>
  </r>
  <r>
    <s v="B08H9Z3XQW"/>
    <s v="boAt Bassheads 242 in Ear Wired Earphones with Mic(Blue)"/>
    <x v="24"/>
    <x v="230"/>
    <n v="1034"/>
    <n v="0.55996131528046422"/>
    <n v="4.0999999999999996"/>
    <s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
    <s v="https://m.media-amazon.com/images/W/WEBP_402378-T1/images/I/41nGG6kJr9L._SX300_SY300_QL70_FMwebp_.jpg"/>
    <s v="https://www.amazon.in/boAt-Bassheads-242-Wired-Earphones/dp/B08H9Z3XQW/ref=sr_1_58?qid=1672902997&amp;s=computers&amp;sr=1-58"/>
    <x v="3"/>
  </r>
  <r>
    <s v="B08LPJZSSW"/>
    <s v="DIGITEK�� (DTR 260 GT) Gorilla Tripod/Mini 33 cm (13 Inch) Tripod for Mobile Phone with Phone Mount &amp; Remote, Flexible Gorilla Stand for DSLR &amp; Action Cameras"/>
    <x v="60"/>
    <x v="0"/>
    <n v="1035"/>
    <n v="0.61449275362318845"/>
    <n v="3.9"/>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 NOT VALUE FOR ��������,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x v="0"/>
  </r>
  <r>
    <s v="B09MT84WV5"/>
    <s v="Samsung EVO Plus 128GB microSDXC UHS-I U3 130MB/s Full HD &amp; 4K UHD Memory Card with Adapter (MB-MC128KA), Blue"/>
    <x v="22"/>
    <x v="231"/>
    <n v="1036"/>
    <n v="0.8977799227799228"/>
    <n v="4.3"/>
    <s v="1,40,035"/>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QT36ICAXRXAG4IXZUULJZIH4XQ,AGKL2QQZYTI6LCC4CDJEGIV3EDUQ,AGFI73CMZKYLOYXJFEQBOGGVTTMA,AELXR5NQFM7D6VMAQLQ75LZKBRQA,AEOFVQUVTVP7AU7TM7IZBXJC3NOA,AHG33QRWJPAIDBY3URAHOVO67T5A,AEWCPYNJLQRK7UW54HDWPA45R6SA,AHLDP6L4GQIF7MJWWMNALXNQXYEQ"/>
    <s v="Rashmi Joshi,Soumendra Pattanayak,Kumar.katukuri,RAJULAPATI MARUTHI VARA PRASAD RAO,Souvik,Mahendran G,It's Me Swaraj ...,Vijay prajapati"/>
    <s v="R2ZYS8OJWNY7VY,R33U0ERE0GVMNJ,R1CQTXZAM4625F,R1YR920UPA7YH0,ROOP0SB30EBY3,R32BCBNUXTRTEL,R11PB4N9WB3VCS,RQ5FP6ADSIS6O"/>
    <s v="Got less storage.,Good deal,Looking is fake product... Storage capacity 58gb.. Menstion64gb.,A nice gadget.,Nice and good,Trusted brand,with adapter!,I liked it's performance and quality.,Good quality"/>
    <s v="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
    <s v="https://m.media-amazon.com/images/I/31R6RP26dzL._SY300_SX300_QL70_FMwebp_.jpg"/>
    <s v="https://www.amazon.in/Samsung-microSDXC-Memory-Adapter-MB-MC128KA/dp/B09MT84WV5/ref=sr_1_60?qid=1672902997&amp;s=computers&amp;sr=1-60"/>
    <x v="2"/>
  </r>
  <r>
    <s v="B08Y1TFSP6"/>
    <s v="pTron Solero TB301 3A Type-C Data and Fast Charging Cable, Made in India, 480Mbps Data Sync, Strong and Durable 1.5-Meter Nylon Braided USB Cable for Type-C Devices for Charging Adapter (Black)"/>
    <x v="0"/>
    <x v="4"/>
    <n v="1037"/>
    <n v="0.85631629701060752"/>
    <n v="3.9"/>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1?qid=1672902997&amp;s=computers&amp;sr=1-61"/>
    <x v="2"/>
  </r>
  <r>
    <s v="B08CYPB15D"/>
    <s v="HP 805 Black Original Ink Cartridge"/>
    <x v="61"/>
    <x v="232"/>
    <n v="1038"/>
    <n v="0.30924855491329478"/>
    <n v="4"/>
    <n v="7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x v="6"/>
  </r>
  <r>
    <s v="B085HY1DGR"/>
    <s v="Sounce Spiral Charger Cable Protector Data Cable Saver Charging Cord Protective Cable Cover Headphone MacBook Laptop Earphone Cell Phone Set of 3 (Cable Protector (12 Units))"/>
    <x v="32"/>
    <x v="24"/>
    <n v="1039"/>
    <n v="0.90471607314725699"/>
    <n v="4"/>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
    <s v="https://m.media-amazon.com/images/I/41nf9n-v3pL._SX300_SY300_QL70_FMwebp_.jpg"/>
    <s v="https://www.amazon.in/Sounce-Charger-Protector-Charging-Protective/dp/B085HY1DGR/ref=sr_1_64?qid=1672902997&amp;s=computers&amp;sr=1-64"/>
    <x v="9"/>
  </r>
  <r>
    <s v="B00MFPCY5C"/>
    <s v="GIZGA essentials Universal Silicone Keyboard Protector Skin for 15.6-inches Laptop (5 x 6 x 3 inches)"/>
    <x v="62"/>
    <x v="233"/>
    <n v="1040"/>
    <n v="0.96250000000000002"/>
    <n v="3.5"/>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x v="9"/>
  </r>
  <r>
    <s v="B07JJFSG2B"/>
    <s v="SanDisk Ultra 128 GB USB 3.0 Pen Drive (Black)"/>
    <x v="44"/>
    <x v="234"/>
    <n v="1041"/>
    <n v="0.14601344860710855"/>
    <n v="4.3"/>
    <n v="5574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 ��������������������������������������� ������������������ 16 ������������ ��������������������������� ������������ ������������������ ��������������������������������� ,��������������� Reading and writing ������ ������������ orange colour ������������������������������ ������������ ������������������������, ��������������������������� 128������������-������ ������������������������ ��������������������������� ���������������������������������,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x v="5"/>
  </r>
  <r>
    <s v="B09NR6G588"/>
    <s v="Boult Audio ZCharge Bluetooth Wireless in Ear Earphones with Mic, 40H Playtime and Super Fast Charging, Environmental Noise Cancellation for Pro+ Calling and IPX5 Water Resistant (Black)"/>
    <x v="24"/>
    <x v="33"/>
    <n v="1042"/>
    <n v="0.88493282149712094"/>
    <n v="3.8"/>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x v="2"/>
  </r>
  <r>
    <s v="B07JPX9CR7"/>
    <s v="Dell WM118 Wireless Mouse, 2.4 Ghz with USB Nano Receiver, Optical Tracking, 12-Months Battery Life, Ambidextrous, Pc/Mac/Laptop - Black."/>
    <x v="45"/>
    <x v="166"/>
    <n v="1043"/>
    <n v="0.45445829338446786"/>
    <n v="4.4000000000000004"/>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x v="1"/>
  </r>
  <r>
    <s v="B08D11DZ2W"/>
    <s v="Boult Audio AirBass PowerBuds with Inbuilt Powerbank, 120H Total Playtime, IPX7 Fully Waterproof, Lightning Boult Type-C Fast Charging, Low Latency Gaming, TWS Earbuds with Pro+ Calling Mic (Black)"/>
    <x v="24"/>
    <x v="71"/>
    <n v="1044"/>
    <n v="0.85641762452107284"/>
    <n v="3.7"/>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x v="2"/>
  </r>
  <r>
    <s v="B07Q7561HD"/>
    <s v="Eveready 1015 Carbon Zinc AA Battery - 10 Pieces"/>
    <x v="51"/>
    <x v="4"/>
    <n v="1045"/>
    <n v="0.85741626794258374"/>
    <n v="4.4000000000000004"/>
    <n v="644"/>
    <s v="Eveready���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x v="2"/>
  </r>
  <r>
    <s v="B0819HZPXL"/>
    <s v="Zebronics Zeb-Transformer-M Optical USB Gaming Mouse with LED Effect(Black)"/>
    <x v="63"/>
    <x v="0"/>
    <n v="1046"/>
    <n v="0.61854684512428293"/>
    <n v="4.4000000000000004"/>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x v="0"/>
  </r>
  <r>
    <s v="B00LXTFMRS"/>
    <s v="PIDILITE Fevicryl Acrylic Colours Sunflower Kit (10 Colors x 15 ml) DIY Paint, Rich Pigment, Non-Craking Paint for Canvas, Wood, Leather, Earthenware, Metal, Diwali Gifts for Diwali"/>
    <x v="64"/>
    <x v="235"/>
    <n v="1047"/>
    <n v="0.81757402101241639"/>
    <n v="4.4000000000000004"/>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x v="2"/>
  </r>
  <r>
    <s v="B0B9LDCX89"/>
    <s v="STRIFF Mpad Mouse Mat 230X190X3mm Gaming Mouse Pad, Non-Slip Rubber Base, Waterproof Surface, Premium-Textured, Compatible with Laser and Optical Mice(Universe Black)"/>
    <x v="65"/>
    <x v="102"/>
    <n v="1048"/>
    <n v="0.87690839694656486"/>
    <n v="4.2"/>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x v="2"/>
  </r>
  <r>
    <s v="B0765B3TH7"/>
    <s v="Gizga Essentials Hard Drive Case Shell, 6.35cm/2.5-inch, Portable Storage Organizer Bag for Earphone USB Cable Power Bank Mobile Charger Digital Gadget Hard Disk, Water Resistance Material, Black"/>
    <x v="66"/>
    <x v="1"/>
    <n v="1049"/>
    <n v="0.81029551954242141"/>
    <n v="4.5"/>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x v="2"/>
  </r>
  <r>
    <s v="B0B1F6GQPS"/>
    <s v="Boult Audio FXCharge with ENC, 32H Playtime, 5min=7H Type C Fast Charging, Zen ENC, 14.2 mm BoomX Rich Bass, IPX5, Bluetooth Wireless in Ear Earphones Neckband with mic (Black)"/>
    <x v="24"/>
    <x v="236"/>
    <n v="1050"/>
    <n v="4.8571428571428571E-2"/>
    <n v="3.8"/>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x v="8"/>
  </r>
  <r>
    <s v="B07LG59NPV"/>
    <s v="Boult Audio Probass Curve Bluetooth Wireless in Ear Earphones with Mic with Ipx5 Water Resistant, 12H Battery Life &amp; Extra Bass (Black)"/>
    <x v="24"/>
    <x v="199"/>
    <n v="1051"/>
    <n v="0.14462416745956233"/>
    <n v="3.8"/>
    <s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x v="5"/>
  </r>
  <r>
    <s v="B07RD611Z8"/>
    <s v="Ambrane 20000mAh Power Bank with 20W Fast Charging, Triple Output, Power Delivery, Type C Input, Made in India, Multi-Layer Protection, Li-Polymer + Type C Cable (Stylo-20k, Black)"/>
    <x v="20"/>
    <x v="160"/>
    <n v="1052"/>
    <n v="0.82899239543726233"/>
    <n v="4.0999999999999996"/>
    <n v="18678"/>
    <s v="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 Pushpendra Singh Patel ���,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
    <s v="https://m.media-amazon.com/images/W/WEBP_402378-T1/images/I/31RktQKvhoL._SX300_SY300_QL70_FMwebp_.jpg"/>
    <s v="https://www.amazon.in/Ambrane-20000mAh-Lithium-Polymer-Stylo-20K/dp/B07RD611Z8/ref=sr_1_77?qid=1672902998&amp;s=computers&amp;sr=1-77"/>
    <x v="2"/>
  </r>
  <r>
    <s v="B08WRWPM22"/>
    <s v="boAt Micro USB 55 Tangle-free, Sturdy Micro USB Cable with 3A Fast Charging &amp; 480mbps Data Transmission (Black)"/>
    <x v="0"/>
    <x v="5"/>
    <n v="1053"/>
    <n v="0.83226020892687558"/>
    <n v="4.0999999999999996"/>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 ������������ ������������ ��������� ������������ ������ ��������������������� ������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 ������ ������������ ������������ ������������ ��������� ������������ ������ ��������������������� ������ ���  ��������� ������ ������������ ������ ������������ ��������� ��������������� ������������ ��������� ��������� ������������ ������������ ������ ���������������  ������ ������ ��������� ������ ��� ������ ������ ������������ ������ 15watt ������  ������������������ ��������� ������ ������������ ������ (������������ ������������ ���������) ��� ������������ ��������������� ��������� ������������ ��������� 150 ������ ,  ��������������� ������ ������ ������������ ������������ 67 ��������� ������������ ��� ������������ ������ ��������� ������ ��������������� ������ , ������ ������������ ������ ������������ ,"/>
    <s v="https://m.media-amazon.com/images/W/WEBP_402378-T2/images/I/41jlwEZpa5L._SX300_SY300_QL70_FMwebp_.jpg"/>
    <s v="https://www.amazon.in/boAt-Micro-USB-Tangle-Free-Transmission/dp/B08WRWPM22/ref=sr_1_78?qid=1672902998&amp;s=computers&amp;sr=1-78"/>
    <x v="2"/>
  </r>
  <r>
    <s v="B00AXHBBXU"/>
    <s v="Casio FX-82MS 2nd Gen Non-Programmable Scientific Calculator, 240 Functions and 2-line Display, Black"/>
    <x v="58"/>
    <x v="237"/>
    <n v="1054"/>
    <n v="0.50474383301707781"/>
    <n v="4.4000000000000004"/>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x v="3"/>
  </r>
  <r>
    <s v="B08MCD9JFY"/>
    <s v="Tygot 10 Inches Big LED Ring Light for Camera, Phone tiktok YouTube Video Shooting and Makeup, 10&quot; inch Ring Light with 7 Feet Long Foldable and Lightweight Tripod Stand"/>
    <x v="67"/>
    <x v="206"/>
    <n v="1055"/>
    <n v="0.24265402843601896"/>
    <n v="3.8"/>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x v="4"/>
  </r>
  <r>
    <s v="B083RCTXLL"/>
    <s v="HP X200 Wireless Mouse with 2.4 GHz Wireless connectivity, Adjustable DPI up to 1600, ambidextrous Design, and 18-Month Long Battery Life. 3-Years Warranty (6VY95AA)"/>
    <x v="45"/>
    <x v="238"/>
    <n v="1056"/>
    <n v="0.35511363636363635"/>
    <n v="4.2"/>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x v="6"/>
  </r>
  <r>
    <s v="B08HLZ28QC"/>
    <s v="Oakter Mini UPS for 12V WiFi Router Broadband Modem | Backup Upto 4 Hours | WiFi Router UPS Power Backup During Power Cuts | UPS for 12V Router Broadband Modem | Current Surge &amp; Deep Discharge Protection"/>
    <x v="68"/>
    <x v="33"/>
    <n v="1057"/>
    <n v="0.88656575212866606"/>
    <n v="4.0999999999999996"/>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x v="2"/>
  </r>
  <r>
    <s v="B07GVR9TG7"/>
    <s v="TP-Link Archer AC1200 Archer C6 Wi-Fi Speed Up to 867 Mbps/5 GHz + 400 Mbps/2.4 GHz, 5 Gigabit Ports, 4 External Antennas, MU-MIMO, Dual Band, WiFi Coverage with Access Point Mode, Black"/>
    <x v="69"/>
    <x v="153"/>
    <n v="1058"/>
    <n v="0.76379962192816642"/>
    <n v="4.4000000000000004"/>
    <n v="35024"/>
    <s v="AC1200 Dual-Band Wi-Fi�������� 867 Mbps at 5 GHz and 400 Mbps at 2.4 GHz band;MU-MIMO Technology�������� Simultaneously transfers data to multiple devices for 2�� faster performance|Boosted Coverage�������� Four external��antennas equipped with��Beamforming��technology extend and concentrate the Wi-Fi signals|Access Point Mode�������� Supports AP Mode to��transform��your wired��connection into the wireless network;Easy Setup��������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x v="7"/>
  </r>
  <r>
    <s v="B0856HY85J"/>
    <s v="boAt Rockerz 550 Over Ear Bluetooth Headphones with Upto 20 Hours Playback, 50MM Drivers, Soft Padded Ear Cushions and Physical Noise Isolation, Without Mic (Black)"/>
    <x v="70"/>
    <x v="160"/>
    <n v="1059"/>
    <n v="0.83012275731822471"/>
    <n v="4.0999999999999996"/>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x v="2"/>
  </r>
  <r>
    <s v="B07CD2BN46"/>
    <s v="Xiaomi Mi Wired in Ear Earphones with Mic Basic with Ultra Deep Bass &amp; Aluminum Alloy Sound Chamber (Black)"/>
    <x v="24"/>
    <x v="239"/>
    <n v="1060"/>
    <n v="0.59528301886792456"/>
    <n v="4.0999999999999996"/>
    <s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x v="3"/>
  </r>
  <r>
    <s v="B07PLHTTB4"/>
    <s v="Zodo 8. 5 inch LCD E-Writer Electronic Writing Pad/Tablet Drawing Board (Paperless Memo Digital Tablet)"/>
    <x v="46"/>
    <x v="240"/>
    <n v="1061"/>
    <n v="0.90574929311969843"/>
    <n v="3.5"/>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x v="9"/>
  </r>
  <r>
    <s v="B077T3BG5L"/>
    <s v="Zebronics ZEB-KM2100 Multimedia USB Keyboard Comes with 114 Keys Including 12 Dedicated Multimedia Keys &amp; with Rupee Key"/>
    <x v="49"/>
    <x v="2"/>
    <n v="1062"/>
    <n v="0.69020715630885121"/>
    <n v="3.6"/>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x v="0"/>
  </r>
  <r>
    <s v="B08DDRGWTJ"/>
    <s v="MI Usb Type-C Cable Smartphone (Black)"/>
    <x v="0"/>
    <x v="6"/>
    <n v="1063"/>
    <n v="0.78457196613358415"/>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0?qid=1672902998&amp;s=computers&amp;sr=1-90"/>
    <x v="7"/>
  </r>
  <r>
    <s v="B079Y6JZC8"/>
    <s v="ZEBRONICS Zeb-Comfort Wired USB Mouse, 3-Button, 1000 DPI Optical Sensor, Plug &amp; Play, for Windows/Mac, Black"/>
    <x v="45"/>
    <x v="41"/>
    <n v="1064"/>
    <n v="0.86936090225563911"/>
    <n v="3.8"/>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x v="2"/>
  </r>
  <r>
    <s v="B0856HNMR7"/>
    <s v="boAt Rockerz 370 On Ear Bluetooth Headphones with Upto 12 Hours Playtime, Cozy Padded Earcups and Bluetooth v5.0, with Mic (Buoyant Black)"/>
    <x v="39"/>
    <x v="33"/>
    <n v="1065"/>
    <n v="0.88741784037558691"/>
    <n v="4"/>
    <n v="33584"/>
    <s v="Battery: Rockerz 370 offers a playback time of up to 12 hours.. Frequency Response 20Hz-20KHz,Sensitivity (dB) 79dB��3DB,Impedance 32��.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x v="2"/>
  </r>
  <r>
    <s v="B0B12K5BPM"/>
    <s v="ZEBRONICS Zeb-Astra 20 Wireless BT v5.0 Portable Speaker with 10W RMS Output, TWS, 10H Backup Approx, Built in Rechargeable Battery FM Radio, AUX, mSD, USB, Call Function and Dual 52mm Drivers Multi"/>
    <x v="71"/>
    <x v="241"/>
    <n v="1066"/>
    <n v="1.5947467166979361E-2"/>
    <n v="3.9"/>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Good ����"/>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
    <s v="https://m.media-amazon.com/images/W/WEBP_402378-T2/images/I/31ZMMGdh5nL._SX300_SY300_QL70_FMwebp_.jpg"/>
    <s v="https://www.amazon.in/ZEBRONICS-Zeb-Astra-20-Wireless-Rechargeable/dp/B0B12K5BPM/ref=sr_1_93?qid=1672902998&amp;s=computers&amp;sr=1-93"/>
    <x v="8"/>
  </r>
  <r>
    <s v="B08MTCKDYN"/>
    <s v="Gizga Essentials Spiral Cable Protector Cord Saver for Mac Charger, iPhone Charger, Wire Protector, Lightweight Durable Flexible Wire Winder for Charging Cables, Data Cables, Earphones, Pack of 10"/>
    <x v="33"/>
    <x v="137"/>
    <n v="1067"/>
    <n v="0.88847235238987821"/>
    <n v="4.0999999999999996"/>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
    <s v="https://m.media-amazon.com/images/W/WEBP_402378-T1/images/I/511g3fIVsqL._SY300_SX300_QL70_FMwebp_.jpg"/>
    <s v="https://www.amazon.in/GIZGA-Protector-Charging-Protective-G55/dp/B08MTCKDYN/ref=sr_1_94?qid=1672902998&amp;s=computers&amp;sr=1-94"/>
    <x v="2"/>
  </r>
  <r>
    <s v="B08CF3D7QR"/>
    <s v="Portronics Konnect L POR-1081 Fast Charging 3A Type-C Cable 1.2Meter with Charge &amp; Sync Function for All Type-C Devices (Grey)"/>
    <x v="0"/>
    <x v="3"/>
    <n v="1068"/>
    <n v="0.85580524344569286"/>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 ������������ ��������������������������������������������� ������������������ ������������������ ������������������ ��������������� ��������������� 15wat,Not a fast charger.  Very slow charging with 65w.  L-shape pin is very useful."/>
    <s v="https://m.media-amazon.com/images/W/WEBP_402378-T2/images/I/31dJ+lXJq3L._SY300_SX300_.jpg"/>
    <s v="https://www.amazon.in/Portronics-POR-1081-Charging-1-2Meter-Function/dp/B08CF3D7QR/ref=sr_1_95?qid=1672902998&amp;s=computers&amp;sr=1-95"/>
    <x v="2"/>
  </r>
  <r>
    <s v="B00LVMTA2A"/>
    <s v="Panasonic CR-2032/5BE Lithium Coin Battery - Pack of 5"/>
    <x v="72"/>
    <x v="103"/>
    <n v="1069"/>
    <n v="0.78952291861552848"/>
    <n v="4.4000000000000004"/>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Meets purpose,Nice battery,Good,Value for money,Works flawlessly"/>
    <s v="Made in Indonesia, (thankfully not China).,Good for long use of remote,����,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x v="7"/>
  </r>
  <r>
    <s v="B07TR5HSR9"/>
    <s v="MemeHo�� Smart Standard Multi-Purpose Laptop Table with Dock Stand/Study Table/Bed Table/Foldable and Portable/Ergonomic &amp; Rounded Edges/Non-Slip Legs/Engineered Wood with Cup Holder (Black)"/>
    <x v="47"/>
    <x v="242"/>
    <n v="1070"/>
    <n v="0.38691588785046727"/>
    <n v="4.3"/>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x v="6"/>
  </r>
  <r>
    <s v="B0819ZZK5K"/>
    <s v="SanDisk Ultra Dual Drive Go USB Type C Pendrive for Mobile (Black, 128 GB, 5Y - SDDDC3-128G-I35)"/>
    <x v="44"/>
    <x v="243"/>
    <n v="1071"/>
    <n v="0.89645191409897296"/>
    <n v="4.3"/>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 ������������,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x v="2"/>
  </r>
  <r>
    <s v="B096VF5YYF"/>
    <s v="boAt Xtend Smartwatch with Alexa Built-in, 1.69��� HD Display, Multiple Watch Faces, Stress Monitor, Heart &amp; SpO2 Monitoring, 14 Sports Modes, Sleep Monitor, 5 ATM &amp; 7 Days Battery(Pitch Black)"/>
    <x v="19"/>
    <x v="85"/>
    <n v="1072"/>
    <n v="0.72024253731343291"/>
    <n v="4.0999999999999996"/>
    <n v="48448"/>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Good product,I don't have flashlight function and speaker is not working,Nice,It's little cost,Wach not working"/>
    <s v="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
    <s v="https://m.media-amazon.com/images/I/41pfjyUPZLL._SX300_SY300_QL70_FMwebp_.jpg"/>
    <s v="https://www.amazon.in/boAt-Smartwatch-Multiple-Monitoring-Resistance/dp/B096VF5YYF/ref=sr_1_100?qid=1672903000&amp;s=computers&amp;sr=1-100"/>
    <x v="7"/>
  </r>
  <r>
    <s v="B08QJJCY2Q"/>
    <s v="Tizum Mouse Pad/ Computer Mouse Mat with Anti-Slip Rubber Base | Smooth Mouse Control | Spill-Resistant Surface for Laptop, Notebook, MacBook, Gaming, Laser/ Optical Mouse, 9.4���x 7.9���, Multicolored"/>
    <x v="65"/>
    <x v="244"/>
    <n v="1073"/>
    <n v="0.84249767008387699"/>
    <n v="4.4000000000000004"/>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x v="2"/>
  </r>
  <r>
    <s v="B07L5L4GTB"/>
    <s v="Epson 003 65 ml for EcoTank L1110/L3100/L3101/L3110/L3115/L3116/L3150/L3151/L3152/L3156/L5190 Black Ink Bottle"/>
    <x v="61"/>
    <x v="32"/>
    <n v="1074"/>
    <n v="0.71229050279329609"/>
    <n v="4.4000000000000004"/>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x v="7"/>
  </r>
  <r>
    <s v="B07L8KNP5F"/>
    <s v="ZEBRONICS Zeb-Thunder Bluetooth Wireless Over Ear Headphone FM, mSD, 9 hrs Playback with Mic (Black)"/>
    <x v="39"/>
    <x v="119"/>
    <n v="1075"/>
    <n v="0.44279069767441859"/>
    <n v="3.8"/>
    <n v="60026"/>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
    <s v="https://m.media-amazon.com/images/I/41AP5QV2M0L._SX300_SY300_QL70_FMwebp_.jpg"/>
    <s v="https://www.amazon.in/Zebronics-Zeb-Thunder-Bluetooth-Headphone-Input/dp/B07L8KNP5F/ref=sr_1_103?qid=1672903000&amp;s=computers&amp;sr=1-103"/>
    <x v="1"/>
  </r>
  <r>
    <s v="B08CF4SCNP"/>
    <s v="Quantum QHM-7406 Full-Sized Keyboard with (���) Rupee Symbol, Hotkeys and 3-pieces LED function for Desktop/Laptop/Smart TV Spill-Resistant Wired USB Keyboard with 10 million keystrokes lifespan (Black)"/>
    <x v="49"/>
    <x v="8"/>
    <n v="1076"/>
    <n v="0.72211895910780666"/>
    <n v="3.8"/>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x v="7"/>
  </r>
  <r>
    <s v="B09XX51X2G"/>
    <s v="STRIFF Laptop Tabletop Stand, Fold-Up, Adjustable, Ventilated, Portable Holder for Desk, Aluminum Foldable Laptop Ergonomic Compatibility with up to 15.6-inch Laptop, All Mac, Tab, and Mobile (Silver)"/>
    <x v="47"/>
    <x v="63"/>
    <n v="1077"/>
    <n v="0.58310120705663882"/>
    <n v="4"/>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x v="3"/>
  </r>
  <r>
    <s v="B01M72LILF"/>
    <s v="Logitech M221 Wireless Mouse, Silent Buttons, 2.4 GHz with USB Mini Receiver, 1000 DPI Optical Tracking, 18-Month Battery Life, Ambidextrous PC / Mac / Laptop - Charcoal Grey"/>
    <x v="45"/>
    <x v="206"/>
    <n v="1078"/>
    <n v="0.25881261595547311"/>
    <n v="4.4000000000000004"/>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x v="4"/>
  </r>
  <r>
    <s v="B07KSMBL2H"/>
    <s v="AmazonBasics Flexible Premium HDMI Cable (Black, 4K@60Hz, 18Gbps), 3-Foot"/>
    <x v="2"/>
    <x v="9"/>
    <n v="1079"/>
    <n v="0.79703429101019463"/>
    <n v="4.4000000000000004"/>
    <s v="4,26,972"/>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07?qid=1672903000&amp;s=computers&amp;sr=1-107"/>
    <x v="7"/>
  </r>
  <r>
    <s v="B00LZLQ624"/>
    <s v="Classmate Soft Cover 6 Subject Spiral Binding Notebook, Single Line, 300 Pages"/>
    <x v="73"/>
    <x v="245"/>
    <n v="1080"/>
    <n v="0.85462962962962963"/>
    <n v="4.5"/>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x v="2"/>
  </r>
  <r>
    <s v="B07DJLFMPS"/>
    <s v="HP 32GB Class 10 MicroSD Memory Card (U1 TF Card��32GB)"/>
    <x v="22"/>
    <x v="173"/>
    <n v="1081"/>
    <n v="0.65864939870490291"/>
    <n v="4"/>
    <n v="32625"/>
    <s v="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FMwebp_.jpg"/>
    <s v="https://www.amazon.in/HP-MicroSD-U1-TF-Card-32GB/dp/B07DJLFMPS/ref=sr_1_110?qid=1672903000&amp;s=computers&amp;sr=1-110"/>
    <x v="0"/>
  </r>
  <r>
    <s v="B09GB5B4BK"/>
    <s v="HP 150 Wireless USB Mouse with Ergonomic and ambidextrous Design, 1600 DPI Optical Tracking, 2.4 GHz Wireless connectivity, Dual-Function Scroll Wheel and 12 Month Long Battery Life. 3-Years Warranty."/>
    <x v="45"/>
    <x v="119"/>
    <n v="1082"/>
    <n v="0.44639556377079481"/>
    <n v="4"/>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x v="1"/>
  </r>
  <r>
    <s v="B015ZXUDD0"/>
    <s v="Duracell Rechargeable AA 1300mAh Batteries, 4Pcs"/>
    <x v="74"/>
    <x v="183"/>
    <n v="1083"/>
    <n v="0.5577100646352724"/>
    <n v="4.3"/>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x v="3"/>
  </r>
  <r>
    <s v="B085DTN6R2"/>
    <s v="Portronics Konnect CL 20W POR-1067 Type-C to 8 Pin USB 1.2M Cable with Power Delivery &amp; 3A Quick Charge Support, Nylon Braided for All Type-C and 8 Pin Devices, Green"/>
    <x v="0"/>
    <x v="10"/>
    <n v="1084"/>
    <n v="0.67712177121771222"/>
    <n v="4.2"/>
    <n v="2262"/>
    <s v="[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15?qid=1672903000&amp;s=computers&amp;sr=1-115"/>
    <x v="0"/>
  </r>
  <r>
    <s v="B09PL79D2X"/>
    <s v="boAt Airdopes 181 in-Ear True Wireless Earbuds with ENx  Tech, Beast  Mode(Low Latency Upto 60ms) for Gaming, with Mic, ASAP  Charge, 20H Playtime, Bluetooth v5.2, IPX4 &amp; IWP (Cool Grey)"/>
    <x v="24"/>
    <x v="246"/>
    <n v="1085"/>
    <n v="0.85271889400921663"/>
    <n v="3.8"/>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 Good"/>
    <s v="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quot;I can't hear you well&quot; or &quot;Your voice is so low&quot;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x v="2"/>
  </r>
  <r>
    <s v="B098K3H92Z"/>
    <s v="TP-Link USB Bluetooth Adapter for PC, 5.0 Bluetooth Dongle Receiver (UB500) Supports Windows 11/10/8.1/7 for Desktop, Laptop, Mouse, Keyboard, Printers, Headsets, Speakers, PS4/ Xbox Controllers"/>
    <x v="75"/>
    <x v="119"/>
    <n v="1086"/>
    <n v="0.44843462246777166"/>
    <n v="4.3"/>
    <n v="95116"/>
    <s v="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x v="1"/>
  </r>
  <r>
    <s v="B09KLVMZ3B"/>
    <s v="Portronics Konnect L 1.2M POR-1401 Fast Charging 3A 8 Pin USB Cable with Charge &amp; Sync Function (White)"/>
    <x v="0"/>
    <x v="11"/>
    <n v="1087"/>
    <n v="0.85372585096596132"/>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18?qid=1672903000&amp;s=computers&amp;sr=1-118"/>
    <x v="2"/>
  </r>
  <r>
    <s v="B084PJSSQ1"/>
    <s v="SanDisk Ultra Dual Drive Luxe USB Type C Flash Drive (Silver, 128 GB, 5Y - SDDDC4-128G-I35)"/>
    <x v="44"/>
    <x v="68"/>
    <n v="1088"/>
    <n v="0.88060661764705883"/>
    <n v="4.3"/>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x v="2"/>
  </r>
  <r>
    <s v="B097R25DP7"/>
    <s v="Noise ColorFit Pulse Smartwatch with 3.56 cm (1.4&quot;) Full Touch HD Display, SpO2, Heart Rate, Sleep Monitors &amp; 10-Day Battery - Jet Black"/>
    <x v="19"/>
    <x v="44"/>
    <n v="1089"/>
    <n v="0.85316804407713498"/>
    <n v="4"/>
    <n v="67951"/>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
    <s v="AHECNVXSW6REC5TOGBH6OJXIBL4A,AFWAX2O5B5I36ESHPOWZKN25BYPA,AHSDH2Q4Q2QSUYUGEAGPIR22MT7Q,AFSJOIQSSLDDJPOWX3DDKXDA6T5A,AF7YEBOIUIR3AWM2L4PCV2MCTUOA,AGUXZXNTCLWNP7Y5QA2KYEJLBMKA,AGBT7W456GGMVOR73SNSIGLSK5DQ,AGYF2BCD5W756VOY2V5HJQCX4H4A"/>
    <s v="Ankita Dwivedi,Malathi Alunkar,Shubham���,Oishi Basak,Vikram Sen,Dhananjay Sevalkar,Manohar salave,Kareti Naveen"/>
    <s v="R1NARG7VJ59AD3,R6BEKBJDZAEX5,R36J5LRZNMMZXL,R2AHCTVOGP0T6P,RXW00MCJXW4UW,R3HDBTGLJJ34YO,R1K6IPHKQQ03AJ,ROANI9ZPECRM0"/>
    <s v="Noise smartwatch,The product is good overall,Good Battery backup,Okayish product,Watch not working,Satisfie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s v="https://m.media-amazon.com/images/W/WEBP_402378-T1/images/I/41XH-IpxCQL._SX300_SY300_QL70_FMwebp_.jpg"/>
    <s v="https://www.amazon.in/Noise-ColorFit-Smartwatch-Monitoring-Waterproof/dp/B097R25DP7/ref=sr_1_120?qid=1672903000&amp;s=computers&amp;sr=1-120"/>
    <x v="2"/>
  </r>
  <r>
    <s v="B097C564GC"/>
    <s v="rts [2 Pack] Mini USB C Type C Adapter Plug, Type C Female to USB A Male Charger Charging Cable Adapter Converter compatible for iPhone, Samsung S20 ultra/S21/S10/S8/S9/MacBook Pro iPad Silver"/>
    <x v="76"/>
    <x v="247"/>
    <n v="1090"/>
    <n v="0.73027522935779821"/>
    <n v="4.3"/>
    <n v="4426"/>
    <s v="���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
    <s v="https://m.media-amazon.com/images/W/WEBP_402378-T2/images/I/3172BJyynBS._SY300_SX300_QL70_FMwebp_.jpg"/>
    <s v="https://www.amazon.in/rts-Adapter-Charging-Converter-compatible/dp/B097C564GC/ref=sr_1_121?qid=1672903001&amp;s=computers&amp;sr=1-121"/>
    <x v="7"/>
  </r>
  <r>
    <s v="B08CYNJ5KY"/>
    <s v="HP 682 Black Original Ink Cartridge"/>
    <x v="61"/>
    <x v="248"/>
    <n v="1091"/>
    <n v="0.24106324472960586"/>
    <n v="4.2"/>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x v="4"/>
  </r>
  <r>
    <s v="B00Y4ORQ46"/>
    <s v="Logitech H111 Wired On Ear Headphones With Mic Black"/>
    <x v="39"/>
    <x v="249"/>
    <n v="1092"/>
    <n v="0.31776556776556775"/>
    <n v="4"/>
    <n v="13797"/>
    <s v="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x v="6"/>
  </r>
  <r>
    <s v="B074CWD7MS"/>
    <s v="Digitek DTR 550 LW (67 Inch) Tripod For DSLR, Camera |Operating Height: 5.57 Feet | Maximum Load Capacity up to 4.5kg | Portable Lightweight Aluminum Tripod with 360 Degree Ball Head | Carry Bag Included (Black) (DTR 550LW)"/>
    <x v="77"/>
    <x v="87"/>
    <n v="1093"/>
    <n v="0.85827996340347668"/>
    <n v="4.4000000000000004"/>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k��sh Go����,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x v="2"/>
  </r>
  <r>
    <s v="B083342NKJ"/>
    <s v="MI Braided USB Type-C Cable for Charging Adapter (Red)"/>
    <x v="0"/>
    <x v="12"/>
    <n v="1094"/>
    <n v="0.68098720292504566"/>
    <n v="4.4000000000000004"/>
    <n v="18757"/>
    <s v="1M Long Cable. Usb 2.0 (Type A)|Braided Usb Type C Cable|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FMwebp_.jpg"/>
    <s v="https://www.amazon.in/Mi-Braided-USB-Type-C-Cable/dp/B083342NKJ/ref=sr_1_125?qid=1672903001&amp;s=computers&amp;sr=1-125"/>
    <x v="0"/>
  </r>
  <r>
    <s v="B09C6HXFC1"/>
    <s v="Duracell USB Lightning Apple Certified (Mfi) Braided Sync &amp; Charge Cable For Iphone, Ipad And Ipod. Fast Charging Lightning Cable, 3.9 Feet (1.2M) - Black"/>
    <x v="0"/>
    <x v="250"/>
    <n v="1095"/>
    <n v="0.11415525114155251"/>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FMwebp_.jpg"/>
    <s v="https://www.amazon.in/DURACELL-Lightning-Certified-braided-Devices/dp/B09C6HXFC1/ref=sr_1_126?qid=1672903001&amp;s=computers&amp;sr=1-126"/>
    <x v="5"/>
  </r>
  <r>
    <s v="B00A0VCJPI"/>
    <s v="TP-Link TL-WA850RE Single_Band 300Mbps RJ45 Wireless Range Extender, Broadband/Wi-Fi Extender, Wi-Fi Booster/Hotspot with 1 Ethernet Port, Plug and Play, Built-in Access Point Mode, White"/>
    <x v="59"/>
    <x v="251"/>
    <n v="1096"/>
    <n v="0.86596715328467155"/>
    <n v="4.2"/>
    <s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Single band. 2.4 ghz only,Difficult,Valued for money,So far all is good,Ok,it���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
    <s v="https://m.media-amazon.com/images/W/WEBP_402378-T1/images/I/21n1BGPOHBL._SX300_SY300_QL70_FMwebp_.jpg"/>
    <s v="https://www.amazon.in/TP-Link-TL-WA850RE-300Mbps-Universal-Extender/dp/B00A0VCJPI/ref=sr_1_127?qid=1672903001&amp;s=computers&amp;sr=1-127"/>
    <x v="2"/>
  </r>
  <r>
    <s v="B00UGZWM2I"/>
    <s v="COI Note Pad/Memo Book with Sticky Notes &amp; Clip Holder with Pen for Gifting"/>
    <x v="78"/>
    <x v="252"/>
    <n v="1097"/>
    <n v="0.81950774840474017"/>
    <n v="4.0999999999999996"/>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x v="2"/>
  </r>
  <r>
    <s v="B00R1P3B4O"/>
    <s v="Fujifilm Instax Mini Single Pack 10 Sheets Instant Film for Fuji Instant Cameras"/>
    <x v="79"/>
    <x v="122"/>
    <n v="1098"/>
    <n v="0.5"/>
    <n v="4.5"/>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
    <s v="https://m.media-amazon.com/images/I/51fEftU7HAL._SX300_SY300_QL70_FMwebp_.jpg"/>
    <s v="https://www.amazon.in/Fujifilm-Instax-Instant-Fuji-Cameras/dp/B00R1P3B4O/ref=sr_1_129?qid=1672903001&amp;s=computers&amp;sr=1-129"/>
    <x v="3"/>
  </r>
  <r>
    <s v="B0B3MWYCHQ"/>
    <s v="Fire-Boltt Ring 3 Smart Watch 1.8 Biggest Display with Advanced Bluetooth Calling Chip, Voice Assistance,118 Sports Modes, in Built Calculator &amp; Games, SpO2, Heart Rate Monitoring"/>
    <x v="19"/>
    <x v="85"/>
    <n v="1099"/>
    <n v="0.72711555959963603"/>
    <n v="4.2"/>
    <n v="20881"/>
    <s v="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FMwebp_.jpg"/>
    <s v="https://www.amazon.in/Fire-Boltt-Bluetooth-Assistance-Calculator-Monitoring/dp/B0B3MWYCHQ/ref=sr_1_130?qid=1672903001&amp;s=computers&amp;sr=1-130"/>
    <x v="7"/>
  </r>
  <r>
    <s v="B09DG9VNWB"/>
    <s v="Samsung Galaxy Watch4 Bluetooth(4.4 cm, Black, Compatible with Android only)"/>
    <x v="19"/>
    <x v="210"/>
    <n v="1100"/>
    <n v="0.89090909090909087"/>
    <n v="4.3"/>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x v="2"/>
  </r>
  <r>
    <s v="B09Y5MP7C4"/>
    <s v="Noise Buds Vs104 Bluetooth Truly Wireless in Ear Earbuds with Mic, 30-Hours of Playtime, Instacharge, 13Mm Driver and Hyper Sync (Charcoal Black)"/>
    <x v="24"/>
    <x v="68"/>
    <n v="1101"/>
    <n v="0.88201634877384194"/>
    <n v="3.9"/>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x v="2"/>
  </r>
  <r>
    <s v="B01DJJVFPC"/>
    <s v="Duracell Ultra Alkaline AAA Battery, 8 Pcs"/>
    <x v="51"/>
    <x v="54"/>
    <n v="1102"/>
    <n v="0.7558983666061706"/>
    <n v="4.5"/>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x v="7"/>
  </r>
  <r>
    <s v="B07DFYJRQV"/>
    <s v="JBL C200SI, Premium in Ear Wired Earphones with Mic, Signature Sound, One Button Multi-Function Remote, Angled Earbuds for Comfort fit (Blue)"/>
    <x v="24"/>
    <x v="206"/>
    <n v="1103"/>
    <n v="0.27561196736174071"/>
    <n v="4.0999999999999996"/>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x v="4"/>
  </r>
  <r>
    <s v="B08L879JSN"/>
    <s v="Acer EK220Q 21.5 Inch (54.61 cm) Full HD (1920x1080) VA Panel LCD Monitor with LED Back Light I 250 Nits I HDMI, VGA Ports I Eye Care Features Like Bluelight Shield, Flickerless &amp; Comfy View (Black)"/>
    <x v="80"/>
    <x v="253"/>
    <n v="1104"/>
    <n v="0.42943840579710146"/>
    <n v="4.2"/>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b��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x v="1"/>
  </r>
  <r>
    <s v="B08TDJNM3G"/>
    <s v="E-COSMOS 5V 1.2W Portable Flexible USB LED Light (Colors May Vary, Small) - Set of 2 Pieces"/>
    <x v="81"/>
    <x v="18"/>
    <n v="1105"/>
    <n v="0.94660633484162893"/>
    <n v="3.8"/>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x v="9"/>
  </r>
  <r>
    <s v="B06XSK3XL6"/>
    <s v="boAt Dual Port Rapid Car Charger (Qualcomm Certified) with Quick Charge 3.0 + Free Micro USB Cable - (Black)"/>
    <x v="25"/>
    <x v="254"/>
    <n v="1106"/>
    <n v="0.48372513562386982"/>
    <n v="4.3"/>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 ������ ��������������� ������������������ ������"/>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x v="1"/>
  </r>
  <r>
    <s v="B07YNTJ8ZM"/>
    <s v="Zebronics ZEB-COUNTY 3W Wireless Bluetooth Portable Speaker With Supporting Carry Handle, USB, SD Card, AUX, FM &amp; Call Function. (Green)"/>
    <x v="71"/>
    <x v="122"/>
    <n v="1107"/>
    <n v="0.50406504065040647"/>
    <n v="3.9"/>
    <n v="64705"/>
    <s v="Zeb-county is a compact and handy portable speaker that comes with multi-connectivity options like wireless BT/USB/micro SD and AUX. Wall Mountable Satellite : No|The speaker comes with a call function along with a built-in fm radio too|Speaker impedance 3��|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
    <s v="https://m.media-amazon.com/images/I/41goRo3UXhL._SX300_SY300_QL70_FMwebp_.jpg"/>
    <s v="https://www.amazon.in/Zebronics-Zeb-County-Bluetooth-Speaker-Function/dp/B07YNTJ8ZM/ref=sr_1_138?qid=1672903001&amp;s=computers&amp;sr=1-138"/>
    <x v="3"/>
  </r>
  <r>
    <s v="B09KGV7WSV"/>
    <s v="KINGONE Upgraded Stylus Pen, iPad Pencil, Ultra High Precision &amp; Sensitivity, Palm Rejection, Prevents False ON/Off Touch, Power Display, Tilt Sensitivity, Magnetic Adsorption for iPad 2018 and Later"/>
    <x v="35"/>
    <x v="73"/>
    <n v="1108"/>
    <n v="0.81055956678700358"/>
    <n v="4.3"/>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
    <s v="https://m.media-amazon.com/images/I/31jgUvSar0L._SX300_SY300_QL70_FMwebp_.jpg"/>
    <s v="https://www.amazon.in/Upgraded-Precision-Sensitivity-Rejection-Adsorption/dp/B09KGV7WSV/ref=sr_1_139?qid=1672903001&amp;s=computers&amp;sr=1-139"/>
    <x v="2"/>
  </r>
  <r>
    <s v="B08DPLCM6T"/>
    <s v="LG 80 cm (32 inches) HD Ready Smart LED TV 32LM563BPTC (Dark Iron Gray)"/>
    <x v="3"/>
    <x v="15"/>
    <n v="1109"/>
    <n v="0.87835888187556355"/>
    <n v="4.3"/>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140?qid=1672903001&amp;s=computers&amp;sr=1-140"/>
    <x v="2"/>
  </r>
  <r>
    <s v="B07KR5P3YD"/>
    <s v="Zebronics Wired Keyboard and Mouse Combo with 104 Keys and a USB Mouse with 1200 DPI - JUDWAA 750"/>
    <x v="54"/>
    <x v="255"/>
    <n v="1110"/>
    <n v="0.59639639639639641"/>
    <n v="3.9"/>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
    <s v="https://m.media-amazon.com/images/I/3164hjUSFdL._SX300_SY300_QL70_FMwebp_.jpg"/>
    <s v="https://www.amazon.in/Zebronics-Zeb-JUDWAA-750-Wired-Keyboard/dp/B07KR5P3YD/ref=sr_1_141?qid=1672903001&amp;s=computers&amp;sr=1-141"/>
    <x v="3"/>
  </r>
  <r>
    <s v="B08FB2LNSZ"/>
    <s v="JBL Tune 215BT, 16 Hrs Playtime with Quick Charge, in Ear Bluetooth Wireless Earphones with Mic, 12.5mm Premium Earbuds with Pure Bass, BT 5.0, Dual Pairing, Type C &amp; Voice Assistant Support (Black)"/>
    <x v="24"/>
    <x v="71"/>
    <n v="1111"/>
    <n v="0.86507650765076505"/>
    <n v="3.7"/>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x v="2"/>
  </r>
  <r>
    <s v="B01IBRHE3E"/>
    <s v="Gizga Essentials Professional 3-in-1 Cleaning Kit for Camera, Lens, Binocular, Laptop, TV, Monitor, Smartphone, Tablet (Includes: Cleaning Liquid 100ml, Plush Microfiber Cloth, Dust Removal Brush)"/>
    <x v="82"/>
    <x v="8"/>
    <n v="1112"/>
    <n v="0.73111510791366907"/>
    <n v="4.2"/>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x v="7"/>
  </r>
  <r>
    <s v="B01N6LU1VF"/>
    <s v="SanDisk Ultra Dual 64 GB USB 3.0 OTG Pen Drive (Black)"/>
    <x v="44"/>
    <x v="256"/>
    <n v="1113"/>
    <n v="0.47978436657681939"/>
    <n v="4.3"/>
    <s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 ��������������������� ��������� ������������������������ ������ ������������ ��������������� ��������� ��������������� ������ ��������������������� ������ ��������������� ��������� ��������� ������������ ������ 64 ������������ ������ ��������� 61 ������������ ������ ��������������� ��������� ������ ��������� ��������������� ������������ ���������, ������������������������ ������������ ������������ ��������������� ������������  ������������ ��������� ������ ��������������� ��������� ������������ ��������� |,Good"/>
    <s v="https://m.media-amazon.com/images/I/41sAt4BZydL._SX300_SY300_QL70_FMwebp_.jpg"/>
    <s v="https://www.amazon.in/SanDisk-Ultra-Dual-64GB-Drive/dp/B01N6LU1VF/ref=sr_1_145?qid=1672903002&amp;s=computers&amp;sr=1-145"/>
    <x v="1"/>
  </r>
  <r>
    <s v="B07XLML2YS"/>
    <s v="TP-Link Tapo 360�� 2MP 1080p Full HD Pan/Tilt Home Security Wi-Fi Smart Camera| Alexa Enabled| 2-Way Audio| Night Vision| Motion Detection| Sound and Light Alarm| Indoor CCTV (Tapo C200) White"/>
    <x v="83"/>
    <x v="153"/>
    <n v="1114"/>
    <n v="0.77567324955116701"/>
    <n v="4.2"/>
    <n v="93112"/>
    <s v="High-Definition Video ������ Records every image in crystal-clear 1080p definition;Pan and Tilt ������ 360�� horizontal and 114��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x v="7"/>
  </r>
  <r>
    <s v="B086WMSCN3"/>
    <s v="boAt Airdopes 171 in Ear Bluetooth True Wireless Earbuds with Upto 13 Hours Battery, IPX4, Bluetooth v5.0, Dual Tone Finish with Mic (Mysterious Blue)"/>
    <x v="24"/>
    <x v="33"/>
    <n v="1115"/>
    <n v="0.89246636771300447"/>
    <n v="3.9"/>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x v="2"/>
  </r>
  <r>
    <s v="B003B00484"/>
    <s v="Duracell Plus AAA Rechargeable Batteries (750 mAh) Pack of 4"/>
    <x v="74"/>
    <x v="0"/>
    <n v="1116"/>
    <n v="0.64247311827956988"/>
    <n v="4.3"/>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x v="0"/>
  </r>
  <r>
    <s v="B085194JFL"/>
    <s v="tizum HDMI to VGA Adapter Cable 1080P for Projector, Computer, Laptop, TV, Projectors &amp; TV"/>
    <x v="2"/>
    <x v="17"/>
    <n v="1117"/>
    <n v="0.75022381378692926"/>
    <n v="3.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I/31MIyzg8uzL._SX300_SY300_QL70_FMwebp_.jpg"/>
    <s v="https://www.amazon.in/Adapter-Projector-Computer-Laptop-Projectors/dp/B085194JFL/ref=sr_1_149?qid=1672903002&amp;s=computers&amp;sr=1-149"/>
    <x v="7"/>
  </r>
  <r>
    <s v="B09F6S8BT6"/>
    <s v="Samsung 80 cm (32 Inches) Wondertainment Series HD Ready LED Smart TV UA32T4340BKXXL (Glossy Black)"/>
    <x v="3"/>
    <x v="15"/>
    <n v="1118"/>
    <n v="0.8793381037567084"/>
    <n v="4.3"/>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I/51q3+E64azL._SX300_SY300_.jpg"/>
    <s v="https://www.amazon.in/Samsung-Inches-Wondertainment-UA32T4340BKXXL-Glossy/dp/B09F6S8BT6/ref=sr_1_150?qid=1672903002&amp;s=computers&amp;sr=1-150"/>
    <x v="2"/>
  </r>
  <r>
    <s v="B003L62T7W"/>
    <s v="Logitech B100 Wired USB Mouse, 3 yr Warranty, 800 DPI Optical Tracking, Ambidextrous PC/Mac/Laptop - Black"/>
    <x v="45"/>
    <x v="17"/>
    <n v="1119"/>
    <n v="0.75067024128686322"/>
    <n v="4.3"/>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x v="7"/>
  </r>
  <r>
    <s v="B09P18XVW6"/>
    <s v="Noise Pulse Buzz 1.69&quot; Bluetooth Calling Smart Watch with Call Function, 150 Watch Faces, 60 Sports Modes, Spo2 &amp; Heart Rate Monitoring, Calling Smart Watch for Men &amp; Women - Jet Black"/>
    <x v="19"/>
    <x v="153"/>
    <n v="1120"/>
    <n v="0.77687499999999998"/>
    <n v="3.9"/>
    <n v="7571"/>
    <s v="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x v="7"/>
  </r>
  <r>
    <s v="B00LZLPYHW"/>
    <s v="Classmate 2100117 Soft Cover 6 Subject Spiral Binding Notebook, Single Line, 300 Pages"/>
    <x v="73"/>
    <x v="257"/>
    <n v="1121"/>
    <n v="0.87778768956289033"/>
    <n v="4.4000000000000004"/>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  ��������������� ���������"/>
    <s v="https://m.media-amazon.com/images/W/WEBP_402378-T2/images/I/51owoY2Xq7L._SX300_SY300_QL70_FMwebp_.jpg"/>
    <s v="https://www.amazon.in/Classmate-Premium-Subject-Notebook-Single/dp/B00LZLPYHW/ref=sr_1_153?qid=1672903002&amp;s=computers&amp;sr=1-153"/>
    <x v="2"/>
  </r>
  <r>
    <s v="B09NHVCHS9"/>
    <s v="Flix Micro Usb Cable For Smartphone (Black)"/>
    <x v="0"/>
    <x v="18"/>
    <n v="1122"/>
    <n v="0.94741532976827092"/>
    <n v="4"/>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154?qid=1672903002&amp;s=computers&amp;sr=1-154"/>
    <x v="9"/>
  </r>
  <r>
    <s v="B00NNQMYNE"/>
    <s v="AirCase Rugged Hard Drive Case for 2.5-inch Western Digital, Seagate, Toshiba, Portable Storage Shell for Gadget Hard Disk USB Cable Power Bank Mobile Charger Earphone, Waterproof (Black)"/>
    <x v="66"/>
    <x v="8"/>
    <n v="1123"/>
    <n v="0.73374888691006235"/>
    <n v="4.5"/>
    <n v="21010"/>
    <s v="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x v="7"/>
  </r>
  <r>
    <s v="B0B217Z5VK"/>
    <s v="Noise Buds VS402 Truly Wireless in Ear Earbuds, 35-Hours of Playtime, Instacharge, Quad Mic with ENC, Hyper Sync, Low Latency, 10mm Driver, Bluetooth v5.3 and Breathing LED Lights (Neon Black)"/>
    <x v="24"/>
    <x v="160"/>
    <n v="1124"/>
    <n v="0.83994661921708191"/>
    <n v="3.9"/>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x v="2"/>
  </r>
  <r>
    <s v="B07B88KQZ8"/>
    <s v="JBL Go 2, Wireless Portable Bluetooth Speaker with Mic, JBL Signature Sound, Vibrant Color Options with IPX7 Waterproof &amp; AUX (Blue)"/>
    <x v="71"/>
    <x v="162"/>
    <n v="1125"/>
    <n v="0.8223111111111111"/>
    <n v="4.3"/>
    <n v="63899"/>
    <s v="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x v="2"/>
  </r>
  <r>
    <s v="B01M4GGIVU"/>
    <s v="Tizum High Speed HDMI Cable with Ethernet | Supports 3D 4K | for All HDMI Devices Laptop Computer Gaming Console TV Set Top Box (1.5 Meter/ 5 Feet)"/>
    <x v="2"/>
    <x v="1"/>
    <n v="1126"/>
    <n v="0.82326820603907636"/>
    <n v="4.2"/>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159?qid=1672903002&amp;s=computers&amp;sr=1-159"/>
    <x v="2"/>
  </r>
  <r>
    <s v="B07Z3K96FR"/>
    <s v="Robustrion Tempered Glass Screen Protector for iPad 10.2 inch 9th Gen Generation 2021 8th Gen 2020 7th Gen 2019"/>
    <x v="84"/>
    <x v="0"/>
    <n v="1127"/>
    <n v="0.64596273291925466"/>
    <n v="4.0999999999999996"/>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x v="0"/>
  </r>
  <r>
    <s v="B0756CLQWL"/>
    <s v="Redgear Pro Wireless Gamepad with 2.4GHz Wireless Technology, Integrated Dual Intensity Motor, Illuminated Keys for PC(Compatible with Windows 7/8/8.1/10 only)"/>
    <x v="85"/>
    <x v="78"/>
    <n v="1128"/>
    <n v="0.84937943262411353"/>
    <n v="4.2"/>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x v="2"/>
  </r>
  <r>
    <s v="B004IO5BMQ"/>
    <s v="Logitech M235 Wireless Mouse, 1000 DPI Optical Tracking, 12 Month Life Battery, Compatible with Windows, Mac, Chromebook/PC/Laptop"/>
    <x v="45"/>
    <x v="148"/>
    <n v="1129"/>
    <n v="0.38086802480070858"/>
    <n v="4.5"/>
    <n v="54405"/>
    <s v="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x v="6"/>
  </r>
  <r>
    <s v="B09Z6WH2N1"/>
    <s v="STRIFF 12 Pieces Highly Flexible Silicone Micro USB Protector, Mouse Cable Protector, Suit for All Cell Phones, Computers and Chargers (White)"/>
    <x v="33"/>
    <x v="195"/>
    <n v="1130"/>
    <n v="0.91592920353982299"/>
    <n v="4.2"/>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FMwebp_.jpg"/>
    <s v="https://www.amazon.in/STRIFF-Flexible-Silicone-Protector-Computers/dp/B09Z6WH2N1/ref=sr_1_164?qid=1672903002&amp;s=computers&amp;sr=1-164"/>
    <x v="9"/>
  </r>
  <r>
    <s v="B01HGCLUH6"/>
    <s v="TP-link N300 WiFi Wireless Router TL-WR845N | 300Mbps Wi-Fi Speed | Three 5dBi high gain Antennas | IPv6 Compatible | AP/RE/WISP Mode | Parental Control | Guest Network"/>
    <x v="69"/>
    <x v="170"/>
    <n v="1131"/>
    <n v="0.89840848806366047"/>
    <n v="4.2"/>
    <s v="1,22,478"/>
    <s v="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x v="2"/>
  </r>
  <r>
    <s v="B01N4EV2TL"/>
    <s v="Logitech MK240 Nano Wireless USB Keyboard and Mouse Set, 12 Function Keys 2.4GHz Wireless, 1000DPI, Spill-Resistant Design, PC/Mac, Black/Chartreuse Yellow"/>
    <x v="54"/>
    <x v="258"/>
    <n v="1132"/>
    <n v="0.86793286219081267"/>
    <n v="4.3"/>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Mouse light is not working but it���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x v="2"/>
  </r>
  <r>
    <s v="B08MZQBFLN"/>
    <s v="Callas Multipurpose Foldable Laptop Table with Cup Holder | Drawer | Mac Holder | Table Holder Study Table, Breakfast Table, Foldable and Portable/Ergonomic &amp; Rounded Edges/Non-Slip Legs (WA-27-Black)"/>
    <x v="47"/>
    <x v="259"/>
    <n v="1133"/>
    <n v="0.2506619593998235"/>
    <n v="4"/>
    <n v="20457"/>
    <s v="���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x v="4"/>
  </r>
  <r>
    <s v="B0752LL57V"/>
    <s v="Casio MJ-12D 150 Steps Check and Correct Desktop Calculator"/>
    <x v="86"/>
    <x v="260"/>
    <n v="1134"/>
    <n v="0.61199294532627868"/>
    <n v="4.5"/>
    <n v="8610"/>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x v="0"/>
  </r>
  <r>
    <s v="B08K4PSZ3V"/>
    <s v="Tukzer Capacitive Stylus Pen for Touch Screens Devices, Fine Point, Lightweight Metal Body with Magnetism Cover Cap for Smartphones/Tablets/iPad/iPad Pro/iPhone (Grey)"/>
    <x v="35"/>
    <x v="12"/>
    <n v="1135"/>
    <n v="0.69251101321585906"/>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W/WEBP_402378-T1/images/I/31bKIZtFGWL._SX300_SY300_QL70_FMwebp_.jpg"/>
    <s v="https://www.amazon.in/Tukzer-Capacitive-Lightweight-Magnetism-Smartphones/dp/B08K4PSZ3V/ref=sr_1_169?qid=1672903004&amp;s=computers&amp;sr=1-169"/>
    <x v="0"/>
  </r>
  <r>
    <s v="B09Z28BQZT"/>
    <s v="Amazon Basics Multipurpose Foldable Laptop Table with Cup Holder, Brown"/>
    <x v="47"/>
    <x v="119"/>
    <n v="1136"/>
    <n v="0.47271126760563381"/>
    <n v="3.9"/>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x v="1"/>
  </r>
  <r>
    <s v="B094DQWV9B"/>
    <s v="Kanget [2 Pack] Type C Female to USB A Male Charger | Charging Cable Adapter Converter compatible for iPhone 14, 13, 12,11 Pro Max/Mini/XR/XS/X/SE, Samsung S20 ultra/S21/S10/S8/S9/MacBook Pro iPad (Grey)"/>
    <x v="76"/>
    <x v="4"/>
    <n v="1137"/>
    <n v="0.86895338610378192"/>
    <n v="4"/>
    <n v="1540"/>
    <s v="�������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s work,Nice product working absolutely fine,Good,Good product,Value for Money,Okay overall,Value for money..,Good product for i phone users"/>
    <s v="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
    <s v="https://m.media-amazon.com/images/W/WEBP_402378-T2/images/I/51JIngdPfEL._SX300_SY300_QL70_FMwebp_.jpg"/>
    <s v="https://www.amazon.in/Kanget-Female-Adapter-Standard-Interface/dp/B094DQWV9B/ref=sr_1_171?qid=1672903004&amp;s=computers&amp;sr=1-171"/>
    <x v="2"/>
  </r>
  <r>
    <s v="B0BBMPH39N"/>
    <s v="Amazon Basics Magic Slate 8.5-inch LCD Writing Tablet with Stylus Pen, for Drawing, Playing, Noting by Kids &amp; Adults, Black"/>
    <x v="46"/>
    <x v="218"/>
    <n v="1138"/>
    <n v="0.74604569420035149"/>
    <n v="4.0999999999999996"/>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x v="7"/>
  </r>
  <r>
    <s v="B097JQ1J5G"/>
    <s v="Zebronics ZEB-90HB USB Hub, 4 Ports, Pocket Sized, Plug &amp; Play, for Laptop &amp; Computers"/>
    <x v="87"/>
    <x v="21"/>
    <n v="1139"/>
    <n v="0.8428446005267779"/>
    <n v="3.4"/>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x v="2"/>
  </r>
  <r>
    <s v="B07YY1BY5B"/>
    <s v="Noise ColorFit Pro 2 Full Touch Control Smart Watch with 35g Weight &amp; Upgraded LCD Display,IP68 Waterproof,Heart Rate Monitor,Sleep &amp; Step Tracker,Call &amp; Message Alerts &amp; Long Battery Life (Jet Black)"/>
    <x v="19"/>
    <x v="71"/>
    <n v="1140"/>
    <n v="0.86850877192982456"/>
    <n v="4"/>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Thik thak,Avarage,Smart watch,They can improve more"/>
    <s v="I really like this product. Gifted to my sister, and she likes it,Great ���,Good product,Nice ����,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x v="2"/>
  </r>
  <r>
    <s v="B08VRMK55F"/>
    <s v="Zebronics Zeb Buds C2 in Ear Type C Wired Earphones with Mic, Braided 1.2 Metre Cable, Metallic Design, 10mm Drivers, in Line Mic &amp; Volume Controller (Blue)"/>
    <x v="24"/>
    <x v="0"/>
    <n v="1141"/>
    <n v="0.65030674846625769"/>
    <n v="3.4"/>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x v="0"/>
  </r>
  <r>
    <s v="B08CHZ3ZQ7"/>
    <s v="Redgear A-15 Wired Gaming Mouse with Upto 6400 DPI, RGB &amp; Driver Customization for PC(Black)"/>
    <x v="63"/>
    <x v="119"/>
    <n v="1142"/>
    <n v="0.47548161120840632"/>
    <n v="4.3"/>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x v="1"/>
  </r>
  <r>
    <s v="B08SCCG9D4"/>
    <s v="JBL Commercial CSLM20B Auxiliary Omnidirectional Lavalier Microphone with Battery for Content Creation, Voiceover/Dubbing, Recording (Black,Small)"/>
    <x v="88"/>
    <x v="261"/>
    <n v="1143"/>
    <n v="0.16972878390201224"/>
    <n v="3.9"/>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x v="5"/>
  </r>
  <r>
    <s v="B0972BQ2RS"/>
    <s v="Fire-Boltt India's No 1 Smartwatch Brand Ring Bluetooth Calling with SpO2 &amp; 1.7��� Metal Body with Blood Oxygen Monitoring, Continuous Heart Rate, Full Touch &amp; Multiple Watch Faces"/>
    <x v="19"/>
    <x v="153"/>
    <n v="1144"/>
    <n v="0.78155594405594409"/>
    <n v="4.0999999999999996"/>
    <n v="42139"/>
    <s v="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x v="7"/>
  </r>
  <r>
    <s v="B00ZRBWPA0"/>
    <s v="Eveready Red 1012 AAA Batteries - Pack of 10"/>
    <x v="51"/>
    <x v="11"/>
    <n v="1145"/>
    <n v="0.86113537117903927"/>
    <n v="4.3"/>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x v="2"/>
  </r>
  <r>
    <s v="B0B2DD66GS"/>
    <s v="SanDisk Extreme microSD UHS I Card 128GB for 4K Video on Smartphones,Action Cams 190MB/s Read,90MB/s Write"/>
    <x v="22"/>
    <x v="262"/>
    <n v="1146"/>
    <n v="0.88403141361256543"/>
    <n v="4.5"/>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x v="2"/>
  </r>
  <r>
    <s v="B09M869Z5V"/>
    <s v="Portronics MPORT 31C 4-in-1 USB Hub (Type C to 4 USB-A Ports) with Fast Data Transfer"/>
    <x v="87"/>
    <x v="263"/>
    <n v="1147"/>
    <n v="0.50305143853530954"/>
    <n v="4.2"/>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
    <s v="https://m.media-amazon.com/images/I/21qdAZyu9xL._SX300_SY300_QL70_FMwebp_.jpg"/>
    <s v="https://www.amazon.in/Portronics-MPORT-Type-Ports-Transfer/dp/B09M869Z5V/ref=sr_1_183?qid=1672903004&amp;s=computers&amp;sr=1-183"/>
    <x v="3"/>
  </r>
  <r>
    <s v="B07W6VWZ8C"/>
    <s v="Infinity (JBL Fuze Pint, Wireless Ultra Portable Mini Speaker with Mic, Deep Bass, Dual Equalizer, Bluetooth 5.0 with Voice Assistant Support for Mobiles (Black)"/>
    <x v="89"/>
    <x v="199"/>
    <n v="1148"/>
    <n v="0.21689895470383275"/>
    <n v="4.0999999999999996"/>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x v="4"/>
  </r>
  <r>
    <s v="B07Z1X6VFC"/>
    <s v="AirCase Protective Laptop Bag Sleeve fits Upto 13.3&quot; Laptop/ MacBook, Wrinkle Free, Padded, Waterproof Light Neoprene case Cover Pouch, for Men &amp; Women, Black- 6 Months Warranty"/>
    <x v="90"/>
    <x v="63"/>
    <n v="1149"/>
    <n v="0.6092254134029591"/>
    <n v="4.4000000000000004"/>
    <n v="9940"/>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x v="0"/>
  </r>
  <r>
    <s v="B07YL54NVJ"/>
    <s v="Brand Conquer 6 in 1 with OTG, SD Card Reader, USB Type C, USB 3.0 and Micro USB, for Memory Card | Portable Card Reader | Compatible with TF, SD, Micro SD, SDHC, SDXC, MMC, RS-MMC, Micro SDXC"/>
    <x v="91"/>
    <x v="122"/>
    <n v="1150"/>
    <n v="0.52260869565217394"/>
    <n v="4.3"/>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x v="3"/>
  </r>
  <r>
    <s v="B0759QMF85"/>
    <s v="TP-Link AC750 Dual Band Wireless Cable Router, 4 10/100 LAN + 10/100 WAN Ports, Support Guest Network and Parental Control, 750Mbps Speed Wi-Fi, 3 Antennas (Archer C20) Blue, 2.4 GHz"/>
    <x v="69"/>
    <x v="264"/>
    <n v="1151"/>
    <n v="0.86715899218071246"/>
    <n v="4.3"/>
    <n v="68409"/>
    <s v="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x v="2"/>
  </r>
  <r>
    <s v="B00LM4X0KU"/>
    <s v="Parker Quink Ink Bottle, Blue"/>
    <x v="92"/>
    <x v="240"/>
    <n v="1152"/>
    <n v="0.91319444444444442"/>
    <n v="4.3"/>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x v="9"/>
  </r>
  <r>
    <s v="B08PFSZ7FH"/>
    <s v="STRIFF Laptop Stand Adjustable Laptop Computer Stand Multi-Angle Stand Phone Stand Portable Foldable Laptop Riser Notebook Holder Stand Compatible for 9 to 15.6��� Laptops Black(Black)"/>
    <x v="48"/>
    <x v="8"/>
    <n v="1153"/>
    <n v="0.74067649609713793"/>
    <n v="4.2"/>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x v="7"/>
  </r>
  <r>
    <s v="B012MQS060"/>
    <s v="Logitech MK215 Wireless Keyboard and Mouse Combo for Windows, 2.4 GHz Wireless, Compact Design, 2-Year Battery Life(Keyboard),5 Month Battery Life(Mouse) PC/Laptop- Black"/>
    <x v="54"/>
    <x v="228"/>
    <n v="1154"/>
    <n v="0.8877816291161178"/>
    <n v="4.0999999999999996"/>
    <n v="25771"/>
    <s v="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x v="2"/>
  </r>
  <r>
    <s v="B01MF8MB65"/>
    <s v="boAt Bassheads 225 in Ear Wired Earphones with Mic(Blue)"/>
    <x v="24"/>
    <x v="148"/>
    <n v="1155"/>
    <n v="0.39480519480519483"/>
    <n v="4.0999999999999996"/>
    <s v="2,73,189"/>
    <s v="Has a PVC cable which is durable and tangle free. Impedance 16��,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x v="6"/>
  </r>
  <r>
    <s v="B00LHZWD0C"/>
    <s v="Luxor 5 Subject Single Ruled Notebook - A4, 70 GSM, 300 pages"/>
    <x v="93"/>
    <x v="108"/>
    <n v="1156"/>
    <n v="0.7820069204152249"/>
    <n v="4.5"/>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x v="7"/>
  </r>
  <r>
    <s v="B08QDPB1SL"/>
    <s v="Duracell Chhota Power AA Battery Set of 10 Pcs"/>
    <x v="51"/>
    <x v="265"/>
    <n v="1157"/>
    <n v="0.83578219533275711"/>
    <n v="4.4000000000000004"/>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x v="2"/>
  </r>
  <r>
    <s v="B07BRKK9JQ"/>
    <s v="Zebronics Zeb-Transformer Gaming Keyboard and Mouse Combo (USB, Braided Cable)"/>
    <x v="54"/>
    <x v="68"/>
    <n v="1158"/>
    <n v="0.88782383419689115"/>
    <n v="4.3"/>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x v="2"/>
  </r>
  <r>
    <s v="B01EZ0X3L8"/>
    <s v="SanDisk Ultra 64 GB USB Pen Drives (SDDDC2-064G-I35, Black, Silver)"/>
    <x v="44"/>
    <x v="266"/>
    <n v="1159"/>
    <n v="0.37100949094046592"/>
    <n v="4.3"/>
    <n v="82356"/>
    <s v="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x v="6"/>
  </r>
  <r>
    <s v="B00LM4W1N2"/>
    <s v="Parker Classic Gold Gold Trim Ball Pen"/>
    <x v="94"/>
    <x v="267"/>
    <n v="1160"/>
    <n v="0.58620689655172409"/>
    <n v="4.3"/>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x v="3"/>
  </r>
  <r>
    <s v="B0949SBKMP"/>
    <s v="boAt Flash Edition Smart Watch with Activity Tracker, Multiple Sports Modes, 1.3&quot; Screen, 170+ Watch Faces, Sleep Monitor, Gesture, Camera &amp; Music Control, IP68 &amp; 7 Days Battery Life(Lightning Black)"/>
    <x v="19"/>
    <x v="160"/>
    <n v="1161"/>
    <n v="0.84504737295434973"/>
    <n v="4"/>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
    <s v="https://m.media-amazon.com/images/W/WEBP_402378-T2/images/I/416+IXsM9lL._SY300_SX300_.jpg"/>
    <s v="https://www.amazon.in/boAt-Flash-Smartwatch-Resistance-Lightning/dp/B0949SBKMP/ref=sr_1_199?qid=1672903005&amp;s=computers&amp;sr=1-199"/>
    <x v="2"/>
  </r>
  <r>
    <s v="B08YD264ZS"/>
    <s v="Tarkan Portable Folding Laptop Desk for Bed, Lapdesk with Handle, Drawer, Cup &amp; Mobile/Tablet Holder for Study, Eating, Work (Black)"/>
    <x v="47"/>
    <x v="236"/>
    <n v="1162"/>
    <n v="0.14027538726333907"/>
    <n v="4.3"/>
    <n v="1690"/>
    <s v="������Smart Design - 2021 Model���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x v="5"/>
  </r>
  <r>
    <s v="B094JNXNPV"/>
    <s v="Ambrane Unbreakable 3 in 1 Fast Charging Braided Multipurpose Cable for Speaker with 2.1 A Speed - 1.25 meter, Black"/>
    <x v="0"/>
    <x v="8"/>
    <n v="1163"/>
    <n v="0.74290627687016342"/>
    <n v="4"/>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 ������������ ����"/>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I/41GeM83DzzL._SX300_SY300_QL70_FMwebp_.jpg"/>
    <s v="https://www.amazon.in/Ambrane-Unbreakable-Charging-Braided-Multipurpose/dp/B094JNXNPV/ref=sr_1_201?qid=1672903005&amp;s=computers&amp;sr=1-201"/>
    <x v="7"/>
  </r>
  <r>
    <s v="B00GZLB57U"/>
    <s v="Quantum RJ45 Ethernet Patch Cable/LAN Router Cable with Heavy Duty Gold Plated Connectors Supports Hi-Speed Gigabit Upto 1000Mbps, Waterproof and Durable,1-Year Warranty-32.8 Feet (10 Meters)(White)"/>
    <x v="95"/>
    <x v="268"/>
    <n v="1164"/>
    <n v="0.79553264604810991"/>
    <n v="4.4000000000000004"/>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x v="7"/>
  </r>
  <r>
    <s v="B07V82W5CN"/>
    <s v="HP USB Wireless Spill Resistance Keyboard and Mouse Set with 10m Working Range 2.4G Wireless Technology / 3 Years Warranty (4SC12PA), Black"/>
    <x v="54"/>
    <x v="15"/>
    <n v="1165"/>
    <n v="0.88420600858369092"/>
    <n v="4"/>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x v="2"/>
  </r>
  <r>
    <s v="B077Z65HSD"/>
    <s v="boAt A400 USB Type-C to USB-A 2.0 Male Data Cable, 2 Meter (Black)"/>
    <x v="0"/>
    <x v="8"/>
    <n v="1166"/>
    <n v="0.74356775300171529"/>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204?qid=1672903005&amp;s=computers&amp;sr=1-204"/>
    <x v="7"/>
  </r>
  <r>
    <s v="B08HD7JQHX"/>
    <s v="HUMBLE Dynamic Lapel Collar Mic Voice Recording Filter Microphone for Singing Youtube SmartPhones, Black"/>
    <x v="88"/>
    <x v="1"/>
    <n v="1167"/>
    <n v="0.82947729220222799"/>
    <n v="3.3"/>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x v="2"/>
  </r>
  <r>
    <s v="B0B31FR4Y2"/>
    <s v="Boult Audio Omega with 30dB ANC+ ENC, 32H Playtime, 45ms Latency Gaming Mode, Quad Mic Zen ENC, 3 Equalizer Modes, ANC, Type-C Fast Charging, IPX5 True Wireless in Ear Bluetooth Earbuds (Black)"/>
    <x v="24"/>
    <x v="162"/>
    <n v="1168"/>
    <n v="0.82885273972602747"/>
    <n v="3.7"/>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x v="2"/>
  </r>
  <r>
    <s v="B09Y14JLP3"/>
    <s v="STRIFF UPH2W Multi Angle Tablet/Mobile Stand. Holder for iPhone, Android, Samsung, OnePlus, Xiaomi. Portable,Foldable Stand.Perfect for Bed,Office, Home,Gift and Desktop (White)"/>
    <x v="31"/>
    <x v="24"/>
    <n v="1169"/>
    <n v="0.91531223267750217"/>
    <n v="4.0999999999999996"/>
    <n v="245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x v="9"/>
  </r>
  <r>
    <s v="B09ZHCJDP1"/>
    <s v="Amazon Basics Wireless Mouse | 2.4 GHz Connection, 1600 DPI | Type - C Adapter | Upto 12 Months of Battery Life | Ambidextrous Design | Suitable for PC/Mac/Laptop"/>
    <x v="45"/>
    <x v="82"/>
    <n v="1170"/>
    <n v="0.57350427350427347"/>
    <n v="5"/>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x v="3"/>
  </r>
  <r>
    <s v="B08C4Z69LN"/>
    <s v="Crucial RAM 8GB DDR4 3200MHz CL22 (or 2933MHz or 2666MHz) Laptop Memory CT8G4SFRA32A"/>
    <x v="96"/>
    <x v="269"/>
    <n v="1171"/>
    <n v="0.84696840307429544"/>
    <n v="4.5"/>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x v="2"/>
  </r>
  <r>
    <s v="B016XVRKZM"/>
    <s v="APC Back-UPS BX600C-IN 600VA / 360W, 230V, UPS System, an Ideal Power Backup &amp; Protection for Home Office, Desktop PC &amp; Home Electronics"/>
    <x v="97"/>
    <x v="40"/>
    <n v="1172"/>
    <n v="0.71851535836177471"/>
    <n v="3.9"/>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x v="7"/>
  </r>
  <r>
    <s v="B00LHZW3XY"/>
    <s v="Luxor 5 Subject Single Ruled Notebook - A5 Size, 70 GSM, 300 Pages"/>
    <x v="93"/>
    <x v="270"/>
    <n v="1173"/>
    <n v="0.89343563512361468"/>
    <n v="4.4000000000000004"/>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x v="2"/>
  </r>
  <r>
    <s v="B098JYT4SY"/>
    <s v="Zebronics Zeb-Jaguar Wireless Mouse, 2.4GHz with USB Nano Receiver, High Precision Optical Tracking, 4 Buttons, Plug &amp; Play, Ambidextrous, for PC/Mac/Laptop (Black+Grey)"/>
    <x v="45"/>
    <x v="0"/>
    <n v="1174"/>
    <n v="0.66013628620102216"/>
    <n v="4.0999999999999996"/>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x v="0"/>
  </r>
  <r>
    <s v="B08CFCK6CW"/>
    <s v="Boult Audio Truebuds with 30H Playtime, IPX7 Waterproof, Lightning Boult��� Type C Fast Charging (10 Min=100Mins), BoomX��� Tech Rich Bass, Pro+ Calling HD Mic, Touch Controls in Ear Earbuds TWS (Grey)"/>
    <x v="24"/>
    <x v="33"/>
    <n v="1175"/>
    <n v="0.89795744680851053"/>
    <n v="3.6"/>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Ok product,Good product ����,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
    <s v="https://m.media-amazon.com/images/W/WEBP_402378-T1/images/I/31bUanm+oRL._SY300_SX300_.jpg"/>
    <s v="https://www.amazon.in/Boult-Audio-TrueBuds-Wireless-Waterproof/dp/B08CFCK6CW/ref=sr_1_215?qid=1672903005&amp;s=computers&amp;sr=1-215"/>
    <x v="2"/>
  </r>
  <r>
    <s v="B09P564ZTJ"/>
    <s v="Wembley LCD Writing Pad/Tab | Writing, Drawing, Reusable, Portable Pad with Colorful Letters | 9 Inch Graphic Tablet (Assorted)"/>
    <x v="46"/>
    <x v="110"/>
    <n v="1176"/>
    <n v="0.80017006802721091"/>
    <n v="3.8"/>
    <n v="1173"/>
    <s v="���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x v="2"/>
  </r>
  <r>
    <s v="B07MSLTW8Z"/>
    <s v="Gizga Essentials Multi-Purpose Portable &amp; Foldable Wooden Desk for Bed Tray, Laptop Table, Study Table (Black)"/>
    <x v="47"/>
    <x v="122"/>
    <n v="1177"/>
    <n v="0.53355989804587933"/>
    <n v="3.6"/>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x v="3"/>
  </r>
  <r>
    <s v="B09N6TTHT6"/>
    <s v="E-COSMOS Plug in LED Night Light Mini USB LED Light Flexible USB LED Ambient Light Mini USB LED Light, LED Portable car Bulb, Indoor, Outdoor, Reading, Sleep (4 pcs)"/>
    <x v="81"/>
    <x v="121"/>
    <n v="1178"/>
    <n v="0.92444821731748728"/>
    <n v="4.2"/>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x v="9"/>
  </r>
  <r>
    <s v="B09W5XR9RT"/>
    <s v="Duracell USB C To Lightning Apple Certified (Mfi) Braided Sync &amp; Charge Cable For Iphone, Ipad And Ipod. Fast Charging Lightning Cable, 3.9 Feet (1.2M) - Black"/>
    <x v="0"/>
    <x v="250"/>
    <n v="1179"/>
    <n v="0.17726887192536048"/>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s like original apple cable,One of the best wire ..,Super well build. Quality product worth the money,Good product"/>
    <s v="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FMwebp_.jpg"/>
    <s v="https://www.amazon.in/Duracell-Lightning-Certified-Braided-Charging/dp/B09W5XR9RT/ref=sr_1_219?qid=1672903006&amp;s=computers&amp;sr=1-219"/>
    <x v="5"/>
  </r>
  <r>
    <s v="B098R25TGC"/>
    <s v="Noise Buds VS201 V2 in-Ear Truly Wireless Earbuds with Dual Equalizer | with Mic | Total 14-Hour Playtime | Full Touch Control | IPX5 Water Resistance and Bluetooth v5.1 (Olive Green)"/>
    <x v="24"/>
    <x v="68"/>
    <n v="1180"/>
    <n v="0.88991525423728801"/>
    <n v="3.8"/>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J��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x v="2"/>
  </r>
  <r>
    <s v="B0B2PQL5N3"/>
    <s v="Lapster Gel Mouse pad with Wrist Rest , Gaming Mouse Pad with Lycra Cloth Nonslip for Laptop , Computer, , Home &amp; Office (Black)"/>
    <x v="65"/>
    <x v="36"/>
    <n v="1181"/>
    <n v="0.80524978831498728"/>
    <n v="4.2"/>
    <n v="15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x v="2"/>
  </r>
  <r>
    <s v="B07DKZCZ89"/>
    <s v="Gizga Essentials Earphone Carrying Case, Multi-Purpose Pocket Storage Travel Organizer for Earphones, Headset, Pen Drives, SD Cards, Shock-Proof Ballistic Nylon, Soft Fabric, Mesh Pocket, Green"/>
    <x v="98"/>
    <x v="137"/>
    <n v="1182"/>
    <n v="0.89932318104906939"/>
    <n v="4.3"/>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x v="2"/>
  </r>
  <r>
    <s v="B08GYG6T12"/>
    <s v="SanDisk Ultra SDHC UHS-I Card 32GB 120MB/s R for DSLR Cameras, for Full HD Recording, 10Y Warranty"/>
    <x v="99"/>
    <x v="63"/>
    <n v="1183"/>
    <n v="0.62045646661031273"/>
    <n v="4.4000000000000004"/>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a��n��n��u�� m��e��h��t��a��,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x v="0"/>
  </r>
  <r>
    <s v="B09BN2NPBD"/>
    <s v="DIGITEK�� (DRL-14C) Professional (31cm) Dual Temperature LED Ring Light with Tripod Stand &amp; Mini Tripod for YouTube, Photo-Shoot, Video Shoot, Live Stream, Makeup, Vlogging &amp; More"/>
    <x v="100"/>
    <x v="78"/>
    <n v="1184"/>
    <n v="0.85650337837837842"/>
    <n v="4.0999999999999996"/>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x v="2"/>
  </r>
  <r>
    <s v="B00J4YG0PC"/>
    <s v="Classmate Long Notebook - 140 Pages, Single Line, 297mm x 210mm (Pack of 12)"/>
    <x v="93"/>
    <x v="271"/>
    <n v="1185"/>
    <n v="0.52658227848101269"/>
    <n v="4.4000000000000004"/>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Product is Good,VALUE FOR MONEY,Worth it,Notebook is good and paking in very bad,Very nice book and good packaging,Nice set of 12 Lovely ���� Books ����,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x v="3"/>
  </r>
  <r>
    <s v="B073BRXPZX"/>
    <s v="Lenovo 300 Wired Plug &amp; Play USB Mouse, High Resolution 1600 DPI Optical Sensor, 3-Button Design with clickable Scroll Wheel, Ambidextrous, Ergonomic Mouse for Comfortable All-Day Grip (GX30M39704)"/>
    <x v="45"/>
    <x v="218"/>
    <n v="1186"/>
    <n v="0.75632377740303536"/>
    <n v="4.4000000000000004"/>
    <n v="25886"/>
    <s v="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x v="7"/>
  </r>
  <r>
    <s v="B08LHTJTBB"/>
    <s v="Dyazo 6 Angles Adjustable Aluminum Ergonomic Foldable Portable Tabletop Laptop/Desktop Riser Stand Holder Compatible for MacBook, HP, Dell, Lenovo &amp; All Other Notebook (Silver)"/>
    <x v="48"/>
    <x v="119"/>
    <n v="1187"/>
    <n v="0.4953664700926706"/>
    <n v="4.4000000000000004"/>
    <n v="4736"/>
    <s v="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
    <s v="https://m.media-amazon.com/images/W/WEBP_402378-T1/images/I/41bvBlmqDdL._SX300_SY300_QL70_FMwebp_.jpg"/>
    <s v="https://www.amazon.in/Dyazo-Computer-Adjustable-Ergonomic-Compatible/dp/B08LHTJTBB/ref=sr_1_228?qid=1672903006&amp;s=computers&amp;sr=1-228"/>
    <x v="1"/>
  </r>
  <r>
    <s v="B07VTFN6HM"/>
    <s v="Western Digital WD 2TB My Passport Portable Hard Disk Drive, USB 3.0 with�� Automatic Backup, 256 Bit AES Hardware Encryption,Password Protection,Compatible with Windows and Mac, External HDD-Black"/>
    <x v="55"/>
    <x v="272"/>
    <n v="1188"/>
    <n v="0.52870370370370368"/>
    <n v="4.4000000000000004"/>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x v="3"/>
  </r>
  <r>
    <s v="B008QS9J6Y"/>
    <s v="Logitech C270 Digital HD Webcam with Widescreen HD Video Calling, HD Light Correction, Noise-Reducing Mic, for Skype, FaceTime, Hangouts, WebEx, PC/Mac/Laptop/MacBook/Tablet - (Black, HD 720p/30fps)"/>
    <x v="101"/>
    <x v="1"/>
    <n v="1189"/>
    <n v="0.83263246425567705"/>
    <n v="4.3"/>
    <n v="20398"/>
    <s v="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x v="2"/>
  </r>
  <r>
    <s v="B09M8888DM"/>
    <s v="Portronics MPORT 31 4 Ports USB Hub (USB A to 4 USB-A Ports 4 in 1 Connector USB HUB(Grey)"/>
    <x v="87"/>
    <x v="82"/>
    <n v="1190"/>
    <n v="0.58067226890756307"/>
    <n v="4.3"/>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x v="3"/>
  </r>
  <r>
    <s v="B07Z1YVP72"/>
    <s v="AirCase Protective Laptop Bag Sleeve fits Upto 15.6&quot; Laptop/ MacBook, Wrinkle Free, Padded, Waterproof Light Neoprene case Cover Pouch, for Men &amp; Women, Black- 6 Months Warranty"/>
    <x v="90"/>
    <x v="63"/>
    <n v="1191"/>
    <n v="0.62300587741393787"/>
    <n v="4.3"/>
    <n v="11330"/>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x v="0"/>
  </r>
  <r>
    <s v="B082FTPRSK"/>
    <s v="Zinq Five Fan Cooling Pad and Laptop Stand with Dual Height Adjustment and Dual USB Port Extension (Black)"/>
    <x v="102"/>
    <x v="236"/>
    <n v="1192"/>
    <n v="0.16191275167785235"/>
    <n v="4.2"/>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x v="5"/>
  </r>
  <r>
    <s v="B09RF2QXGX"/>
    <s v="Gizga Essentials Webcam Cover, Privacy Protector Webcam Cover Slide, Compatible with Laptop, Desktop, PC, Smartphone, Protect Your Privacy and Security, Strong Adhesive, Set of 3, Black"/>
    <x v="40"/>
    <x v="273"/>
    <n v="1193"/>
    <n v="0.94216261525565803"/>
    <n v="4.3"/>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x v="9"/>
  </r>
  <r>
    <s v="B01KK0HU3Y"/>
    <s v="HP Z3700 Wireless Optical Mouse with USB Receiver and 2.4GHz Wireless Connection/ 1200DPI / 16 Months Long Battery Life /Ambidextrous and Slim Design (Modern Gold)"/>
    <x v="45"/>
    <x v="199"/>
    <n v="1194"/>
    <n v="0.24706867671691793"/>
    <n v="4.2"/>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x v="4"/>
  </r>
  <r>
    <s v="B07JF9B592"/>
    <s v="MAONO AU-400 Lavalier Auxiliary Omnidirectional Microphone (Black)"/>
    <x v="50"/>
    <x v="274"/>
    <n v="1195"/>
    <n v="0.6"/>
    <n v="3.8"/>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82����� ������,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
    <s v="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
    <s v="https://m.media-amazon.com/images/W/WEBP_402378-T1/images/I/413viCgpI+L._SY300_SX300_.jpg"/>
    <s v="https://www.amazon.in/Maono-AU-400-Lavalier-Microphone-Black/dp/B07JF9B592/ref=sr_1_237?qid=1672903006&amp;s=computers&amp;sr=1-237"/>
    <x v="0"/>
  </r>
  <r>
    <s v="B086394NY5"/>
    <s v="TABLE MAGIC Multipurpose Laptop Table Mat Finish Top Work at Home Study Table (TM Regular- Black) (Alloy Steel)"/>
    <x v="103"/>
    <x v="92"/>
    <n v="1196"/>
    <n v="0.88302675585284274"/>
    <n v="4.3"/>
    <n v="11074"/>
    <s v="The 18-in-1 multipurpose table 6-height quick adjustment Min- 54cm (21.25��?��) Max-73cm (28.75��?��)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x v="2"/>
  </r>
  <r>
    <s v="B00NH11PEY"/>
    <s v="AmazonBasics USB 2.0 - A-Male to A-Female Extension Cable for Personal Computer, Printer (Black, 9.8 Feet/3 Meters)"/>
    <x v="0"/>
    <x v="1"/>
    <n v="1197"/>
    <n v="0.83375104427736002"/>
    <n v="4.5"/>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1/images/I/41Fqm0bR7PL._SX300_SY300_QL70_FMwebp_.jpg"/>
    <s v="https://www.amazon.in/AmazonBasics-Extension-Cable-Male-Female/dp/B00NH11PEY/ref=sr_1_239?qid=1672903006&amp;s=computers&amp;sr=1-239"/>
    <x v="2"/>
  </r>
  <r>
    <s v="B017PDR9N0"/>
    <s v="GIZGA Essentials Portable Tabletop Tablet Stand Mobile Holder, Desktop Stand, Cradle, Dock for iPad, Smartphone, Kindle, E-Reader, Fully Foldable, Adjustable Angle, Anti-Slip Pads, Black"/>
    <x v="104"/>
    <x v="4"/>
    <n v="1198"/>
    <n v="0.87562604340567618"/>
    <n v="4.0999999999999996"/>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x v="2"/>
  </r>
  <r>
    <s v="B07NC12T2R"/>
    <s v="boAt Stone 650 10W Bluetooth Speaker with Upto 7 Hours Playback, IPX5 and Integrated Controls (Blue)"/>
    <x v="71"/>
    <x v="160"/>
    <n v="1199"/>
    <n v="0.84995829858215177"/>
    <n v="4.2"/>
    <n v="41226"/>
    <s v="Experience the true immersive sound with a pumping driver delivering 10W of audio and connect to the music that you love|Its powerful 1800mAh battery offers a playback time of up to 7 hours. Impedance 4��,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VFM PRODUCT BUT THERE'S MORE TO IT. READ ON!,Excellent sound quality, i like this speaker sooooooo much ������������"/>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x v="2"/>
  </r>
  <r>
    <s v="B07WKBD37W"/>
    <s v="ESnipe Mart Worldwide Travel Adapter with Build in Dual USB Charger Ports with 125V 6A, 250V Protected Electrical Plug for Laptops, Cameras (White)"/>
    <x v="105"/>
    <x v="275"/>
    <n v="1200"/>
    <n v="0.64583333333333337"/>
    <n v="4"/>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x v="0"/>
  </r>
  <r>
    <s v="B08JMC1988"/>
    <s v="boAt Stone 180 5W Bluetooth Speaker with Upto 10 Hours Playback, 1.75&quot; Driver, IPX7 &amp; TWS Feature(Black)"/>
    <x v="89"/>
    <x v="236"/>
    <n v="1201"/>
    <n v="0.16819317235636969"/>
    <n v="4.0999999999999996"/>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x v="5"/>
  </r>
  <r>
    <s v="B09GFN8WZL"/>
    <s v="Portronics Ruffpad 8.5M Multicolor LCD Writing Pad with Screen 21.5cm (8.5-inch) for Drawing, Playing, Handwriting Gifts for Kids &amp; Adults, India's first notepad to save and share your child's first creatives via Ruffpad app on your Smartphone(Black)"/>
    <x v="46"/>
    <x v="276"/>
    <n v="1202"/>
    <n v="0.68552412645590677"/>
    <n v="4.0999999999999996"/>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x v="0"/>
  </r>
  <r>
    <s v="B095X38CJS"/>
    <s v="BRUSTRO Copytinta Coloured Craft Paper A4 Size 80 GSM Mixed Bright Colour 40 Sheets Pack (10 cols X 4 Sheets) Double Side Color for Office Printing, Art and Craft."/>
    <x v="106"/>
    <x v="24"/>
    <n v="1203"/>
    <n v="0.9177057356608479"/>
    <n v="4.3"/>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Nice dark colors...,black  and dark blue paper not supplied  as it should be also there making it 4x12,Quality is too good,Nice bright colour"/>
    <s v="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x v="9"/>
  </r>
  <r>
    <s v="B07ZKD8T1Q"/>
    <s v="Cuzor 12V Mini ups for WiFi Router | Power Backup up to 4 Hours | Replaceable Battery | Ups for Wi-Fi Router and Modem | Ups for Router up to 2A | ups for uninterrupted wi-fi"/>
    <x v="69"/>
    <x v="71"/>
    <n v="1204"/>
    <n v="0.87549833887043182"/>
    <n v="4.5"/>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x v="2"/>
  </r>
  <r>
    <s v="B07G3YNLJB"/>
    <s v="Crucial BX500 240GB 3D NAND SATA 6.35 cm (2.5-inch) SSD (CT240BX500SSD1)"/>
    <x v="107"/>
    <x v="277"/>
    <n v="1205"/>
    <n v="0.84937759336099583"/>
    <n v="4.5"/>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x v="2"/>
  </r>
  <r>
    <s v="B00P93X2H6"/>
    <s v="Classmate Pulse Spiral Notebook - 240 mm x 180 mm, Soft Cover, 200 Pages, Unruled"/>
    <x v="93"/>
    <x v="278"/>
    <n v="1206"/>
    <n v="0.94444444444444442"/>
    <n v="4.0999999999999996"/>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x v="9"/>
  </r>
  <r>
    <s v="B0798PJPCL"/>
    <s v="Portronics My buddy plus Adjustable Laptop cooling Table (Brown)"/>
    <x v="47"/>
    <x v="229"/>
    <n v="1207"/>
    <n v="0.84349627174813591"/>
    <n v="4.3"/>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x v="2"/>
  </r>
  <r>
    <s v="B09GFWJDY1"/>
    <s v="ZEBRONICS Zeb-Evolve Wireless in Ear Neckband Earphone with Supporting Bluetooth v5.0, Voice Assistant, Rapid Charge, Call Function &amp; Magnetic Earpiece, with mic (Metallic Blue)"/>
    <x v="24"/>
    <x v="82"/>
    <n v="1208"/>
    <n v="0.58692052980132448"/>
    <n v="3.6"/>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x v="3"/>
  </r>
  <r>
    <s v="B09MZ6WZ6V"/>
    <s v="INOVERA World Map Extended Anti Slip Rubber Gaming Stitched Mouse Pad Desk Mat for Computer Laptop (Black, 900L x 400B x 2H mm)"/>
    <x v="65"/>
    <x v="82"/>
    <n v="1209"/>
    <n v="0.58726220016542596"/>
    <n v="4.4000000000000004"/>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x v="3"/>
  </r>
  <r>
    <s v="B094QZLJQ6"/>
    <s v="Seagate One Touch 2TB External HDD with Password Protection ��� Black, for Windows and Mac, with 3 yr Data Recovery Services, and 4 Months Adobe CC Photography (STKY2000400)"/>
    <x v="55"/>
    <x v="279"/>
    <n v="1210"/>
    <n v="0.52074380165289258"/>
    <n v="4.5"/>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x v="3"/>
  </r>
  <r>
    <s v="B07L3NDN24"/>
    <s v="ZEBRONICS Zeb-Fame 5watts 2.0 Multi Media Speakers with AUX, USB and Volume Control (Black)"/>
    <x v="108"/>
    <x v="82"/>
    <n v="1211"/>
    <n v="0.58794384805945499"/>
    <n v="3.9"/>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x v="3"/>
  </r>
  <r>
    <s v="B08WD18LJZ"/>
    <s v="TVARA LCD Writing Tablet 8.5 Inch E-Note Pad LCD Writing Tablet, Kids Drawing Pad 8.5 Inch Doodle Board, Toddler Boy and Girl Learning Gift for 3 4 5 6 Years Old, Black"/>
    <x v="46"/>
    <x v="14"/>
    <n v="1212"/>
    <n v="0.79455445544554459"/>
    <n v="4"/>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x v="7"/>
  </r>
  <r>
    <s v="B09CMM3VGK"/>
    <s v="Ambrane 60W / 3A Type C Fast Charging Unbreakable 1.5m L Shaped Braided Cable, PD Technology, 480Mbps Data Transfer for Smartphones, Tablet, Laptops &amp; other type c devices (ABLC10, Black)"/>
    <x v="0"/>
    <x v="21"/>
    <n v="1213"/>
    <n v="0.85243198680956311"/>
    <n v="4"/>
    <n v="1933"/>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So far super,Good,Good but issues with design,Maine ���99 me liya hai offer me or ye worth hai."/>
    <s v="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255?qid=1672903007&amp;s=computers&amp;sr=1-255"/>
    <x v="2"/>
  </r>
  <r>
    <s v="B06XDKWLJH"/>
    <s v="Western Digital WD 1.5TB Elements Portable Hard Disk Drive, USB 3.0, Compatible with PC, PS4 and Xbox, External HDD (WDBU6Y0015BBK-WESN)"/>
    <x v="55"/>
    <x v="280"/>
    <n v="1214"/>
    <n v="0.63352553542009882"/>
    <n v="4.4000000000000004"/>
    <n v="25006"/>
    <s v="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
    <s v="https://m.media-amazon.com/images/I/31YZ2ZYT66L._SX300_SY300_QL70_FMwebp_.jpg"/>
    <s v="https://www.amazon.in/Elements-Portable-External-Drive-Black/dp/B06XDKWLJH/ref=sr_1_256?qid=1672903007&amp;s=computers&amp;sr=1-256"/>
    <x v="0"/>
  </r>
  <r>
    <s v="B01J1CFO5I"/>
    <s v="Redgear MP35 Speed-Type Gaming Mousepad (Black/Red)"/>
    <x v="85"/>
    <x v="8"/>
    <n v="1215"/>
    <n v="0.7539094650205761"/>
    <n v="4.5999999999999996"/>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x v="7"/>
  </r>
  <r>
    <s v="B07J2NGB69"/>
    <s v="Lenovo 400 Wireless Mouse, 1200DPI Optical Sensor, 2.4GHz Wireless Nano USB, 3-Button (Left,Right,Scroll) Upto 8M Left/Right &amp; 100K Scroll clicks &amp; 1yr Battery, Ambidextrous, Ergonomic GY50R91293"/>
    <x v="45"/>
    <x v="281"/>
    <n v="1216"/>
    <n v="0.48273026315789475"/>
    <n v="4.4000000000000004"/>
    <n v="6301"/>
    <s v="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x v="1"/>
  </r>
  <r>
    <s v="B00MUTWLW4"/>
    <s v="Logitech K480 Wireless Multi-Device Keyboard for Windows, macOS, iPadOS, Android or Chrome OS, Bluetooth, Compact, Compatible with PC, Mac, Laptop, Smartphone, Tablet - Black"/>
    <x v="49"/>
    <x v="282"/>
    <n v="1217"/>
    <n v="0.78677074774034506"/>
    <n v="4.4000000000000004"/>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x v="7"/>
  </r>
  <r>
    <s v="B08QSC1XY8"/>
    <s v="Zoul USB C 60W Fast Charging 3A 6ft/2M Long Type C Nylon Braided Data Cable Quick Charger Cable QC 3.0 for Samsung Galaxy M31S M30 S10 S9 S20 Plus, Note 10 9 8, A20e A40 A50 A70 (2M, Grey)"/>
    <x v="0"/>
    <x v="22"/>
    <n v="1218"/>
    <n v="0.680623973727422"/>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2/images/I/419QKVTxaSL._SX300_SY300_QL70_FMwebp_.jpg"/>
    <s v="https://www.amazon.in/Charging-Braided-Charger-Samsung-Galaxy/dp/B08QSC1XY8/ref=sr_1_260?qid=1672903007&amp;s=computers&amp;sr=1-260"/>
    <x v="0"/>
  </r>
  <r>
    <s v="B017NC2IPM"/>
    <s v="RESONATE RouterUPS CRU12V2A | Zero Drop | UPS for WiFi Router | Mini UPS | Up to 4 Hours PowerBackup | Battery Replacement Program | Router UPS Compatible with 12V &lt;2A Routers, FTTH, Modem, Set Top Box, Alexa, Mini Camera"/>
    <x v="69"/>
    <x v="160"/>
    <n v="1219"/>
    <n v="0.8524200164068908"/>
    <n v="4.3"/>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x v="2"/>
  </r>
  <r>
    <s v="B00N1U7JXM"/>
    <s v="3M Post-it Sticky Note Cube, 200 Sheets (4 Colors x 50 Sheets) | 3&quot; x 3&quot; Size | For notes, reminders, study, school and organizing"/>
    <x v="78"/>
    <x v="283"/>
    <n v="1220"/>
    <n v="0.92622950819672134"/>
    <n v="4.4000000000000004"/>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x v="9"/>
  </r>
  <r>
    <s v="B08HQL67D6"/>
    <s v="OFIXO Multi-Purpose Laptop Table/Study Table/Bed Table/Foldable and Portable Wooden/Writing Desk (Wooden)"/>
    <x v="47"/>
    <x v="119"/>
    <n v="1221"/>
    <n v="0.50941850941850941"/>
    <n v="4"/>
    <n v="26423"/>
    <s v="���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x v="3"/>
  </r>
  <r>
    <s v="B09RKFBCV7"/>
    <s v="Fire-Boltt Ninja Calling 1.69&quot; Bluetooth Calling Smart Watch, Dial Pad, Speaker, AI Voice Assistant with 450 NITS Peak Brightness, Wrist Gaming &amp; 100+ Watch Faces with SpO2, HR, Multiple Sports Mode"/>
    <x v="19"/>
    <x v="162"/>
    <n v="1222"/>
    <n v="0.83641571194762687"/>
    <n v="4.2"/>
    <n v="31305"/>
    <s v="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x v="2"/>
  </r>
  <r>
    <s v="B08KHM9VBJ"/>
    <s v="Airtel AMF-311WW Data Card (Black), 4g Hotspot Support with 2300 Mah Battery"/>
    <x v="109"/>
    <x v="73"/>
    <n v="1223"/>
    <n v="0.82837285363859359"/>
    <n v="3.8"/>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x v="2"/>
  </r>
  <r>
    <s v="B01IOZUHRS"/>
    <s v="Gizga Essentials Laptop Power Cable Cord- 3 Pin Adapter Isi Certified(1 Meter/3.3 Feet)"/>
    <x v="110"/>
    <x v="21"/>
    <n v="1224"/>
    <n v="0.85375816993464049"/>
    <n v="4.0999999999999996"/>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x v="2"/>
  </r>
  <r>
    <s v="B00CEQEGPI"/>
    <s v="Logitech MK270r USB Wireless Keyboard and Mouse Set for Windows, 2.4 GHz Wireless, Spill-resistant Design, 8 Multimedia &amp; Shortcut Keys, 2-Year Battery Life, PC/Laptop- Black"/>
    <x v="54"/>
    <x v="284"/>
    <n v="1225"/>
    <n v="0.89020408163265308"/>
    <n v="4.2"/>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x v="2"/>
  </r>
  <r>
    <s v="B08B6XWQ1C"/>
    <s v="DIGITEK�� (DTR-200MT) (18 CM) Portable &amp; Flexible Mini Tripod with Mobile Holder &amp; 360 Degree Ball Head, For Smart Phones, Compact Cameras, GoPro, Maximum Operating Height: 7.87 Inch, Maximum Load Upto: 1 kgs"/>
    <x v="60"/>
    <x v="12"/>
    <n v="1226"/>
    <n v="0.71533442088091359"/>
    <n v="4.2"/>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x v="7"/>
  </r>
  <r>
    <s v="B01DGVKBC6"/>
    <s v="FEDUS Cat6 Ethernet Cable, 10 Meter High Speed 550MHZ / 10 Gigabit Speed UTP LAN Cable, Network Cable Internet Cable RJ45 Cable LAN Wire, Patch Computer Cord Gigabit Category 6 Wires for Modem, Router"/>
    <x v="95"/>
    <x v="285"/>
    <n v="1227"/>
    <n v="0.76609616951915238"/>
    <n v="4.4000000000000004"/>
    <n v="8076"/>
    <s v="������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
    <s v="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x v="7"/>
  </r>
  <r>
    <s v="B008FWZGSG"/>
    <s v="Samsung Original Type C to C Cable - 3.28 Feet (1 Meter), White"/>
    <x v="0"/>
    <x v="119"/>
    <n v="1228"/>
    <n v="0.51221498371335505"/>
    <n v="4.3"/>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I/11ICusapw3L._SY300_SX300_QL70_FMwebp_.jpg"/>
    <s v="https://www.amazon.in/Samsung-Original-Type-Cable-Meter/dp/B008FWZGSG/ref=sr_1_271?qid=1672903008&amp;s=computers&amp;sr=1-271"/>
    <x v="3"/>
  </r>
  <r>
    <s v="B08JD36C6H"/>
    <s v="Kingston DataTraveler Exodia DTX/32 GB Pen Drive USB 3.2 Gen 1 (Multicolor)"/>
    <x v="44"/>
    <x v="12"/>
    <n v="1229"/>
    <n v="0.7160292921074044"/>
    <n v="4.0999999999999996"/>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x v="7"/>
  </r>
  <r>
    <s v="B00E3DVQFS"/>
    <s v="Duracell Rechargeable AA 2500mAh Batteries, 4 Pcs"/>
    <x v="51"/>
    <x v="286"/>
    <n v="1230"/>
    <n v="0.28536585365853656"/>
    <n v="4.4000000000000004"/>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x v="4"/>
  </r>
  <r>
    <s v="B0B4HJNPV4"/>
    <s v="pTron Solero T351 3.5Amps Fast Charging Type-C to Type-C PD Data &amp; Charging USB Cable, Made in India, 480Mbps Data Sync, Durable 1 Meter Long Cable for Type-C Smartphones, Tablets &amp; Laptops (Black)"/>
    <x v="0"/>
    <x v="1"/>
    <n v="1231"/>
    <n v="0.83834281072298944"/>
    <n v="3.9"/>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PK������,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41wN7jooz0L._SX300_SY300_QL70_FMwebp_.jpg"/>
    <s v="https://www.amazon.in/pTron-3-5Amps-Charging-480Mbps-Smartphones/dp/B0B4HJNPV4/ref=sr_1_275?qid=1672903008&amp;s=computers&amp;sr=1-275"/>
    <x v="2"/>
  </r>
  <r>
    <s v="B00BN5SNF0"/>
    <s v="ENVIE�� (AA10004PLNi-CD) AA Rechargeable Batteries, Low Self Discharge, AA 1000mAh Ni-CD (Pack of 4)"/>
    <x v="74"/>
    <x v="287"/>
    <n v="1232"/>
    <n v="0.79707792207792205"/>
    <n v="3.9"/>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 ������������������,Satish,KBK,rajendra,BuyerOfProducts,Manjush Mohan,M.A.SAMAD KHAN,laxman pallikonda"/>
    <s v="R2VFXFP75ZPQF6,R31BYR22O09BLQ,RKMFDAV9I8Z3,R3VO2OQU0NX1GE,R3H4WLHQYRTZ3H,REW2CYD532JB3,R1QTUL5N1ZE9S3,R15FMRVH2UDP2X"/>
    <s v="��������� ��������� ������������ ������ ��������� ��������� ������,Not good for regular use,pathetic battery back up,good,Does as it should,Very pathetic battery - never buy,Worth buy,Good, but 1.2 v please check when buying"/>
    <s v="��������������� ������ ��������� ��������� ��������� ��������������������� ������������������ ������ 40 ������������������������ 290 ��� ������������ ���������,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x v="7"/>
  </r>
  <r>
    <s v="B09SGGRKV8"/>
    <s v="ZEBRONICS Zeb-Buds 30 3.5Mm Stereo Wired in Ear Earphones with Mic for Calling, Volume Control, Multifunction Button, 14Mm Drivers, Stylish Eartip,1.2 Meter Durable Cable and Lightweight Design(Red)"/>
    <x v="24"/>
    <x v="1"/>
    <n v="1233"/>
    <n v="0.83860502838605033"/>
    <n v="3.6"/>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
    <s v="https://m.media-amazon.com/images/W/WEBP_402378-T1/images/I/31CndDabh2L._SX300_SY300_QL70_FMwebp_.jpg"/>
    <s v="https://www.amazon.in/Zebronics-Zeb-Buds-30-Multifunction-Lightweight/dp/B09SGGRKV8/ref=sr_1_278?qid=1672903008&amp;s=computers&amp;sr=1-278"/>
    <x v="2"/>
  </r>
  <r>
    <s v="B07XLCFSSN"/>
    <s v="Amazonbasics Nylon Braided Usb-C To Lightning Cable, Fast Charging Mfi Certified Smartphone, Iphone Charger (6-Foot, Dark Grey)"/>
    <x v="0"/>
    <x v="199"/>
    <n v="1234"/>
    <n v="0.2714748784440843"/>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2/images/I/3183iGEWksL._SX300_SY300_QL70_FMwebp_.jpg"/>
    <s v="https://www.amazon.in/AmazonBasics-Apple-Certified-Lightning-Charging/dp/B07XLCFSSN/ref=sr_1_279?qid=1672903008&amp;s=computers&amp;sr=1-279"/>
    <x v="4"/>
  </r>
  <r>
    <s v="B09RZS1NQT"/>
    <s v="Sounce 65W OnePlus Dash Warp Charge Cable, 6.5A Type-C to USB C PD Data Sync Fast Charging Cable Compatible with One Plus 8T/ 9/ 9R/ 9 pro/ 9RT/ 10R/ Nord &amp; for All Type C Devices ��� Red, 1 Meter"/>
    <x v="0"/>
    <x v="1"/>
    <n v="1235"/>
    <n v="0.83886639676113361"/>
    <n v="4"/>
    <n v="575"/>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I/41P2EdQI1ZL._SY445_SX342_QL70_FMwebp_.jpg"/>
    <s v="https://www.amazon.in/Sounce-Type-C-Compatible-Smartphone-Charging/dp/B09RZS1NQT/ref=sr_1_280?qid=1672903008&amp;s=computers&amp;sr=1-280"/>
    <x v="2"/>
  </r>
  <r>
    <s v="B084BR3QX8"/>
    <s v="LAPSTER Accessories Power Cable Cord 2 Pin Laptop Adapter and Tape Recorder 1.5M"/>
    <x v="110"/>
    <x v="4"/>
    <n v="1236"/>
    <n v="0.87944983818770228"/>
    <n v="3.5"/>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x v="2"/>
  </r>
  <r>
    <s v="B09VC2D2WG"/>
    <s v="Portronics Ruffpad 12E Re-Writable LCD Writing Pad with 30.4cm (12 inch) Writing Area, Single Tap Erase, Smart Lock, Long Battery Life, India's first notepad to save and share your child's first creatives via Ruffpad app on your Smartphone(Black)"/>
    <x v="46"/>
    <x v="288"/>
    <n v="1237"/>
    <n v="0.62085691188358938"/>
    <n v="4.0999999999999996"/>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
    <s v="https://m.media-amazon.com/images/W/WEBP_402378-T2/images/I/41t4-FpawsL._SX300_SY300_QL70_FMwebp_.jpg"/>
    <s v="https://www.amazon.in/Portronics-Ruffpad-Re-Writable-Writing-Battery/dp/B09VC2D2WG/ref=sr_1_283?qid=1672903008&amp;s=computers&amp;sr=1-283"/>
    <x v="0"/>
  </r>
  <r>
    <s v="B09163Q5CD"/>
    <s v="Verilux�� USB C Hub Multiport Adapter- 6 in 1 Portable Aluminum Type C Hub with 4K HDMI Output, USB 2.0/3.0 Ports, SD/Micro SD Card Reader Compatible for MacBook Pro 2016-2020, MacBook Air 2018-2020, Type-C Devices"/>
    <x v="87"/>
    <x v="289"/>
    <n v="1238"/>
    <n v="4.1195476575121161E-2"/>
    <n v="4.0999999999999996"/>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x v="8"/>
  </r>
  <r>
    <s v="B08K9PX15C"/>
    <s v="Zebronics Zeb Wonderbar 10 USB Powered 2.0 Computer Speaker with RGB Lights"/>
    <x v="111"/>
    <x v="259"/>
    <n v="1239"/>
    <n v="0.31476997578692495"/>
    <n v="4"/>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x v="6"/>
  </r>
  <r>
    <s v="B083RD1J99"/>
    <s v="HP Wired Mouse 100 with 1600 DPI Optical Sensor, USB Plug-and -Play,ambidextrous Design, Built-in Scrolling and 3 Handy Buttons. 3-Years Warranty (6VY96AA)"/>
    <x v="45"/>
    <x v="290"/>
    <n v="1240"/>
    <n v="0.73548387096774193"/>
    <n v="4.0999999999999996"/>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x v="7"/>
  </r>
  <r>
    <s v="B09Z7YGV3R"/>
    <s v="Anjaney Enterprise Smart Multipurpose Foldable Laptop Table with Cup Holder, Study Table, Bed Table, Breakfast Table, Foldable and Portable/Ergonomic &amp; Rounded Edges/Non-Slip (Black)"/>
    <x v="47"/>
    <x v="54"/>
    <n v="1241"/>
    <n v="0.7832393231265109"/>
    <n v="4"/>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x v="7"/>
  </r>
  <r>
    <s v="B00N3XLDW0"/>
    <s v="ENVIE ECR-20 Charger for AA &amp; AAA Rechargeable Batteries"/>
    <x v="112"/>
    <x v="8"/>
    <n v="1242"/>
    <n v="0.7592592592592593"/>
    <n v="3.8"/>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x v="7"/>
  </r>
  <r>
    <s v="B07Z53L5QL"/>
    <s v="ProElite Faux Leather Smart Flip Case Cover for Apple iPad 10.2&quot; 9th Gen (2021) / 8th Gen / 7th Gen with Stylus Pen, Black"/>
    <x v="113"/>
    <x v="122"/>
    <n v="1243"/>
    <n v="0.55832662912308928"/>
    <n v="4.3"/>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x v="3"/>
  </r>
  <r>
    <s v="B00P93X0VO"/>
    <s v="Classmate Pulse 6 Subject Notebook - Unruled, 300 Pages, Spiral Binding, 240mm*180mm"/>
    <x v="73"/>
    <x v="291"/>
    <n v="1244"/>
    <n v="0.90836012861736337"/>
    <n v="4.2"/>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x v="9"/>
  </r>
  <r>
    <s v="B07SBGFDX9"/>
    <s v="Pentonic Multicolor Ball Point Pen, Pack of 10"/>
    <x v="114"/>
    <x v="210"/>
    <n v="1245"/>
    <n v="0.90361445783132532"/>
    <n v="4.0999999999999996"/>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x v="9"/>
  </r>
  <r>
    <s v="B09C6HWG18"/>
    <s v="Duracell Type C To Type C 5A (100W) Braided Sync &amp; Fast Charging Cable, 3.9 Feet (1.2M). USB C to C Cable, Supports PD &amp; QC 3.0 Charging, 5 GBPS Data Transmission ��� Black"/>
    <x v="0"/>
    <x v="250"/>
    <n v="1246"/>
    <n v="0.22150882825040127"/>
    <n v="4.2"/>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I/41v5BQZzfAL._SX300_SY300_QL70_FMwebp_.jpg"/>
    <s v="https://www.amazon.in/DURACELL-Type-C-braided-Charge-Cable/dp/B09C6HWG18/ref=sr_1_292?qid=1672903010&amp;s=computers&amp;sr=1-292"/>
    <x v="4"/>
  </r>
  <r>
    <s v="B00NH11KIK"/>
    <s v="AmazonBasics USB 2.0 Cable - A-Male to B-Male - for Personal Computer, Printer- 6 Feet (1.8 Meters), Black"/>
    <x v="0"/>
    <x v="27"/>
    <n v="1247"/>
    <n v="0.83239775461106658"/>
    <n v="4.5"/>
    <s v="1,07,686"/>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
    <s v="https://m.media-amazon.com/images/I/4101vlzySzL._SY300_SX300_QL70_FMwebp_.jpg"/>
    <s v="https://www.amazon.in/AmazonBasics-USB-2-0-Cable-Male/dp/B00NH11KIK/ref=sr_1_293?qid=1672903010&amp;s=computers&amp;sr=1-293"/>
    <x v="2"/>
  </r>
  <r>
    <s v="B07X2L5Z8C"/>
    <s v="Logitech Pebble M350 Wireless Mouse with Bluetooth or USB - Silent, Slim Computer Mouse with Quiet Click for Laptop, Notebook, PC and Mac - Graphite"/>
    <x v="45"/>
    <x v="4"/>
    <n v="1248"/>
    <n v="0.88060897435897434"/>
    <n v="4.5999999999999996"/>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x v="2"/>
  </r>
  <r>
    <s v="B00VA7YYUO"/>
    <s v="Apsara Platinum Pencils Value Pack - Pack of 20"/>
    <x v="115"/>
    <x v="24"/>
    <n v="1249"/>
    <n v="0.92073658927141711"/>
    <n v="4.3"/>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x v="9"/>
  </r>
  <r>
    <s v="B07L9FW9GF"/>
    <s v="Zebronics Zeb-Power Wired USB Mouse, 3-Button, 1200 DPI Optical Sensor, Plug &amp; Play, for Windows/Mac"/>
    <x v="45"/>
    <x v="4"/>
    <n v="1250"/>
    <n v="0.88080000000000003"/>
    <n v="4"/>
    <n v="5057"/>
    <s v="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x v="2"/>
  </r>
  <r>
    <s v="B08D64C9FN"/>
    <s v="Ant Esports GM320 RGB Optical Wired Gaming Mouse | 8 Programmable Buttons | 12800 DPI"/>
    <x v="63"/>
    <x v="292"/>
    <n v="1251"/>
    <n v="0.54036770583533178"/>
    <n v="4.2"/>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x v="3"/>
  </r>
  <r>
    <s v="B07XJYYH7L"/>
    <s v="Wecool Nylon Braided Multifunction Fast Charging Cable For Android Smartphone, Ios And Type C Usb Devices, 3 In 1 Charging Cable, 3A, (3 Feet) (Black)"/>
    <x v="0"/>
    <x v="30"/>
    <n v="1252"/>
    <n v="0.73402555910543132"/>
    <n v="3.3"/>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299?qid=1672903010&amp;s=computers&amp;sr=1-299"/>
    <x v="7"/>
  </r>
  <r>
    <s v="B00LOD70SC"/>
    <s v="Pilot V7 Liquid Ink Roller Ball Pen (2 Blue + 1 Black)"/>
    <x v="94"/>
    <x v="293"/>
    <n v="1253"/>
    <n v="0.85794094173982438"/>
    <n v="4.3"/>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Best price,Nice pen,Good pen"/>
    <s v="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x v="2"/>
  </r>
  <r>
    <s v="B09X76VL5L"/>
    <s v="boAt Airdopes 191G True Wireless Earbuds with ENx��� Tech Equipped Quad Mics, Beast��� Mode(Low Latency- 65ms) for Gaming, 2x6mm Dual Drivers, 30H Playtime, IPX5, IWP���, Appealing Case LEDs(Sport Blue)"/>
    <x v="24"/>
    <x v="44"/>
    <n v="1254"/>
    <n v="0.87248803827751187"/>
    <n v="3.7"/>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x v="2"/>
  </r>
  <r>
    <s v="B091JF2TFD"/>
    <s v="Boult Audio BassBuds Oak in-Ear Wired Earphones with 10mm Extra Bass Driver and HD Sound with mic(Brown)"/>
    <x v="24"/>
    <x v="82"/>
    <n v="1255"/>
    <n v="0.60239043824701199"/>
    <n v="3.9"/>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x v="0"/>
  </r>
  <r>
    <s v="B07S7DCJKS"/>
    <s v="IT2M Designer Mouse Pad for Laptop/Computer (9.2 X 7.6 Inches, 12788)"/>
    <x v="65"/>
    <x v="1"/>
    <n v="1256"/>
    <n v="0.84156050955414008"/>
    <n v="4.3"/>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 ������,ABC"/>
    <s v="I wanted it for my shop laptop , i am using it on a grass mat, quality is nice, working very nice.,Good ����,, print colour also still there,Useful and easy to handle ����,Happy ENDING.,it is ok,Very Good,��������������� ������,ABC"/>
    <s v="https://m.media-amazon.com/images/W/WEBP_402378-T1/images/I/31I1oK5hM1L._SY300_SX300_QL70_FMwebp_.jpg"/>
    <s v="https://www.amazon.in/IT2M-Designer-Laptop-Computer-12788/dp/B07S7DCJKS/ref=sr_1_303?qid=1672903010&amp;s=computers&amp;sr=1-303"/>
    <x v="2"/>
  </r>
  <r>
    <s v="B09NC2TY11"/>
    <s v="Noise ColorFit Ultra Buzz Bluetooth Calling Smart Watch with 1.75&quot; HD Display, 320x385 px Resolution, 100 Sports Modes, Stock Market Info Smartwatch for Men &amp; Women (Olive Green)"/>
    <x v="19"/>
    <x v="153"/>
    <n v="1257"/>
    <n v="0.80119331742243438"/>
    <n v="4.0999999999999996"/>
    <n v="5852"/>
    <s v="Bluetooth calling: Stay connected with the world, dial from recent call history and favourites.;1.75&quot;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x v="2"/>
  </r>
  <r>
    <s v="B0BDS8MY8J"/>
    <s v="Lapster Caddy for ssd and HDD, Optical Bay 2nd Hard Drive Caddy, Caddy 9.5mm for Laptop"/>
    <x v="116"/>
    <x v="1"/>
    <n v="1258"/>
    <n v="0.8418124006359301"/>
    <n v="4.2"/>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x v="2"/>
  </r>
  <r>
    <s v="B09X7DY7Q4"/>
    <s v="SanDisk Extreme SD UHS I 64GB Card for 4K Video for DSLR and Mirrorless Cameras 170MB/s Read &amp; 80MB/s Write"/>
    <x v="22"/>
    <x v="294"/>
    <n v="1259"/>
    <n v="0.25416997617156473"/>
    <n v="4.5"/>
    <s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x v="4"/>
  </r>
  <r>
    <s v="B09YV575RK"/>
    <s v="Fire-Boltt Ring Pro Bluetooth Calling, 1.75��� 320*385px High Res, IP68 &amp; SpO2 Monitoring, Pin Code Locking Functionality &amp; Split Screen Access, Built in Mic &amp; Speaker for HD Calls, Black, Free Size"/>
    <x v="19"/>
    <x v="153"/>
    <n v="1260"/>
    <n v="0.80166666666666664"/>
    <n v="4"/>
    <n v="9090"/>
    <s v="���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x v="2"/>
  </r>
  <r>
    <s v="B08LW31NQ6"/>
    <s v="Lenovo 600 Bluetooth 5.0 Silent Mouse: Compact, Portable, Dongle-Free Multi-Device connectivity with Microsoft Swift Pair | 3-Level Adjustable DPI up to 2400 | Battery Life: up to 1 yr"/>
    <x v="45"/>
    <x v="295"/>
    <n v="1261"/>
    <n v="0.88588421887390956"/>
    <n v="4.5"/>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x v="2"/>
  </r>
  <r>
    <s v="B09ND94ZRG"/>
    <s v="Boult Audio Airbass Propods X TWS Bluetooth Truly Wireless in Ear Earbuds with Mic, 32H Playtime, Fast Charging Type-C, Ipx5 Water Resistant, Touch Controls and Voice Assistant (Red)"/>
    <x v="24"/>
    <x v="296"/>
    <n v="1262"/>
    <n v="0.12916006339144215"/>
    <n v="3.5"/>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x v="5"/>
  </r>
  <r>
    <s v="B00P93X6EK"/>
    <s v="Classmate Soft Cover 6 Subject Spiral Binding Notebook, Unruled, 300 Pages"/>
    <x v="73"/>
    <x v="245"/>
    <n v="1263"/>
    <n v="0.87569279493269991"/>
    <n v="4.5"/>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x v="2"/>
  </r>
  <r>
    <s v="B07KRCW6LZ"/>
    <s v="TP-Link Nano AC600 USB Wi-Fi Adapter(Archer T2U Nano)- 2.4G/5G Dual Band Wireless Network Adapter for PC Desktop Laptop, Mini Travel Size, Supports Windows 11,10, 8.1, 8, 7, XP/Mac OS 10.9-10.15"/>
    <x v="1"/>
    <x v="236"/>
    <n v="1264"/>
    <n v="0.20965189873417722"/>
    <n v="4.3"/>
    <n v="12093"/>
    <s v="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I/31EHCPHbSlL._SX300_SY300_QL70_FMwebp_.jpg"/>
    <s v="https://www.amazon.in/TP-Link-Archer-T2U-Nano-Wireless/dp/B07KRCW6LZ/ref=sr_1_313?qid=1672903011&amp;s=computers&amp;sr=1-313"/>
    <x v="4"/>
  </r>
  <r>
    <s v="B0994GP1CX"/>
    <s v="LS LAPSTER Quality Assured Universal Silicone 15.6&quot; Keyboard Protector Skin|| Keyboard Dust Cover|| Keyboard Skin for 15.6&quot; Laptop| 15.6&quot; Keyguard| (3.93 x 11.81 x 0.39 inches)"/>
    <x v="62"/>
    <x v="46"/>
    <n v="1265"/>
    <n v="0.90909090909090906"/>
    <n v="3.3"/>
    <n v="5692"/>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x v="9"/>
  </r>
  <r>
    <s v="B07H8W9PB6"/>
    <s v="KLAM LCD Writing Tablet Screenwriting Toys Board Smart Digital E-Note Pad 8.5 Inch Light Weight Magic Slate for Drawing Playing Noting by Kids and Adults Best Birthday Gift Girls Boys, Multicolor"/>
    <x v="46"/>
    <x v="297"/>
    <n v="1266"/>
    <n v="0.8617693522906793"/>
    <n v="4.0999999999999996"/>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Kabi,Manoj kumar ware,om,Hemant Kumar,pawan r.,Anshu,Pavan kamar"/>
    <s v="R2JX4PS0VEXLP8,R2Z993M5W7NJG7,R3IGL48GSRQXBK,R1BYNHCUKYRIY7,R2UO0TB6OD6VT,R2XRTP1KSM2DSA,RTKFSPNDCXIKO,R3MBRCZ7N5RCQG"/>
    <s v="Fine����������������,Good,Best for kids,Easy clean and use,Nice product,bahut accha,Really liked this product,Erase button not working ����"/>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x v="2"/>
  </r>
  <r>
    <s v="B09NNHFSSF"/>
    <s v="CP PLUS 2MP Full HD Smart Wi-fi CCTV Security Camera | 360�� with Pan Tilt | Two Way Talk | Cloud Monitor | Motion Detect | Night Vision | Supports SD Card (Up to 128 GB) | Alexa &amp; Ok Google | CP-E21A"/>
    <x v="83"/>
    <x v="162"/>
    <n v="1267"/>
    <n v="0.84222573007103385"/>
    <n v="3.8"/>
    <n v="1880"/>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
    <s v="https://m.media-amazon.com/images/I/21o8KsIQqRL._SY300_SX300_QL70_FMwebp_.jpg"/>
    <s v="https://www.amazon.in/CP-PLUS-Intelligent-Compatible-Communication/dp/B09NNHFSSF/ref=sr_1_316?qid=1672903011&amp;s=computers&amp;sr=1-316"/>
    <x v="2"/>
  </r>
  <r>
    <s v="B08D9NDZ1Y"/>
    <s v="HP Deskjet 2331 Colour Printer, Scanner and Copier for Home/Small Office, Compact Size, Reliable, Easy Set-Up Through Smart App On Your Pc Connected Through USB, Ideal for Home."/>
    <x v="117"/>
    <x v="176"/>
    <n v="1268"/>
    <n v="0.684621451104101"/>
    <n v="3.5"/>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x v="0"/>
  </r>
  <r>
    <s v="B0085IATT6"/>
    <s v="D-Link DIR-615 Wi-fi Ethernet-N300 Single_band 300Mbps Router, Mobile App Support, Router | AP | Repeater | Client Modes(Black)"/>
    <x v="69"/>
    <x v="199"/>
    <n v="1269"/>
    <n v="0.29156816390858942"/>
    <n v="4.0999999999999996"/>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
    <s v="https://m.media-amazon.com/images/W/WEBP_402378-T1/images/I/31c6zDmtEnL._SY300_SX300_QL70_FMwebp_.jpg"/>
    <s v="https://www.amazon.in/D-Link-DIR-615-Wireless-N300-Router-Black/dp/B0085IATT6/ref=sr_1_320?qid=1672903011&amp;s=computers&amp;sr=1-320"/>
    <x v="4"/>
  </r>
  <r>
    <s v="B08WJ86PV2"/>
    <s v="RPM Euro Games Gaming Mousepad Speed Type Extended Large (Size - 800 mm x 300 mm x 3 mm)"/>
    <x v="65"/>
    <x v="8"/>
    <n v="1270"/>
    <n v="0.76456692913385826"/>
    <n v="4.5"/>
    <n v="2453"/>
    <s v="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
    <s v="https://m.media-amazon.com/images/W/WEBP_402378-T2/images/I/41J8nz5uEUL._SX300_SY300_QL70_FMwebp_.jpg"/>
    <s v="https://www.amazon.in/Games-Gaming-Mousepad-Speed-Large/dp/B08WJ86PV2/ref=sr_1_321?qid=1672903011&amp;s=computers&amp;sr=1-321"/>
    <x v="7"/>
  </r>
  <r>
    <s v="B078HRR1XV"/>
    <s v="Wacom One by CTL-472/K0-CX Digital Drawing Graphics Pen Tablet (Red &amp; Black) Small (6-inch x 3.5-inch)(15x8cm) | Battery Free Cordless Pen with 2048 Pressure Level"/>
    <x v="46"/>
    <x v="298"/>
    <n v="1271"/>
    <n v="0.74012588512981903"/>
    <n v="4.4000000000000004"/>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x v="7"/>
  </r>
  <r>
    <s v="B09P22HXH6"/>
    <s v="Lenovo 300 FHD Webcam with Full Stereo Dual Built-in mics | FHD 1080P 2.1 Megapixel CMOS Camera |Privacy Shutter | Ultra-Wide 95 Lens | 360 Rotation | Flexible Mount, Plug-n-Play | Cloud Grey"/>
    <x v="101"/>
    <x v="299"/>
    <n v="1272"/>
    <n v="0.85141509433962259"/>
    <n v="4.0999999999999996"/>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x v="2"/>
  </r>
  <r>
    <s v="B00LM4X3XE"/>
    <s v="Parker Quink Ink Bottle (Black)"/>
    <x v="92"/>
    <x v="283"/>
    <n v="1273"/>
    <n v="0.92930086410054991"/>
    <n v="4.3"/>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x v="9"/>
  </r>
  <r>
    <s v="B09YLFHFDW"/>
    <s v="Sony WI-C100 Wireless Headphones with Customizable Equalizer for Deep Bass &amp; 25 Hrs Battery, DSEE-Upscale, Splash Proof, 360RA, Fast Pair, in-Ear Bluetooth Headset with mic for Phone Calls (Black)"/>
    <x v="24"/>
    <x v="44"/>
    <n v="1274"/>
    <n v="0.87448979591836729"/>
    <n v="3.6"/>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x v="2"/>
  </r>
  <r>
    <s v="B07YWS9SP9"/>
    <s v="Zebronics, ZEB-NC3300 USB Powered Laptop Cooling Pad with Dual Fan, Dual USB Port and Blue LED Lights"/>
    <x v="102"/>
    <x v="119"/>
    <n v="1275"/>
    <n v="0.53019607843137251"/>
    <n v="4"/>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l��k�������g����V���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x v="3"/>
  </r>
  <r>
    <s v="B002PD61Y4"/>
    <s v="D-Link DWA-131 300 Mbps Wireless Nano USB Adapter (Black)"/>
    <x v="1"/>
    <x v="300"/>
    <n v="1276"/>
    <n v="0.60266457680250785"/>
    <n v="4.0999999999999996"/>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W/WEBP_402378-T2/images/I/31+NwZ8gb1L._SX300_SY300_.jpg"/>
    <s v="https://www.amazon.in/D-Link-DWA-131-Wireless-Adapter-Black/dp/B002PD61Y4/ref=sr_1_327?qid=1672903011&amp;s=computers&amp;sr=1-327"/>
    <x v="0"/>
  </r>
  <r>
    <s v="B08WLY8V9S"/>
    <s v="Tukzer Gel Mouse Pad Wrist Rest Memory-Foam Ergonomic Mousepad| Cushion Wrist Support &amp; Pain Relief| Suitable for Gaming, Computer, Laptop, Home &amp; Office Non-Slip Rubber Base (Blue)"/>
    <x v="65"/>
    <x v="275"/>
    <n v="1277"/>
    <n v="0.66718872357086922"/>
    <n v="4.5"/>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x v="0"/>
  </r>
  <r>
    <s v="B0873L7J6X"/>
    <s v="Infinity (JBL Glide 510, 72 Hrs Playtime with Quick Charge, Wireless On Ear Headphone with Mic, Deep Bass, Dual Equalizer, Bluetooth 5.0 with Voice Assistant Support (Black)"/>
    <x v="39"/>
    <x v="71"/>
    <n v="1278"/>
    <n v="0.88270735524256649"/>
    <n v="4.2"/>
    <n v="42775"/>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x v="2"/>
  </r>
  <r>
    <s v="B07YNHCW6N"/>
    <s v="Robustrion Smart Trifold Hard Back Flip Stand Case Cover for Apple iPad 10.2 Cover iPad 9th Generation Cover 2021 8th Gen 2020 7th Gen 2019 Generation Case - Black"/>
    <x v="113"/>
    <x v="122"/>
    <n v="1279"/>
    <n v="0.57075840500390929"/>
    <n v="4.3"/>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x v="3"/>
  </r>
  <r>
    <s v="B07232M876"/>
    <s v="Amazonbasics Micro Usb Fast Charging Cable For Android Smartphone,Personal Computer,Printer With Gold Plated Connectors (6 Feet, Black)"/>
    <x v="0"/>
    <x v="1"/>
    <n v="1280"/>
    <n v="0.84453124999999996"/>
    <n v="4.2"/>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332?qid=1672903011&amp;s=computers&amp;sr=1-332"/>
    <x v="2"/>
  </r>
  <r>
    <s v="B01MQ2A86A"/>
    <s v="Logitech M331 Silent Plus Wireless Mouse, 2.4GHz with USB Nano Receiver, 1000 DPI Optical Tracking, 3 Buttons, 24 Month Life Battery, PC/Mac/Laptop - Black"/>
    <x v="45"/>
    <x v="228"/>
    <n v="1281"/>
    <n v="0.89890710382513661"/>
    <n v="4.5999999999999996"/>
    <n v="12375"/>
    <s v="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x v="2"/>
  </r>
  <r>
    <s v="B00KIE28X0"/>
    <s v="Camel Artist Acrylic Color Box - 9ml Tubes, 12 Shades"/>
    <x v="64"/>
    <x v="301"/>
    <n v="1282"/>
    <n v="0.75819032761310456"/>
    <n v="4.5"/>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x v="7"/>
  </r>
  <r>
    <s v="B08BQ947H3"/>
    <s v="LIRAMARK Webcam Cover Slide, Ultra Thin Laptop Camera Cover Slide Blocker for Computer MacBook Pro iMac PC Tablet (Pack of 3)"/>
    <x v="40"/>
    <x v="4"/>
    <n v="1283"/>
    <n v="0.88386593920498835"/>
    <n v="4.3"/>
    <n v="10833"/>
    <s v="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 ���������������������������� ����.����/����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 ����/����I am sorry to say that the Adhesion of this product is quite weak. It literally falls off after a week of applying it. I had to throw 2 of it as it became useless. I only had the last piece remaining.�������������������������������� ������������ ��������������������������������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W/WEBP_402378-T1/images/I/41PeQz-jDSL._SX300_SY300_QL70_FMwebp_.jpg"/>
    <s v="https://www.amazon.in/LIRAMARK-Webcam-Blocker-Computer-MacBook/dp/B08BQ947H3/ref=sr_1_335?qid=1672903011&amp;s=computers&amp;sr=1-335"/>
    <x v="2"/>
  </r>
  <r>
    <s v="B0BHYJ8CVF"/>
    <s v="Portronics Key2 Combo Multimedia USB Wireless Keyboard and Mouse Set with 2.4 GHz Wireless Technology, Soft &amp; Silent Button, Compact Size (Grey)"/>
    <x v="54"/>
    <x v="302"/>
    <n v="1284"/>
    <n v="0.10514018691588785"/>
    <n v="4.0999999999999996"/>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x v="5"/>
  </r>
  <r>
    <s v="B0BCVJ3PVP"/>
    <s v="SupCares Laptop Stand 7 Height Adjustable, Aluminium, Ventilated, Foldable, Portable Laptop Holder for Desk &amp; Table Mount Upto 15.6 inch Laptop with Carry Pouch (Silver)"/>
    <x v="47"/>
    <x v="82"/>
    <n v="1285"/>
    <n v="0.61167315175097281"/>
    <n v="4.5"/>
    <n v="434"/>
    <s v="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x v="0"/>
  </r>
  <r>
    <s v="B0B2931FCV"/>
    <s v="ZEBRONICS Zeb-Sound Bomb N1 True Wireless in Ear Earbuds with Mic ENC, Gaming Mode (up to 50ms), up to 18H Playback, BT V5.2, Fidget Case, Voice Assistant, Splash Proof, Type C (Midnight Black)"/>
    <x v="24"/>
    <x v="236"/>
    <n v="1286"/>
    <n v="0.22317262830482115"/>
    <n v="3.5"/>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x v="4"/>
  </r>
  <r>
    <s v="B09TMZ1MF8"/>
    <s v="Western Digital WD Green SATA 240GB Internal SSD Solid State Drive - SATA 6Gb/s 2.5 inches - WDS240G3G0A"/>
    <x v="107"/>
    <x v="303"/>
    <n v="1287"/>
    <n v="0.86721056721056711"/>
    <n v="4.4000000000000004"/>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x v="2"/>
  </r>
  <r>
    <s v="B07VV37FT4"/>
    <s v="Classmate Octane Neon- 25 Blue Gel Pens | Smooth Writing Pens| Water-proof Ink For Smudge-free Writing| Preferred By Students For Exam &amp; Class Notes| Study At Home Essential"/>
    <x v="52"/>
    <x v="287"/>
    <n v="1288"/>
    <n v="0.80590062111801242"/>
    <n v="4.2"/>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x v="2"/>
  </r>
  <r>
    <s v="B07P681N66"/>
    <s v="TP-Link AC600 600 Mbps WiFi Wireless Network USB Adapter for Desktop PC with 2.4GHz/5GHz High Gain Dual Band 5dBi Antenna Wi-Fi, Supports Windows 11/10/8.1/8/7/XP, Mac OS 10.15 and earlier (Archer T2U Plus)"/>
    <x v="1"/>
    <x v="304"/>
    <n v="1289"/>
    <n v="6.9821567106283941E-2"/>
    <n v="4.4000000000000004"/>
    <n v="24780"/>
    <s v="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341?qid=1672903012&amp;s=computers&amp;sr=1-341"/>
    <x v="8"/>
  </r>
  <r>
    <s v="B07JB2Y4SR"/>
    <s v="Classmate Octane Colour Burst-Multicolour Gel Pens (Pack of 10) | Gold &amp; Silver Glitter Sparkle Pens|10 colour ink shades for art lovers and kids|Fun at home essentials"/>
    <x v="118"/>
    <x v="283"/>
    <n v="1290"/>
    <n v="0.93023255813953487"/>
    <n v="4.4000000000000004"/>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
    <s v="R1NXQAUJ3LO3OW,R1MWEBTA35BES8,R2OTG33BME1DP2,R2ADKUIQDNC4CS,RXCSU83UL85LG,R1IU2CXD6J2VT9,RXCA5L1FET3BK,R2PXB1JH0VU4MO"/>
    <s v="Very good,WORTH TO BUY.,Writes neat but smells bad,Like ok ok,Nice,����,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
    <s v="https://m.media-amazon.com/images/W/WEBP_402378-T2/images/I/51zIKeCjN-L._SX300_SY300_QL70_FMwebp_.jpg"/>
    <s v="https://www.amazon.in/Classmate-ITC-Octane-Colourburst-Pen/dp/B07JB2Y4SR/ref=sr_1_343?qid=1672903012&amp;s=computers&amp;sr=1-343"/>
    <x v="9"/>
  </r>
  <r>
    <s v="B08KRMK9LZ"/>
    <s v="Tukzer Stylus Pen, iPad Pencil with Palm Rejection Tilt Sensor| 2nd Gen for 2018-2022 iPad 6/7/8/9th Gen; iPad 10.2&quot;, Pro 12.9/11&quot;, Mini 6/5th, Air 5/4/3rd, Precise for Writing/Drawing (3 Spare Tips)"/>
    <x v="35"/>
    <x v="305"/>
    <n v="1291"/>
    <n v="0.84314484895429898"/>
    <n v="4.2"/>
    <n v="6233"/>
    <s v="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x v="2"/>
  </r>
  <r>
    <s v="B08LT9BMPP"/>
    <s v="Logitech G102 USB Light Sync Gaming Mouse with Customizable RGB Lighting, 6 Programmable Buttons, Gaming Grade Sensor, 8K DPI Tracking, 16.8mn Color, Light Weight - Black"/>
    <x v="63"/>
    <x v="258"/>
    <n v="1292"/>
    <n v="0.88428792569659442"/>
    <n v="4.5"/>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
    <s v="https://m.media-amazon.com/images/W/WEBP_402378-T2/images/I/41zEY42v1tL._SX300_SY300_QL70_FMwebp_.jpg"/>
    <s v="https://www.amazon.in/Logitech-G102-Customizable-Lighting-Programmable/dp/B08LT9BMPP/ref=sr_1_347?qid=1672903012&amp;s=computers&amp;sr=1-347"/>
    <x v="2"/>
  </r>
  <r>
    <s v="B082T6V3DT"/>
    <s v="AmazonBasics New Release Nylon USB-A to Lightning Cable Cord, Fast Charging MFi Certified Charger for Apple iPhone, iPad (6-Ft, Rose Gold)"/>
    <x v="0"/>
    <x v="206"/>
    <n v="1293"/>
    <n v="0.38205723124516627"/>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s really long n sturdy no homo ����,Takes longer to charge than the regular cable,Quality is really good,iPhone X pink charging cable long one ������,A good purchase,It charges fine for me,Absolutely fantastic USB������������"/>
    <s v="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
    <s v="https://m.media-amazon.com/images/W/WEBP_402378-T2/images/I/31kw1RgU5yL._SX300_SY300_QL70_FMwebp_.jpg"/>
    <s v="https://www.amazon.in/AmazonBasics-Nylon-Braided-Lightning-Cable/dp/B082T6V3DT/ref=sr_1_351?qid=1672903012&amp;s=computers&amp;sr=1-351"/>
    <x v="6"/>
  </r>
  <r>
    <s v="B0814ZY6FP"/>
    <s v="Zebronics ZEB-VITA Wireless Bluetooth 10W Portable Bar Speaker With Supporting USB, SD Card, AUX, FM, TWS &amp; Call Function"/>
    <x v="71"/>
    <x v="199"/>
    <n v="1294"/>
    <n v="0.30525502318392583"/>
    <n v="3.8"/>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x v="6"/>
  </r>
  <r>
    <s v="B09F3PDDRF"/>
    <s v="Lapster USB 3.0 sata Cable for 2.5 inch SSD and HDD , USB 3.0 to SATA III Hard Driver Adapter , sata to USB Cable-(Blue)"/>
    <x v="119"/>
    <x v="12"/>
    <n v="1295"/>
    <n v="0.73050193050193046"/>
    <n v="3.9"/>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x v="7"/>
  </r>
  <r>
    <s v="B07X963JNS"/>
    <s v="URBN 10000 mAh Lithium Power Bank UPR10K with 12 Watt Fast Charging, Blue"/>
    <x v="20"/>
    <x v="306"/>
    <n v="1296"/>
    <n v="0.30555555555555558"/>
    <n v="4"/>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x v="6"/>
  </r>
  <r>
    <s v="B09LD3116F"/>
    <s v="Qubo Smart Cam 360 from Hero Group | Made in India | 2MP 1080p Full HD | CCTV Wi-Fi Camera | 360 Degree Coverage| Two Way Talk | Mobile App Connectivity | Night Vision | Cloud &amp; SD Card Recording"/>
    <x v="83"/>
    <x v="14"/>
    <n v="1297"/>
    <n v="0.8080185042405551"/>
    <n v="4.0999999999999996"/>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x v="2"/>
  </r>
  <r>
    <s v="B08Y5QJTVK"/>
    <s v="Duracell CR2025 3V Lithium Coin Battery, 5 pcs, 2025 Coin Button Cell Battery, DL2025"/>
    <x v="72"/>
    <x v="307"/>
    <n v="1298"/>
    <n v="0.91063174114021572"/>
    <n v="4.4000000000000004"/>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x v="9"/>
  </r>
  <r>
    <s v="B00LY1FN1K"/>
    <s v="Camel Fabrica Acrylic Ultra Color - 15ml each, 10 Shades"/>
    <x v="64"/>
    <x v="308"/>
    <n v="1299"/>
    <n v="0.84603541185527331"/>
    <n v="4.4000000000000004"/>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x v="2"/>
  </r>
  <r>
    <s v="B07DJ5KYDZ"/>
    <s v="Lenovo GX20L29764 65W Laptop Adapter/Charger with Power Cord for Select Models of Lenovo (Round pin) (Black)"/>
    <x v="110"/>
    <x v="309"/>
    <n v="1300"/>
    <n v="3.9230769230769229E-2"/>
    <n v="4.4000000000000004"/>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x v="8"/>
  </r>
  <r>
    <s v="B009LJ2BXA"/>
    <s v="Hp Wired On Ear Headphones With Mic With 3.5 Mm Drivers, In-Built Noise Cancelling, Foldable And Adjustable For Laptop/Pc/Office/Home/ 1 Year Warranty (B4B09Pa)"/>
    <x v="120"/>
    <x v="141"/>
    <n v="1301"/>
    <n v="0.50115295926210612"/>
    <n v="3.5"/>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
    <s v="https://m.media-amazon.com/images/I/31eE6slx4EL._SX300_SY300_QL70_FMwebp_.jpg"/>
    <s v="https://www.amazon.in/HP-B4B09PA-Headphones-with-Mic/dp/B009LJ2BXA/ref=sr_1_361?qid=1672903013&amp;s=computers&amp;sr=1-361"/>
    <x v="3"/>
  </r>
  <r>
    <s v="B09BVCVTBC"/>
    <s v="Redragon K617 Fizz 60% Wired RGB Gaming Keyboard, 61 Keys Compact Mechanical Keyboard w/White and Grey Color Keycaps, Linear Red Switch, Pro Driver/Software Supported"/>
    <x v="121"/>
    <x v="310"/>
    <n v="1302"/>
    <n v="0.79654377880184324"/>
    <n v="4.5"/>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x v="7"/>
  </r>
  <r>
    <s v="B0BFWGBX61"/>
    <s v="Ambrane Unbreakable 3A Fast Charging Braided Type C Cable    1.5 Meter (RCT15, Blue) Supports QC 2.0/3.0 Charging"/>
    <x v="0"/>
    <x v="1"/>
    <n v="1303"/>
    <n v="0.8472755180353031"/>
    <n v="4.0999999999999996"/>
    <n v="31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 ���� product,Good ��������,Good,USB,Strong buid , study design , charging speed ������"/>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I/41rbKciLrcL._SX300_SY300_QL70_FMwebp_.jpg"/>
    <s v="https://www.amazon.in/Ambrane-Unbreakable-Charging-RCT15-Supports/dp/B0BFWGBX61/ref=sr_1_363?qid=1672903013&amp;s=computers&amp;sr=1-363"/>
    <x v="2"/>
  </r>
  <r>
    <s v="B07SY4C3TD"/>
    <s v="HP GT 53 XL Cartridge Ink"/>
    <x v="61"/>
    <x v="311"/>
    <n v="1304"/>
    <n v="0.54294478527607359"/>
    <n v="4.4000000000000004"/>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x v="3"/>
  </r>
  <r>
    <s v="B094JB13XL"/>
    <s v="Noise ColorFit Ultra Smart Watch with 1.75&quot; HD Display, Aluminium Alloy Body, 60 Sports Modes, Spo2, Lightweight, Stock Market Info, Calls &amp; SMS Reply (Space Blue)"/>
    <x v="19"/>
    <x v="153"/>
    <n v="1305"/>
    <n v="0.80850574712643675"/>
    <n v="4.0999999999999996"/>
    <n v="38879"/>
    <s v="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x v="2"/>
  </r>
  <r>
    <s v="B08CRRQK6Z"/>
    <s v="Zebronics Zeb-JUKEBAR 3900, 80W Multimedia soundbar with subwoofer Supporting Bluetooth, HDMI(ARC), Coaxial Input, AUX, USB &amp; Remote Control (Black)"/>
    <x v="122"/>
    <x v="198"/>
    <n v="1306"/>
    <n v="0.61722817764165394"/>
    <n v="4.2"/>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Soundbar 4��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
    <s v="https://m.media-amazon.com/images/I/31flGUWUY9L._SX300_SY300_QL70_FMwebp_.jpg"/>
    <s v="https://www.amazon.in/Zebronics-Zeb-JUKEBAR-3900-Multimedia-Supporting/dp/B08CRRQK6Z/ref=sr_1_366?qid=1672903013&amp;s=computers&amp;sr=1-366"/>
    <x v="0"/>
  </r>
  <r>
    <s v="B08MTLLSL8"/>
    <s v="boAt Bassheads 102 Wired in Ear Earphones with Mic (Mint Green)"/>
    <x v="24"/>
    <x v="0"/>
    <n v="1307"/>
    <n v="0.6947207345065034"/>
    <n v="4.2"/>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Super,Good,Good quality at that price,Sounds good and looks good"/>
    <s v="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x v="0"/>
  </r>
  <r>
    <s v="B08Y57TPDM"/>
    <s v="Duracell CR2016 3V Lithium Coin Battery, 5 pcs, 2016 Coin Button Cell Battery, DL2016"/>
    <x v="72"/>
    <x v="307"/>
    <n v="1308"/>
    <n v="0.91131498470948014"/>
    <n v="4.3"/>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5 bati,Charge seems to be very low.,Good batteries.,working fine with my car remote,Original Duracell,Great,SANTOSH PRASAD"/>
    <s v="����,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x v="9"/>
  </r>
  <r>
    <s v="B09CYTJV3N"/>
    <s v="MI 360�� Home Security Wireless Camera 2K Pro with Bluetooth Gateway BLE 4.2 l Dual Band Wi-fi Connection l 3 Million 1296p| Full Color in Low-Light | AI Human Detection, White"/>
    <x v="83"/>
    <x v="196"/>
    <n v="1309"/>
    <n v="0.65630252100840336"/>
    <n v="4.3"/>
    <n v="44696"/>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x v="0"/>
  </r>
  <r>
    <s v="B07GLNJC25"/>
    <s v="ZEBRONICS Zeb-100HB 4 Ports USB Hub for Laptop, PC Computers, Plug &amp; Play, Backward Compatible - Black"/>
    <x v="87"/>
    <x v="312"/>
    <n v="1310"/>
    <n v="0.74809160305343514"/>
    <n v="3.7"/>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x v="7"/>
  </r>
  <r>
    <s v="B08FY4FG5X"/>
    <s v="Boult Audio Bass Buds Q2 Lightweight Stereo Wired Over Ear Headphones Set with Mic with Deep Bass, Comfortable Ear Cushions, &amp; Long Cord (Black)"/>
    <x v="70"/>
    <x v="141"/>
    <n v="1311"/>
    <n v="0.50495804729214344"/>
    <n v="3.9"/>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x v="3"/>
  </r>
  <r>
    <s v="B07TMCXRFV"/>
    <s v="ESR Screen Protector Compatible with iPad Pro 11 Inch (2022/2021/2020/2018) and iPad Air 5/4 (2022/2020, 10.9 Inch), Tempered-Glass Film with Alignment Frame, Scratch Resistant, HD Clarity, 2 Pack"/>
    <x v="84"/>
    <x v="313"/>
    <n v="1312"/>
    <n v="5.9451219512195119E-2"/>
    <n v="4.5"/>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
    <s v="https://m.media-amazon.com/images/I/51VIQVc-6XL._SX300_SY300_QL70_FMwebp_.jpg"/>
    <s v="https://www.amazon.in/ESR-iPad-Screen-Protector-Scratch-Resistant/dp/B07TMCXRFV/ref=sr_1_372?qid=1672903013&amp;s=computers&amp;sr=1-372"/>
    <x v="8"/>
  </r>
  <r>
    <s v="B01FSYQ2A4"/>
    <s v="boAt Rockerz 400 Bluetooth On Ear Headphones With Mic With Upto 8 Hours Playback &amp; Soft Padded Ear Cushions(Grey/Green)"/>
    <x v="39"/>
    <x v="92"/>
    <n v="1313"/>
    <n v="0.89345011424219334"/>
    <n v="4.0999999999999996"/>
    <n v="97174"/>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
    <s v="https://m.media-amazon.com/images/W/WEBP_402378-T2/images/I/41zejggGzLL._SX300_SY300_QL70_FMwebp_.jpg"/>
    <s v="https://www.amazon.in/Super-Rockerz-400-Bluetooth-Headphones/dp/B01FSYQ2A4/ref=sr_1_373?qid=1672903013&amp;s=computers&amp;sr=1-373"/>
    <x v="2"/>
  </r>
  <r>
    <s v="B00LZPQVMK"/>
    <s v="Parker Vector Standard Chrome Trim Ball Pen (Ink - Black)"/>
    <x v="114"/>
    <x v="314"/>
    <n v="1314"/>
    <n v="0.79299847792998479"/>
    <n v="4"/>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x v="7"/>
  </r>
  <r>
    <s v="B08X77LM8C"/>
    <s v="Silicone Rubber Earbuds Tips, Eartips, Earpads, Earplugs, for Replacement in Earphones and Bluetooth Medium Size (10 Pcs Black)"/>
    <x v="123"/>
    <x v="24"/>
    <n v="1315"/>
    <n v="0.92471482889733836"/>
    <n v="3.8"/>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x v="9"/>
  </r>
  <r>
    <s v="B01EJ5MM5M"/>
    <s v="Canon PIXMA MG2577s All-in-One Inkjet Colour Printer with 1 Additional Colour Cartridge"/>
    <x v="124"/>
    <x v="315"/>
    <n v="1316"/>
    <n v="0.73419452887537995"/>
    <n v="3.4"/>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x v="7"/>
  </r>
  <r>
    <s v="B08J82K4GX"/>
    <s v="Samsung 24-inch(60.46cm) FHD Monitor, IPS, 75 Hz, Bezel Less Design, AMD FreeSync, Flicker Free, HDMI, D-sub, (LF24T350FHWXXL, Dark Blue Gray)"/>
    <x v="80"/>
    <x v="316"/>
    <n v="1317"/>
    <n v="0.2331814730447988"/>
    <n v="4.3"/>
    <n v="2623"/>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x v="4"/>
  </r>
  <r>
    <s v="B07Z1Z77ZZ"/>
    <s v="AirCase Protective Laptop Bag Sleeve fits Upto 14.1&quot; Laptop/ MacBook, Wrinkle Free, Padded, Waterproof Light Neoprene case Cover Pouch, for Men &amp; Women, Black- 6 Months Warranty"/>
    <x v="90"/>
    <x v="63"/>
    <n v="1318"/>
    <n v="0.65933232169954481"/>
    <n v="4.3"/>
    <n v="9701"/>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x v="0"/>
  </r>
  <r>
    <s v="B00DJ5N9VK"/>
    <s v="Faber-Castell Connector Pen Set - Pack of 25 (Assorted)"/>
    <x v="125"/>
    <x v="213"/>
    <n v="1319"/>
    <n v="0.88627748294162245"/>
    <n v="4.3"/>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x v="2"/>
  </r>
  <r>
    <s v="B0B4DT8MKT"/>
    <s v="Wecool Unbreakable 3 in 1 Charging Cable with 3A Speed, Fast Charging Multi Purpose Cable 1.25 Mtr Long, Type C cable, Micro Usb Cable and Cable for iPhone, White"/>
    <x v="0"/>
    <x v="39"/>
    <n v="1320"/>
    <n v="0.73636363636363633"/>
    <n v="4.2"/>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Expensive at this price,Multiple mobile can���t be charged at a time,THIS IS FAST CHARGING ON BOTH MY SAMSUNG PHONES AND IPHONE TOO. Go for it !!,Excellent quality!,CHARGING CABLE"/>
    <s v="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382?qid=1672903013&amp;s=computers&amp;sr=1-382"/>
    <x v="7"/>
  </r>
  <r>
    <s v="B08FGNPQ9X"/>
    <s v="Zinq UPS for Router, Mini UPS for 12V WiFi Router Broadband Modem with Upto 4 Hours Power Backup, Upto 2Amp, Works with Existing Adapter, Also Works with Set-top Box, Smart Camera, CCTV (Black)"/>
    <x v="69"/>
    <x v="304"/>
    <n v="1321"/>
    <n v="9.2354277062831183E-2"/>
    <n v="4.0999999999999996"/>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x v="8"/>
  </r>
  <r>
    <s v="B07NTKGW45"/>
    <s v="SaleOn��� Portable Storage Organizer Bag for Earphone USB Cable Power Bank Mobile Charger Digital Gadget Hard Disk, Water Resistance Material - Dark Grey"/>
    <x v="66"/>
    <x v="317"/>
    <n v="1322"/>
    <n v="0.69969742813918301"/>
    <n v="4"/>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x v="0"/>
  </r>
  <r>
    <s v="B08CDKQ8T6"/>
    <s v="Portronics Konnect L 1.2Mtr, Fast Charging 3A Micro USB Cable with Charge &amp; Sync Function (Grey)"/>
    <x v="0"/>
    <x v="3"/>
    <n v="1323"/>
    <n v="0.8835978835978836"/>
    <n v="4.3"/>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
    <s v="https://m.media-amazon.com/images/I/31pQZsxPR4L._SX300_SY300_QL70_FMwebp_.jpg"/>
    <s v="https://www.amazon.in/Portronics-Konnect-POR-1079-Charging-Micro/dp/B08CDKQ8T6/ref=sr_1_385?qid=1672903014&amp;s=computers&amp;sr=1-385"/>
    <x v="2"/>
  </r>
  <r>
    <s v="B08J4PL1Z3"/>
    <s v="RPM Euro Games Laptop/PC Controller Wired for Windows - 7, 8, 8.1, 10 and XP, Ps3(Upgraded with XYAB Buttons)"/>
    <x v="85"/>
    <x v="148"/>
    <n v="1324"/>
    <n v="0.47205438066465255"/>
    <n v="4"/>
    <n v="5736"/>
    <s v="RPM Euro Games controller for Windows ��� 7, 8, 8.1 and 10 + PS3 | dual vibration | Note: to switch from Direct to X-input mode, press and hold the &quot;home&quot;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x v="1"/>
  </r>
  <r>
    <s v="B07XJWTYM2"/>
    <s v="realme Buds Wireless in Ear Bluetooth Earphones with mic, 11.2mm Bass Boost Driver, Magnetic Fast Pair, Fast Charging and 12 Hrs Playtime (Yellow)"/>
    <x v="24"/>
    <x v="318"/>
    <n v="1325"/>
    <n v="0.87328301886792448"/>
    <n v="4.0999999999999996"/>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realme buds����,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
    <s v="https://m.media-amazon.com/images/I/41ZCYvl4noL._SX300_SY300_QL70_FMwebp_.jpg"/>
    <s v="https://www.amazon.in/realme-RMA108-Realme-Buds-Wireless/dp/B07XJWTYM2/ref=sr_1_387?qid=1672903014&amp;s=computers&amp;sr=1-387"/>
    <x v="2"/>
  </r>
  <r>
    <s v="B09939XJX8"/>
    <s v="TVARA LCD Writing Tablet, 8.5&quot; Inch Colorful Toddler Doodle Board Drawing Tablet, Erasable Reusable Electronic Drawing Pads, Educational and Learning Tool for 3-6 Years Old Boy and Girls Mix Colors"/>
    <x v="46"/>
    <x v="319"/>
    <n v="1326"/>
    <n v="0.73303167420814475"/>
    <n v="4"/>
    <n v="1026"/>
    <s v="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x v="7"/>
  </r>
  <r>
    <s v="B09MDCZJXS"/>
    <s v="Wings Phantom Pro Earphones Gaming Earbuds with LED Battery Indicator, 50ms Low Latency, Bluetooth 5.3, 40 Hours Playtime, MEMs Mic, IPX4 Resist, 12mm Driver, 500mah case, Headphones, (Black TWS)"/>
    <x v="126"/>
    <x v="304"/>
    <n v="1327"/>
    <n v="9.6458176337603618E-2"/>
    <n v="3.8"/>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x v="8"/>
  </r>
  <r>
    <s v="B08CTQP51L"/>
    <s v="Robustrion [Anti-Scratch] &amp; [Smudge Proof] [S Pen Compatible] Premium Tempered Glass Screen Protector for Samsung Tab S6 Lite 10.4 inch SM-P610/615 [Bubble Free]"/>
    <x v="84"/>
    <x v="96"/>
    <n v="1328"/>
    <n v="0.71460843373493976"/>
    <n v="4.2"/>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x v="7"/>
  </r>
  <r>
    <s v="B0BG62HMDJ"/>
    <s v="Cablet 2.5 Inch SATA USB 3.0 HDD/SSD Portable External Enclosure for 7mm and 9.5mm, Tool-Free Design, Supports UASP Max 6TB"/>
    <x v="55"/>
    <x v="82"/>
    <n v="1329"/>
    <n v="0.62452972159518438"/>
    <n v="4.3"/>
    <n v="74"/>
    <s v="���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x v="0"/>
  </r>
  <r>
    <s v="B08GTYFC37"/>
    <s v="SanDisk 1TB Extreme Portable SSD 1050MB/s R, 1000MB/s W,Upto 2 Meter Drop Protection with IP55 Water/dust Resistance, HW Encryption, PC,MAC &amp; TypeC Smartphone Compatible, 5Y Warranty, External SSD"/>
    <x v="127"/>
    <x v="320"/>
    <n v="1330"/>
    <n v="0.21887218045112775"/>
    <n v="4.4000000000000004"/>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x v="4"/>
  </r>
  <r>
    <s v="B08SBH499M"/>
    <s v="ZEBRONICS Zeb-Warrior II 10 watts 2.0 Multimedia Speaker with RGB Lights, USB Powered, AUX Input, Volume Control Pod for PC, Laptops, Desktop"/>
    <x v="111"/>
    <x v="141"/>
    <n v="1331"/>
    <n v="0.51239669421487599"/>
    <n v="4.0999999999999996"/>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x v="3"/>
  </r>
  <r>
    <s v="B08FYB5HHK"/>
    <s v="TP-Link UE300C USB Type-C to RJ45 Gigabit Ethernet Network Adapter/RJ45 LAN Wired Adapter for Ultrabook, Chromebook, Laptop, Desktop, Plug &amp; Play, USB 3.0, Foldable and Portable Design"/>
    <x v="128"/>
    <x v="304"/>
    <n v="1332"/>
    <n v="9.9849849849849848E-2"/>
    <n v="4.5"/>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
    <s v="https://m.media-amazon.com/images/I/21uJX5AqizL._SX300_SY300_QL70_FMwebp_.jpg"/>
    <s v="https://www.amazon.in/TP-Link-UE300C-Ethernet-Ultrabook-Chromebook/dp/B08FYB5HHK/ref=sr_1_395?qid=1672903014&amp;s=computers&amp;sr=1-395"/>
    <x v="8"/>
  </r>
  <r>
    <s v="B0994GFWBH"/>
    <s v="Lapster 1.5 mtr USB 2.0 Type A Male to USB A Male Cable for computer and laptop"/>
    <x v="0"/>
    <x v="41"/>
    <n v="1333"/>
    <n v="0.89572393098274572"/>
    <n v="4"/>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396?qid=1672903014&amp;s=computers&amp;sr=1-396"/>
    <x v="2"/>
  </r>
  <r>
    <s v="B0B5GJRTHB"/>
    <s v="Wecool Moonwalk M1 ENC True Wireless in Ear Earbuds with Mic, Titanium Drivers for Rich Bass Experience, 40+ Hours Play Time, Type C Fast Charging, Low Latency, BT 5.3, IPX5, Deep Bass (Black)"/>
    <x v="24"/>
    <x v="234"/>
    <n v="1334"/>
    <n v="0.33358320839580208"/>
    <n v="4.2"/>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x v="6"/>
  </r>
  <r>
    <s v="B09GBBJV72"/>
    <s v="HP 330 Wireless Black Keyboard and Mouse Set with Numeric Keypad, 2.4GHz Wireless Connection and 1600 DPI, USB Receiver, LED Indicators , Black(2V9E6AA)"/>
    <x v="54"/>
    <x v="321"/>
    <n v="1335"/>
    <n v="0.89445692883895123"/>
    <n v="3.9"/>
    <n v="427"/>
    <s v="Num pad and common controls are integrated with 12 shortcut combos with the Fn key��������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x v="2"/>
  </r>
  <r>
    <s v="B07P434WJY"/>
    <s v="RC PRINT GI 790 Ink Refill for Canon G1000, G1010, G1100, G2000, G2002, G2010, G2012, G2100, G3000, G3010, G3012, G3100, G4000, G4010"/>
    <x v="129"/>
    <x v="122"/>
    <n v="1336"/>
    <n v="0.5890718562874252"/>
    <n v="4.3"/>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x v="3"/>
  </r>
  <r>
    <s v="B07T9FV9YP"/>
    <s v="Redgear Cloak Wired RGB Wired Over Ear Gaming Headphones with Mic for PC"/>
    <x v="126"/>
    <x v="322"/>
    <n v="1337"/>
    <n v="0.43979057591623039"/>
    <n v="4"/>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x v="1"/>
  </r>
  <r>
    <s v="B01GGKZ0V6"/>
    <s v="AmazonBasics USB Type-C to USB Type-C 2.0 Cable - 3 Feet Laptop (0.9 Meters) - White"/>
    <x v="0"/>
    <x v="2"/>
    <n v="1338"/>
    <n v="0.75411061285500747"/>
    <n v="4.2"/>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4y0iu5NUL._SX300_SY300_QL70_FMwebp_.jpg"/>
    <s v="https://www.amazon.in/AmazonBasics-USB-Type-C-2-0-Cable/dp/B01GGKZ0V6/ref=sr_1_401?qid=1672903014&amp;s=computers&amp;sr=1-401"/>
    <x v="7"/>
  </r>
  <r>
    <s v="B08WKFSN84"/>
    <s v="Wayona Type C To Type C 65W/3.25A Nylon Braided Fast Charging Cable Compatible For Laptop, Macbook, Samsung Galaxy M33 M53 M51 S20 Ultra, A71, A53, A51, Ipad Pro 2018 (1M, Grey)"/>
    <x v="0"/>
    <x v="96"/>
    <n v="1339"/>
    <n v="0.71695294996265868"/>
    <n v="4.3"/>
    <n v="2806"/>
    <s v="������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x v="7"/>
  </r>
  <r>
    <s v="B09TBCVJS3"/>
    <s v="Amazfit GTS2 Mini (New Version) Smart Watch with Always-on AMOLED Display, Alexa Built-in, SpO2, 14 Days' Battery Life, 68 Sports Modes, GPS, HR, Sleep &amp; Stress Monitoring (Meteor Black)"/>
    <x v="19"/>
    <x v="323"/>
    <n v="1340"/>
    <n v="0.55238805970149252"/>
    <n v="4.2"/>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x v="3"/>
  </r>
  <r>
    <s v="B08TR61BVK"/>
    <s v="Tabelito�� Polyester Foam, Nylon Hybrid laptopss Bag Sleeve Case Cover Pouch for laptopss Apple/Dell/Lenovo/ Asus/ Hp/Samsung/Mi/MacBook/Ultrabook/Thinkpad/Ideapad/Surfacepro (15.6 inches /39.6cm, Blue) laptopsss"/>
    <x v="90"/>
    <x v="8"/>
    <n v="1341"/>
    <n v="0.77703206562266969"/>
    <n v="4.2"/>
    <n v="2868"/>
    <s v="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
    <s v="R1EGA4C6RWIIZ3,R2LUR26FVHY2J9,R3EIY77S1ST0FV,R2C5MD2U054FTI,R20BW7AKMPLR7O,R1N81GRGOUWSG0,R27N6D9QGKDDY2,R38PPB7S465YMD"/>
    <s v="Ha,Good product,Expensive,Good for price,This is a nice product !!,best quality,Laptop Cover bag,Unbelievable product in this Price Range"/>
    <s v="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x v="7"/>
  </r>
  <r>
    <s v="B0B2CPVXHX"/>
    <s v="Robustrion Anti-Scratch &amp; Smudge Proof Tempered Glass Screen Protector for Xiaomi Mi Pad 5 11 inch"/>
    <x v="84"/>
    <x v="96"/>
    <n v="1342"/>
    <n v="0.7175856929955291"/>
    <n v="4.0999999999999996"/>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x v="7"/>
  </r>
  <r>
    <s v="B08XNL93PL"/>
    <s v="Portronics Ruffpad 15 Re-Writable LCD Screen 38.1cm (15-inch) Writing Pad for Drawing, Playing, Handwriting Gifts for Kids &amp; Adults (Grey)"/>
    <x v="130"/>
    <x v="92"/>
    <n v="1343"/>
    <n v="0.8958302308265077"/>
    <n v="4.3"/>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
    <s v="https://m.media-amazon.com/images/W/WEBP_402378-T1/images/I/41NxAkv7knL._SX300_SY300_QL70_FMwebp_.jpg"/>
    <s v="https://www.amazon.in/Portronics-Ruffpad-Re-Writable-15-inch-Handwriting/dp/B08XNL93PL/ref=sr_1_407?qid=1672903014&amp;s=computers&amp;sr=1-407"/>
    <x v="2"/>
  </r>
  <r>
    <s v="B088GXTJM3"/>
    <s v="DIGITEK�� (DLS-9FT) Lightweight &amp; Portable Aluminum Alloy Light Stand for Ring Light, Reflector, Flash Units, Diffuser, Portrait, Softbox, Studio Lighting &amp; More Ideal for Outdoor &amp; Indoor Shoots"/>
    <x v="131"/>
    <x v="148"/>
    <n v="1344"/>
    <n v="0.4799107142857143"/>
    <n v="4.3"/>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x v="1"/>
  </r>
  <r>
    <s v="B099S26HWG"/>
    <s v="Classmate Pulse 1 Subject Notebook - 240mm x 180mm , Soft Cover, 180 Pages, Single Line, Pack of 4"/>
    <x v="93"/>
    <x v="324"/>
    <n v="1345"/>
    <n v="0.77695167286245348"/>
    <n v="4.2"/>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x v="7"/>
  </r>
  <r>
    <s v="B08461VC1Z"/>
    <s v="Scarters Mouse Pad, Desk Mat Extended for Work from Home/Office/Gaming | Vegan PU Leather | Anti-Skid, Anti-Slip, Reversible Splash-Proof ��� Deskspread ~ Navy Blue &amp; Yellow"/>
    <x v="65"/>
    <x v="236"/>
    <n v="1346"/>
    <n v="0.2578008915304606"/>
    <n v="4.5"/>
    <n v="7317"/>
    <s v="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x v="4"/>
  </r>
  <r>
    <s v="B00K32PEW4"/>
    <s v="Casio MJ-120D 150 Steps Check and Correct Desktop Calculator with Tax Keys, Black"/>
    <x v="132"/>
    <x v="325"/>
    <n v="1347"/>
    <n v="0.60282108389012623"/>
    <n v="4.4000000000000004"/>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x v="0"/>
  </r>
  <r>
    <s v="B09F9YQQ7B"/>
    <s v="Redmi 80 cm (32 inches) Android 11 Series HD Ready Smart LED TV | L32M6-RA/L32M7-RA (Black)"/>
    <x v="3"/>
    <x v="13"/>
    <n v="1348"/>
    <n v="0.89614985163204752"/>
    <n v="4.2"/>
    <n v="45237"/>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I/41611VFTGwL._SY300_SX300_QL70_FMwebp_.jpg"/>
    <s v="https://www.amazon.in/Redmi-inches-Ready-L32M6-RA-Android/dp/B09F9YQQ7B/ref=sr_1_412?qid=1672903016&amp;s=computers&amp;sr=1-412"/>
    <x v="2"/>
  </r>
  <r>
    <s v="B07LFWP97N"/>
    <s v="Gizga Essentials Laptop Bag Sleeve Case Cover Pouch with Handle for 14.1 Inch Laptop for Men &amp; Women, Padded Laptop Compartment, Premium Zipper Closure, Water Repellent Nylon Fabric, Grey"/>
    <x v="90"/>
    <x v="54"/>
    <n v="1349"/>
    <n v="0.80059303187546327"/>
    <n v="4.0999999999999996"/>
    <n v="1092"/>
    <s v="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x v="2"/>
  </r>
  <r>
    <s v="B0746N6WML"/>
    <s v="Parker Vector Camouflage Gift Set - Roller Ball Pen &amp; Parker Logo Keychain (Black Body, Blue Ink), 2 Piece Set"/>
    <x v="114"/>
    <x v="326"/>
    <n v="1350"/>
    <n v="0.74740740740740741"/>
    <n v="4.3"/>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x v="7"/>
  </r>
  <r>
    <s v="B07W9KYT62"/>
    <s v="TP-Link AC1200 Archer A6 Smart WiFi, 5GHz Gigabit Dual Band MU-MIMO Wireless Internet Router, Long Range Coverage by 4 Antennas, Qualcomm Chipset"/>
    <x v="69"/>
    <x v="153"/>
    <n v="1351"/>
    <n v="0.81502590673575126"/>
    <n v="4.4000000000000004"/>
    <n v="12679"/>
    <s v="AC1200 Dual-Band Wi-Fi ������ 867 Mbps at 5 GHz and 400 Mbps at 2.4 GHz band|MU-MIMO Technology�������� Simultaneously transfers data to multiple devices for 2�� faster performance|Boosted Coverage�������� Four external��antennas equipped with��Beamforming��technology extend and concentrate the Wi-Fi signals|Access Point Mode�������� Supports AP Mode to��transform��your wired��connection into the wireless network|Easy Setup��������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Disappointed ����Review after 1 year 3 months of usage,Good product and received latest V4,Good Budget Gigabit Router with Beamforming and multiple options in firmware,Range is issue for 5g every where,Value For Money,Go for it,Super ����,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
    <s v="https://m.media-amazon.com/images/I/41VDUqScJFL._SX300_SY300_QL70_FMwebp_.jpg"/>
    <s v="https://www.amazon.in/TP-Link-Archer-A6-Wireless-Internet/dp/B07W9KYT62/ref=sr_1_415?qid=1672903016&amp;s=computers&amp;sr=1-415"/>
    <x v="2"/>
  </r>
  <r>
    <s v="B0B5ZF3NRK"/>
    <s v="CEDO 65W OnePlus Dash Warp Charge Cable, USB A to Type C Data Sync Fast Charging Cable Compatible with One Plus 3 /3T /5 /5T /6 /6T /7 /7T /7 pro &amp; for All Type C Devices - 1 Meter, Red"/>
    <x v="0"/>
    <x v="12"/>
    <n v="1352"/>
    <n v="0.74186390532544377"/>
    <n v="4.0999999999999996"/>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Best Alternative to Original Cable"/>
    <s v="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
    <s v="https://m.media-amazon.com/images/W/WEBP_402378-T1/images/I/41SNaWjuZWL._SX300_SY300_QL70_FMwebp_.jpg"/>
    <s v="https://www.amazon.in/CEDO-OnePlus-Charging-Compatible-Devices/dp/B0B5ZF3NRK/ref=sr_1_416?qid=1672903016&amp;s=computers&amp;sr=1-416"/>
    <x v="7"/>
  </r>
  <r>
    <s v="B08D9MNH4B"/>
    <s v="HP Deskjet 2723 AIO Printer, Copy, Scan, WiFi, Bluetooth, USB, Simple Setup Smart App, Ideal for Home."/>
    <x v="117"/>
    <x v="327"/>
    <n v="1353"/>
    <n v="0.56400591278640055"/>
    <n v="3.6"/>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x v="3"/>
  </r>
  <r>
    <s v="B078G6ZF5Z"/>
    <s v="Oraimo 18W USB &amp; Type-C Dual Output Super Fast Charger Wall Adapter PE2.0&amp;Quick Charge 3.0 &amp; Power Delivery 3.0 Compatible for iPhone 13/13 Mini/13 Pro Max/12/12 Pro Max, iPad Mini/Pro, Pixel, Galaxy, Airpods Pro"/>
    <x v="27"/>
    <x v="148"/>
    <n v="1354"/>
    <n v="0.48375184638109303"/>
    <n v="4"/>
    <n v="14403"/>
    <s v="�������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FMwebp_.jpg"/>
    <s v="https://www.amazon.in/ORAIMO-SUPER-FAST-CHARGER/dp/B078G6ZF5Z/ref=sr_1_419?qid=1672903016&amp;s=computers&amp;sr=1-419"/>
    <x v="1"/>
  </r>
  <r>
    <s v="B09MKG4ZCM"/>
    <s v="Xiaomi Mi 4A Dual_Band Ethernet 1200Mbps Speed Router| 2.4GHz &amp; 5GHz Frequency|128MB RAM | DualCore 4 Thread CPU|4 Omni Directional Antenna|Mi Wi-Fi app-Parental Control &amp; Anti Hacking|Repeater, White"/>
    <x v="69"/>
    <x v="328"/>
    <n v="1355"/>
    <n v="0.88450184501845019"/>
    <n v="4"/>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x v="2"/>
  </r>
  <r>
    <s v="B07RZZ1QSW"/>
    <s v="SLOVIC�� Tripod Mount Adapter| Tripod Mobile Holder|Tripod Phone Mount(Made in India)| Smartphone Clip Clipper 360 Degree for Taking Magic Video Shots &amp; Pictures."/>
    <x v="57"/>
    <x v="329"/>
    <n v="1356"/>
    <n v="0.75958702064896755"/>
    <n v="4.4000000000000004"/>
    <n v="10773"/>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x v="7"/>
  </r>
  <r>
    <s v="B08BCKN299"/>
    <s v="Sounce Gold Plated 3.5 mm Headphone Splitter for Computer 2 Male to 1 Female 3.5mm Headphone Mic Audio Y Splitter Cable Smartphone Headset to PC Adapter ��� (Black,20cm)"/>
    <x v="41"/>
    <x v="210"/>
    <n v="1357"/>
    <n v="0.91156963890935883"/>
    <n v="3.9"/>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W/WEBP_402378-T1/images/I/41jmiwgyu8L._SX300_SY300_QL70_FMwebp_.jpg"/>
    <s v="https://www.amazon.in/Sounce-Plated-Headphone-Earphone-Splitter/dp/B08BCKN299/ref=sr_1_422?qid=1672903016&amp;s=computers&amp;sr=1-422"/>
    <x v="9"/>
  </r>
  <r>
    <s v="B07222HQKP"/>
    <s v="Orico 2.5&quot;(6.3cm) USB 3.0 HDD Enclosure Case Cover for SATA SSD HDD | SATA SSD HDD Enclosure High Speed USB 3.0 | Tool Free Installation | Black"/>
    <x v="55"/>
    <x v="330"/>
    <n v="1358"/>
    <n v="0.51620029455081007"/>
    <n v="4.3"/>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x v="3"/>
  </r>
  <r>
    <s v="B00NFD0ETQ"/>
    <s v="Logitech G402 Hyperion Fury USB Wired Gaming Mouse, 4,000 DPI, Lightweight, 8 Programmable Buttons, Compatible for PC/Mac - Black"/>
    <x v="63"/>
    <x v="331"/>
    <n v="1359"/>
    <n v="0.85320088300220753"/>
    <n v="4.5999999999999996"/>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x v="2"/>
  </r>
  <r>
    <s v="B075DB1F13"/>
    <s v="Panasonic Eneloop BQ-CC55N Advanced, Smart and Quick Charger for AA &amp; AAA Rechargeable Batteries, White"/>
    <x v="72"/>
    <x v="213"/>
    <n v="1360"/>
    <n v="0.88970588235294112"/>
    <n v="4.4000000000000004"/>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x v="2"/>
  </r>
  <r>
    <s v="B0148NPH9I"/>
    <s v="Logitech K380 Wireless Multi-Device Keyboard for Windows, Apple iOS, Apple TV Android or Chrome, Bluetooth, Compact Space-Saving Design, PC/Mac/Laptop/Smartphone/Tablet (Dark Grey)"/>
    <x v="49"/>
    <x v="332"/>
    <n v="1361"/>
    <n v="0.80602498163115355"/>
    <n v="4.5"/>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x v="2"/>
  </r>
  <r>
    <s v="B01JOFKL0A"/>
    <s v="Canon PIXMA E477 All-in-One Wireless Ink Efficient Colour Printer (White/Blue)"/>
    <x v="117"/>
    <x v="333"/>
    <n v="1362"/>
    <n v="0.61093979441997059"/>
    <n v="3.9"/>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x v="0"/>
  </r>
  <r>
    <s v="B09Q8HMKZX"/>
    <s v="Portronics Konnect L 20W PD Quick Charge Type-C to 8-Pin USB Mobile Charging Cable, 1.2M, Tangle Resistant, Fast Data Sync(Grey)"/>
    <x v="0"/>
    <x v="42"/>
    <n v="1363"/>
    <n v="0.80704328686720472"/>
    <n v="4.0999999999999996"/>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428?qid=1672903016&amp;s=computers&amp;sr=1-428"/>
    <x v="2"/>
  </r>
  <r>
    <s v="B079S811J3"/>
    <s v="Redgear Cosmo 7,1 Usb Gaming Wired Over Ear Headphones With Mic With Virtual Surround Sound,50Mm Driver, Rgb Leds &amp; Remote Control(Black)"/>
    <x v="126"/>
    <x v="1"/>
    <n v="1364"/>
    <n v="0.85410557184750735"/>
    <n v="4.3"/>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x v="2"/>
  </r>
  <r>
    <s v="B0083T231O"/>
    <s v="Belkin Essential Series 4-Socket Surge Protector Universal Socket with 5ft Heavy Duty Cable (Grey)"/>
    <x v="133"/>
    <x v="334"/>
    <n v="1365"/>
    <n v="5.5677655677655681E-2"/>
    <n v="4.5"/>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x v="8"/>
  </r>
  <r>
    <s v="B086PXQ2R4"/>
    <s v="Classmate Long Book - Unruled, 160 Pages, 314 mm x 194 mm - Pack Of 3"/>
    <x v="93"/>
    <x v="335"/>
    <n v="1366"/>
    <n v="0.87920937042459735"/>
    <n v="4.5"/>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loki����,Madhav Upadhyaya,Dhiraj Kumar Gupta,99BestDeal"/>
    <s v="R17OSOGCSZ1TU1,R2V3IDY4X5DO07,R10YPJXXLIT9PF,R2NI83SF805SZB,R2O53KW0B4KLDY,R24235I5D6EXHG,R2ATCM75K287E3,R15Z1PSJ93SSWJ"/>
    <s v="Pretty good,I m happy ����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x v="2"/>
  </r>
  <r>
    <s v="B07L1N3TJX"/>
    <s v="Artis AR-45W-MG2 45 Watts MG2 Laptop Adapter/Charger Compatible with MB Air 13��� &amp; MB Air 11��� (14.5 V, 3.1 A) Connector: MG2 (T Tip Connector)"/>
    <x v="110"/>
    <x v="78"/>
    <n v="1367"/>
    <n v="0.87571324067300649"/>
    <n v="3.6"/>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RUN MOHAN,Ankit Nagvekar,Gautham Panchavadi,Akshay Kaushik"/>
    <s v="R268UIIQ8R8LOR,R15VZPEXXYZB7I,R3R1OIOGZG4W4C,R3EQ4KGEQ3TQLL,R2N86U6QNUP5VH,R3E30BZGJ93XEM,R3M5YID5J08Y5T,R3BE5A24UBV6J7"/>
    <s v="Excellent product. vlue for money,Decent product,������ ��������������� ������������������������ ������ ��������������� ������������,It���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 ������������,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x v="2"/>
  </r>
  <r>
    <s v="B07YFWVRCM"/>
    <s v="Imou 360�� 1080P Full HD Security Camera, Human Detection, Motion Tracking, 2-Way Audio, Night Vision, Dome Camera with WiFi &amp; Ethernet Connection, Alexa Google Assistant, Up to 256GB SD Card Support"/>
    <x v="83"/>
    <x v="132"/>
    <n v="1368"/>
    <n v="0.83194444444444438"/>
    <n v="4.0999999999999996"/>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x v="2"/>
  </r>
  <r>
    <s v="B01GGKYKQM"/>
    <s v="Amazon Basics USB Type-C to USB-A 2.0 Male Fast Charging Cable for Laptop - 3 Feet (0.9 Meters), Black"/>
    <x v="0"/>
    <x v="9"/>
    <n v="1369"/>
    <n v="0.84002921840759681"/>
    <n v="4.3"/>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435?qid=1672903017&amp;s=computers&amp;sr=1-435"/>
    <x v="2"/>
  </r>
  <r>
    <s v="B08TDJ5BVF"/>
    <s v="E-COSMOS 5V 1.2W Portable Flexible USB LED Light (Colours May Vary, Small, EC-POF1)"/>
    <x v="81"/>
    <x v="233"/>
    <n v="1370"/>
    <n v="0.97153284671532847"/>
    <n v="3.8"/>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x v="9"/>
  </r>
  <r>
    <s v="B09XXZXQC1"/>
    <s v="Xiaomi Pad 5| Qualcomm Snapdragon 860| 120Hz Refresh Rate| 6GB, 128GB| 2.5K+ Display (10.95-inch/27.81cm)|1 Billion Colours| Dolby Vision Atmos| Quad Speakers| Wi-Fi| Gray"/>
    <x v="134"/>
    <x v="45"/>
    <n v="1371"/>
    <n v="0.80307075127644056"/>
    <n v="4.5999999999999996"/>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x v="2"/>
  </r>
  <r>
    <s v="B083T5G5PM"/>
    <s v="Sennheiser CX 80S in-Ear Wired Headphones with in-line One-Button Smart Remote with Microphone Black"/>
    <x v="24"/>
    <x v="4"/>
    <n v="1372"/>
    <n v="0.89139941690962099"/>
    <n v="4.0999999999999996"/>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quot;L&quot; shaped connector which is apt for using with laptops while resting.��� JBL - Small round cables, shredding off after 7-8 months of moderate usage. Plastic housing doing great so far.Connector is bent, but not in perfect &quot;L&quot; shape, so its quite pain to use while resting.��� Sennheiser - Small round cables, holding up good after 1 year of rough use. Plastic housing has become slick, as rubber coating on it has shredded off. Perfect &quot;L&quot;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x v="2"/>
  </r>
  <r>
    <s v="B0BHVPTM2C"/>
    <s v="HB Plus Folding Height Adjustable Aluminum Foldable Portable Adjustment Desktop Laptop Holder Riser Stand"/>
    <x v="47"/>
    <x v="336"/>
    <n v="1373"/>
    <n v="0.71012381646030587"/>
    <n v="4"/>
    <n v="75"/>
    <s v="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x v="7"/>
  </r>
  <r>
    <s v="B0B86CDHL1"/>
    <s v="oraimo 65W Type C to C Fast Charging Cable USB C to USB C Cable High Speed Syncing, Nylon Braided 1M length with LED Indicator Compatible For Laptop, Macbook, Samsung Galaxy S22 S20 S10 S20Fe S21 S21 Ultra A70 A51 A71 A50S M31 M51 M31S M53 5G"/>
    <x v="0"/>
    <x v="12"/>
    <n v="1374"/>
    <n v="0.74599708879184867"/>
    <n v="4.5"/>
    <n v="149"/>
    <s v="�������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W/WEBP_402378-T1/images/I/41gztmbiIgL._SX300_SY300_QL70_FMwebp_.jpg"/>
    <s v="https://www.amazon.in/oraimo-Charging-Syncing-Indicator-Compatible/dp/B0B86CDHL1/ref=sr_1_440?qid=1672903017&amp;s=computers&amp;sr=1-440"/>
    <x v="7"/>
  </r>
  <r>
    <s v="B01NBX5RSB"/>
    <s v="HP 65W AC Laptops Charger Adapter 4.5mm for HP Pavilion Black (Without Power Cable)"/>
    <x v="110"/>
    <x v="337"/>
    <n v="1375"/>
    <n v="0.44"/>
    <n v="4.3"/>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x v="1"/>
  </r>
  <r>
    <s v="B08MWJTST6"/>
    <s v="Tukzer Fully Foldable Tabletop Desktop Tablet Mobile Stand Holder - Angle &amp; Height Adjustable for Desk, Cradle, Dock, Compatible with Smartphones &amp; Tablets (White)"/>
    <x v="31"/>
    <x v="17"/>
    <n v="1376"/>
    <n v="0.79723837209302328"/>
    <n v="4"/>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x v="7"/>
  </r>
  <r>
    <s v="B07R99NBVB"/>
    <s v="Gizga Essentials Cable Organiser, Cord Management System for PC, TV, Home Theater, Speaker &amp; Cables, Reusable Cable Organizer for Desk, WFH Accessories, Organizer Tape Roll, Reusable Cable Ties Strap"/>
    <x v="135"/>
    <x v="14"/>
    <n v="1377"/>
    <n v="0.81917211328976036"/>
    <n v="4.5"/>
    <n v="5985"/>
    <s v="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x v="2"/>
  </r>
  <r>
    <s v="B08R69VDHT"/>
    <s v="Pinnaclz Original Combo of 2 Micro USB Fast Charging Cable, USB Charging Cable for Data Transfer Perfect for Android Smart Phones White 1.2 Meter Made in India (Pack of 2)"/>
    <x v="0"/>
    <x v="46"/>
    <n v="1378"/>
    <n v="0.91654571843251087"/>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447?qid=1672903017&amp;s=computers&amp;sr=1-447"/>
    <x v="9"/>
  </r>
  <r>
    <s v="B00LY12TH6"/>
    <s v="Camel Oil Pastel with Reusable Plastic Box - 50 Shades"/>
    <x v="136"/>
    <x v="36"/>
    <n v="1379"/>
    <n v="0.83321247280638144"/>
    <n v="4.5"/>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x v="2"/>
  </r>
  <r>
    <s v="B09RWZRCP1"/>
    <s v="boAt Type C A750 Stress Resistant, Tangle-free, Sturdy Flat Cable with 6.5A Fast Charging &amp; 480Mbps Data Transmission, 10000+ Bends Lifespan and Extended 1.5m Length(Rebellious Black)"/>
    <x v="0"/>
    <x v="0"/>
    <n v="1380"/>
    <n v="0.71086956521739131"/>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449?qid=1672903017&amp;s=computers&amp;sr=1-449"/>
    <x v="7"/>
  </r>
  <r>
    <s v="B08497Z1MQ"/>
    <s v="HP M270 Backlit USB Wired Gaming Mouse with 6 Buttons, 4-Speed Customizable 2400 DPI, Ergonomic Design, Breathing LED Lighting, Metal Scroll Wheel, Lightweighted / 3 Years Warranty (7ZZ87AA), Black"/>
    <x v="63"/>
    <x v="119"/>
    <n v="1381"/>
    <n v="0.56625633598841418"/>
    <n v="4.3"/>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
    <s v="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
    <s v="https://m.media-amazon.com/images/I/31mYeD0VSTL._SX300_SY300_QL70_FMwebp_.jpg"/>
    <s v="https://www.amazon.in/HP-M270-Gaming-Mouse-7ZZ87AA/dp/B08497Z1MQ/ref=sr_1_450?qid=1672903017&amp;s=computers&amp;sr=1-450"/>
    <x v="3"/>
  </r>
  <r>
    <s v="B07KNM95JK"/>
    <s v="Foxin FTC 12A / Q2612A Black Laser Toner Cartridge Compatible with Laserjet 1020,M1005,1018,1010,1012,1015,1020 Plus,1022,3015,3020,3030,3050, 3050Z, 3052,3055 (Black)"/>
    <x v="137"/>
    <x v="116"/>
    <n v="1382"/>
    <n v="0.56729377713458751"/>
    <n v="4.0999999999999996"/>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x v="3"/>
  </r>
  <r>
    <s v="B09Q3M3WLJ"/>
    <s v="Robustrion [Anti-Scratch] &amp; [Smudge Proof] [Bubble Free] Premium Tempered Glass Screen Protector Guard for Samsung Galaxy Tab A8 10.5 inch [SM-X200/X205/X207] 2022"/>
    <x v="84"/>
    <x v="0"/>
    <n v="1383"/>
    <n v="0.71149674620390457"/>
    <n v="4"/>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x v="7"/>
  </r>
  <r>
    <s v="B09B9SPC7F"/>
    <s v="PC SQUARE Laptop Tabletop Stand/ Computer Tablet Stand 6 Angles Adjustable Aluminum Ergonomic Foldable Portable Desktop Holder Compatible with MacBook, HP, Dell, Lenovo &amp; All Other Notebook (Silver)"/>
    <x v="47"/>
    <x v="82"/>
    <n v="1384"/>
    <n v="0.63945086705202314"/>
    <n v="4.0999999999999996"/>
    <n v="2740"/>
    <s v="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x v="0"/>
  </r>
  <r>
    <s v="B09CMP1SC8"/>
    <s v="Ambrane 2 in 1 Type-C &amp; Micro USB Cable with 60W / 3A Fast Charging, 480 mbps High Data, PD Technology &amp; Quick Charge 3.0, Compatible with All Type-C &amp; Micro USB Devices (ABDC-10, Black)"/>
    <x v="0"/>
    <x v="1"/>
    <n v="1385"/>
    <n v="0.85631768953068588"/>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W/WEBP_402378-T2/images/I/31x3IUfMneL._SX300_SY300_QL70_FMwebp_.jpg"/>
    <s v="https://www.amazon.in/Ambrane-ABDC-10-Charging-Transmission-Compatible/dp/B09CMP1SC8/ref=sr_1_454?qid=1672903017&amp;s=computers&amp;sr=1-454"/>
    <x v="2"/>
  </r>
  <r>
    <s v="B099SD8PRP"/>
    <s v="Lenovo 130 Wireless Compact Mouse, 1K DPI Optical sensor, 2.4GHz Wireless NanoUSB, 10m range, 3button(left,right,scroll) upto 3M left/right clicks, 10 month battery, Ambidextrous, Ergonomic GY51C12380"/>
    <x v="45"/>
    <x v="256"/>
    <n v="1386"/>
    <n v="0.58225108225108224"/>
    <n v="4.4000000000000004"/>
    <n v="3482"/>
    <s v="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x v="3"/>
  </r>
  <r>
    <s v="B09YLXYP7Y"/>
    <s v="Ambrane 60W / 3A Fast Charging Output Cable with Type-C to USB for Mobile, Neckband, True Wireless Earphone Charging, 480mbps Data Sync Speed, 1m Length (ACT - AZ10, Black)"/>
    <x v="0"/>
    <x v="21"/>
    <n v="1387"/>
    <n v="0.87094448449891848"/>
    <n v="4"/>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I/31l-eZHBfKL._SX300_SY300_QL70_FMwebp_.jpg"/>
    <s v="https://www.amazon.in/Ambrane-Charging-Neckband-Wireless-ACT/dp/B09YLXYP7Y/ref=sr_1_456?qid=1672903017&amp;s=computers&amp;sr=1-456"/>
    <x v="2"/>
  </r>
  <r>
    <s v="B00S2SEV7K"/>
    <s v="Pilot Frixion Clicker Roller Pen (Blue), (9000019529)"/>
    <x v="138"/>
    <x v="283"/>
    <n v="1388"/>
    <n v="0.93515850144092216"/>
    <n v="4.0999999999999996"/>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Nice pen but it has some problems.,A great buy,Good pen but finished really quick,It's ink gets finished after using it only for 2 or 3 times,Very nice pen,Best for neat homework.,It's help me earn my bread butter"/>
    <s v="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x v="9"/>
  </r>
  <r>
    <s v="B08WKCTFF3"/>
    <s v="ZEBRONICS Aluminium Alloy Laptop Stand, Compatible with 9-15.6 inch Laptops, 7 Angles Adjustable, Anti Slip Silicon Rubber Pads, Foldable, Velvet Pouch Inside, Zeb-NS2000 (Dark Grey)"/>
    <x v="47"/>
    <x v="199"/>
    <n v="1389"/>
    <n v="0.35277177825773937"/>
    <n v="4.4000000000000004"/>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x v="6"/>
  </r>
  <r>
    <s v="B08498D67S"/>
    <s v="HP K500F Backlit Membrane Wired Gaming Keyboard with Mixed Color Lighting, Metal Panel with Logo Lighting, 26 Anti-Ghosting Keys, and Windows Lock Key / 3 Years Warranty(7ZZ97AA)"/>
    <x v="121"/>
    <x v="302"/>
    <n v="1390"/>
    <n v="0.17338129496402876"/>
    <n v="4.3"/>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x v="5"/>
  </r>
  <r>
    <s v="B00C3GBCIS"/>
    <s v="GIZGA Club-laptop Neoprene Reversible for 15.6-inches Laptop Sleeve - Black-Red"/>
    <x v="90"/>
    <x v="14"/>
    <n v="1391"/>
    <n v="0.82099209202012935"/>
    <n v="4.2"/>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Nice to purchase,Aesthetic look but not sure about the reverse side,worth the money,Zipless and logoless but great product,Value for money product,Looks good,Size"/>
    <s v="it's quality is really good and it can carry 15.6&quot; to 16&quot;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x v="2"/>
  </r>
  <r>
    <s v="B00URH5E34"/>
    <s v="Inventis 5V 1.2W Portable Flexible USB LED Light Lamp (Colors may vary)"/>
    <x v="81"/>
    <x v="233"/>
    <n v="1392"/>
    <n v="0.97198275862068961"/>
    <n v="3.6"/>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x v="9"/>
  </r>
  <r>
    <s v="B00EYW1U68"/>
    <s v="TP-Link TL-WA855RE 300 Mbps Wi-Fi Range Extender (White)"/>
    <x v="59"/>
    <x v="44"/>
    <n v="1393"/>
    <n v="0.88521177315147159"/>
    <n v="4.2"/>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x v="2"/>
  </r>
  <r>
    <s v="B08SMJT55F"/>
    <s v="boAt Stone 250 Portable Wireless Speaker with 5W RMS Immersive Audio, RGB LEDs, Up to 8HRS Playtime, IPX7 Water Resistance, Multi-Compatibility Modes(Black)"/>
    <x v="71"/>
    <x v="304"/>
    <n v="1394"/>
    <n v="0.13988522238163559"/>
    <n v="4.2"/>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x v="5"/>
  </r>
  <r>
    <s v="B0B2DJDCPX"/>
    <s v="SWAPKART Fast Charging Cable and Data Sync USB Cable Compatible for iPhone 6/6S/7/7+/8/8+/10/11, 12, 13 Pro max iPad Air/Mini, iPod and iOS Devices (White)"/>
    <x v="0"/>
    <x v="27"/>
    <n v="1395"/>
    <n v="0.85017921146953401"/>
    <n v="3.9"/>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465?qid=1672903018&amp;s=computers&amp;sr=1-465"/>
    <x v="2"/>
  </r>
  <r>
    <s v="B08Y7MXFMK"/>
    <s v="Offbeat�� - DASH 2.4GHz Wireless + Bluetooth 5.1 Mouse, Multi-Device Dual Mode Slim Rechargeable Silent Click Buttons Wireless Bluetooth Mouse, 3 Adjustable DPI, Works on 2 devices at the same time with a switch button for Windows/Mac/Android/Ipad/Smart TV"/>
    <x v="45"/>
    <x v="296"/>
    <n v="1396"/>
    <n v="0.21275071633237821"/>
    <n v="4.2"/>
    <n v="2375"/>
    <s v="���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x v="4"/>
  </r>
  <r>
    <s v="B086Q3QMFS"/>
    <s v="Classmate Drawing Book - Unruled, 40 Pages, 210 mm x 297 mm - Pack Of 4"/>
    <x v="93"/>
    <x v="210"/>
    <n v="1397"/>
    <n v="0.91410164638511093"/>
    <n v="4.5"/>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x v="9"/>
  </r>
  <r>
    <s v="B08498H13H"/>
    <s v="HP GK320 Wired Full Size RGB Backlight Mechanical Gaming Keyboard, 4 LED Indicators, Mechanical Switches, Double Injection Key Caps, and Windows Lock Key(4QN01AA)"/>
    <x v="121"/>
    <x v="158"/>
    <n v="1398"/>
    <n v="0.89134477825464942"/>
    <n v="4.3"/>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x v="2"/>
  </r>
  <r>
    <s v="B07LFQLKFZ"/>
    <s v="Parker Moments Vector Timecheck Gold Trim Roller Ball Pen (Black)"/>
    <x v="138"/>
    <x v="338"/>
    <n v="1399"/>
    <n v="0.69978556111508217"/>
    <n v="4.2"/>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
    <s v="https://m.media-amazon.com/images/W/WEBP_402378-T1/images/I/31-wcLwDaBL._SX300_SY300_QL70_FMwebp_.jpg"/>
    <s v="https://www.amazon.in/Parker-Moments-Vector-Timecheck-Roller/dp/B07LFQLKFZ/ref=sr_1_470?qid=1672903018&amp;s=computers&amp;sr=1-470"/>
    <x v="0"/>
  </r>
  <r>
    <s v="B00LY17RHI"/>
    <s v="Camlin Elegante Fountain Pen - Black/Blue/Red"/>
    <x v="139"/>
    <x v="103"/>
    <n v="1400"/>
    <n v="0.8392857142857143"/>
    <n v="4.0999999999999996"/>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x v="2"/>
  </r>
  <r>
    <s v="B07W14CHV8"/>
    <s v="CARECASE�� Optical Bay 2nd Hard Drive Caddy, 9.5 mm CD/DVD Drive Slot for SSD and HDD"/>
    <x v="140"/>
    <x v="1"/>
    <n v="1401"/>
    <n v="0.85795860099928622"/>
    <n v="4.0999999999999996"/>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x v="2"/>
  </r>
  <r>
    <s v="B0B9BXKBC7"/>
    <s v="WeCool S5 Long Selfie Stick, with Large Reinforced Tripod Stand up to 61 Inch / 156 Cms, Ultra Long Multi Function Bluetooth Selfie Stick with 1/4 Screw Compatible with Gopro, Camera, and Ring Light"/>
    <x v="30"/>
    <x v="160"/>
    <n v="1402"/>
    <n v="0.87168330955777451"/>
    <n v="4.5999999999999996"/>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FMwebp_.jpg"/>
    <s v="https://www.amazon.in/WeCool-Reinforced-Function-Bluetooth-Compatible/dp/B0B9BXKBC7/ref=sr_1_484?qid=1672903019&amp;s=computers&amp;sr=1-484"/>
    <x v="2"/>
  </r>
  <r>
    <s v="B09F5Z694W"/>
    <s v="Canon E4570 All-in-One Wi-Fi Ink Efficient Colour Printer with FAX/ADF/Duplex Printing (Black)- Smart Speaker Compatible, Standard"/>
    <x v="124"/>
    <x v="339"/>
    <n v="1403"/>
    <n v="0.40491803278688526"/>
    <n v="3.8"/>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x v="1"/>
  </r>
  <r>
    <s v="B0B25LQQPC"/>
    <s v="Crucial P3 500GB PCIe 3.0 3D NAND NVMe M.2 SSD, up to 3500MB/s - CT500P3SSD8"/>
    <x v="107"/>
    <x v="340"/>
    <n v="1404"/>
    <n v="0.76445868945868944"/>
    <n v="4.3"/>
    <n v="2515"/>
    <s v="Impressive read/ write speeds up to 3500/3000MB/s|Spacious storage up to 4TB|Solid Gen3 performance. Micron Advanced 3D NAND. NVMe PCIe 3.0 M.2 (2280).|Performs up to 45% better than the previous generation���|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x v="7"/>
  </r>
  <r>
    <s v="B07GVGTSLN"/>
    <s v="Wayona Usb Type C Fast Charger Cable Fast Charging Usb C Cable/Cord Compatible For Samsung Galaxy S10E S10 S9 S8 Plus S10+,Note 10 Note 9 Note 8,S20,M31S,M40,Realme X3,Pixel 2 Xl (3 Ft Pack Of 1,Grey)"/>
    <x v="0"/>
    <x v="50"/>
    <n v="1405"/>
    <n v="0.76868327402135228"/>
    <n v="4.2"/>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I/41J6oGU8w5L._SX300_SY300_QL70_FMwebp_.jpg"/>
    <s v="https://www.amazon.in/Wayona-Cable-Braided-Charger-Smartphones/dp/B07GVGTSLN/ref=sr_1_487?qid=1672903019&amp;s=computers&amp;sr=1-487"/>
    <x v="7"/>
  </r>
  <r>
    <s v="B01LYLJ99X"/>
    <s v="HP v222w 64GB USB 2.0 Pen Drive (Silver)"/>
    <x v="44"/>
    <x v="63"/>
    <n v="1406"/>
    <n v="0.68065433854907542"/>
    <n v="4.2"/>
    <n v="4959"/>
    <s v="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x v="0"/>
  </r>
  <r>
    <s v="B014SZPBM4"/>
    <s v="Duracell Ultra Alkaline D Battery, 2 Pcs"/>
    <x v="51"/>
    <x v="341"/>
    <n v="1407"/>
    <n v="0.72992181947405832"/>
    <n v="4.4000000000000004"/>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x v="7"/>
  </r>
  <r>
    <s v="B08CZHGHKH"/>
    <s v="BESTOR�� LCD Writing Tablet/pad 12 inches | Electronic Writing Scribble Board for Kids | Kids Learning Toy | Portable Ruff for LCD Paperless Memo Digital Tablet Notepad E-Writer/Writing/Drawing Pad Home/School/Office (Black)"/>
    <x v="46"/>
    <x v="82"/>
    <n v="1408"/>
    <n v="0.64559659090909094"/>
    <n v="3.9"/>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x v="0"/>
  </r>
  <r>
    <s v="B0B2RBP83P"/>
    <s v="Lenovo IdeaPad 3 11th Gen Intel Core i3 15.6&quot; FHD Thin &amp; Light Laptop(8GB/512GB SSD/Windows 11/Office 2021/2Yr Warranty/3months Xbox Game Pass/Platinum Grey/1.7Kg), 81X800LGIN"/>
    <x v="141"/>
    <x v="342"/>
    <n v="1409"/>
    <n v="0.73564939673527319"/>
    <n v="4"/>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x v="7"/>
  </r>
  <r>
    <s v="B078W65FJ7"/>
    <s v="boAt BassHeads 900 On-Ear Wired Headphones with Mic (White)"/>
    <x v="39"/>
    <x v="259"/>
    <n v="1410"/>
    <n v="0.39787234042553193"/>
    <n v="4.2"/>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x v="6"/>
  </r>
  <r>
    <s v="B08S74GTBT"/>
    <s v="Zebronics Astra 10 Portable Wireless BT v5.0 Speaker, 10W RMS Power, 15* Hours Backup, 2.25&quot; Drive Size, up to 6.4&quot; Mobile Holder Support, Carry Handle, USB, mSD, AUX Input and FM Radio with Antenna"/>
    <x v="89"/>
    <x v="206"/>
    <n v="1411"/>
    <n v="0.43373493975903615"/>
    <n v="3.7"/>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x v="1"/>
  </r>
  <r>
    <s v="B0B9BD2YL4"/>
    <s v="KINGONE Wireless Charging Pencil (2nd Generation) for iPad with Magnetic and Tilt Sensitive, Palm Rejection, Compatible with Apple iPad Pro 11 inch 1/2/3/4, iPad Pro 12.9 Inch 3/4/5/6, iPad Air 4/5, mini6"/>
    <x v="35"/>
    <x v="204"/>
    <n v="1412"/>
    <n v="0.81593484419263451"/>
    <n v="4.5"/>
    <n v="1526"/>
    <s v="���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
    <s v="https://m.media-amazon.com/images/I/217Lv1D3bHL._SX300_SY300_QL70_FMwebp_.jpg"/>
    <s v="https://www.amazon.in/Wireless-Generation-Sensitive-Rejection-Compatible/dp/B0B9BD2YL4/ref=sr_1_496?qid=1672903019&amp;s=computers&amp;sr=1-496"/>
    <x v="2"/>
  </r>
  <r>
    <s v="B0BMXMLSMM"/>
    <s v="Lapster 65W compatible for OnePlus Dash Warp Charge Cable , type c to c cable fast charging Data Sync Cable Compatible with One Plus 10R / 9RT/ 9 pro/ 9R/ 8T/ 9/ Nord &amp; for All Type C Devices ��� Red, 1 Meter"/>
    <x v="0"/>
    <x v="1"/>
    <n v="1413"/>
    <n v="0.85916489738145785"/>
    <n v="4.5"/>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497?qid=1672903019&amp;s=computers&amp;sr=1-497"/>
    <x v="2"/>
  </r>
  <r>
    <s v="B0141EZMAI"/>
    <s v="Gizga Essentials USB WiFi Adapter for PC, 150 Mbps Wireless Network Adapter for Desktop - Nano Size WiFi Dongle Compatible with Windows, Mac OS &amp; Linux Kernel | WPA/WPA2 Encryption Standards| Black"/>
    <x v="1"/>
    <x v="54"/>
    <n v="1414"/>
    <n v="0.8097595473833098"/>
    <n v="3.6"/>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very good,Good Product,8139EU based okayish but low reception"/>
    <s v="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W/WEBP_402378-T2/images/I/31mgo4D-kPL._SX300_SY300_QL70_FMwebp_.jpg"/>
    <s v="https://www.amazon.in/Receiver-300Mbps-802-11b-Wireless-Network/dp/B0141EZMAI/ref=sr_1_498?qid=1672903019&amp;s=computers&amp;sr=1-498"/>
    <x v="2"/>
  </r>
  <r>
    <s v="B07QMRHWJD"/>
    <s v="SWAPKART Portable Flexible Adjustable Eye Protection USB LED Desk Light Table Lamp for Reading, Working on PC, Laptop, Power Bank, Bedroom ( Multicolour )"/>
    <x v="81"/>
    <x v="343"/>
    <n v="1415"/>
    <n v="0.78939929328621905"/>
    <n v="4.3"/>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x v="7"/>
  </r>
  <r>
    <s v="B07W7Z6DVL"/>
    <s v="Infinity (JBL Fuze 100, Wireless Portable Bluetooth Speaker with Mic, Deep Bass, Dual Equalizer, IPX7 Waterproof, Rugged Fabric Design (Black)"/>
    <x v="89"/>
    <x v="71"/>
    <n v="1416"/>
    <n v="0.894138418079096"/>
    <n v="4.0999999999999996"/>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x v="2"/>
  </r>
  <r>
    <s v="B07WMS7TWB"/>
    <s v="Pigeon by Stovekraft Amaze Plus Electric Kettle (14289) with Stainless Steel Body, 1.5 litre, used for boiling Water, making tea and coffee, instant noodles, soup etc. 1500 Watt (Silver)"/>
    <x v="142"/>
    <x v="141"/>
    <n v="1417"/>
    <n v="0.54199011997177138"/>
    <n v="3.9"/>
    <s v="1,23,365"/>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x v="3"/>
  </r>
  <r>
    <s v="B00H47GVGY"/>
    <s v="USHA Quartz Room Heater with Overheating Protection (3002, Ivory, 800 Watts)"/>
    <x v="143"/>
    <x v="304"/>
    <n v="1418"/>
    <n v="0.15444287729196052"/>
    <n v="3.6"/>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x v="5"/>
  </r>
  <r>
    <s v="B07VX71FZP"/>
    <s v="Amazon Brand - Solimo 2000/1000 Watts Room Heater with Adjustable Thermostat (ISI certified, White colour, Ideal for small to medium room/area)"/>
    <x v="144"/>
    <x v="304"/>
    <n v="1419"/>
    <n v="0.15503875968992248"/>
    <n v="4"/>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Good,Good product,Good product,Lovable and nice product,Nice product,Compact and easy to use. Suitable for a room"/>
    <s v="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x v="5"/>
  </r>
  <r>
    <s v="B07NCKMXVZ"/>
    <s v="StyleHouse Lint Remover for Woolen Clothes, Electric Lint Remover, Best Lint Shaver for Clothes"/>
    <x v="145"/>
    <x v="230"/>
    <n v="1420"/>
    <n v="0.67957746478873238"/>
    <n v="4.0999999999999996"/>
    <n v="3578"/>
    <s v="���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x v="0"/>
  </r>
  <r>
    <s v="B0B61DSF17"/>
    <s v="beatXP Kitchen Scale Multipurpose Portable Electronic Digital Weighing Scale | Weight Machine With Back light LCD Display | White |10 kg | 2 Year Warranty |"/>
    <x v="146"/>
    <x v="1"/>
    <n v="1421"/>
    <n v="0.85995777621393388"/>
    <n v="3.7"/>
    <n v="2031"/>
    <s v="���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x v="2"/>
  </r>
  <r>
    <s v="B07VQGVL68"/>
    <s v="Glun Multipurpose Portable Electronic Digital Weighing Scale Weight Machine (10 Kg - with Back Light)"/>
    <x v="146"/>
    <x v="344"/>
    <n v="1422"/>
    <n v="0.7939521800281294"/>
    <n v="3.9"/>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x v="7"/>
  </r>
  <r>
    <s v="B01LWYDEQ7"/>
    <s v="Pigeon Polypropylene Mini Handy and Compact Chopper with 3 Blades for Effortlessly Chopping Vegetables and Fruits for Your Kitchen (12420, Green, 400 ml)"/>
    <x v="147"/>
    <x v="1"/>
    <n v="1423"/>
    <n v="0.86015460295151092"/>
    <n v="4.0999999999999996"/>
    <s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x v="2"/>
  </r>
  <r>
    <s v="B07VNFP3C2"/>
    <s v="Prestige 1.5 Litre Kettle 1500-watts, Red"/>
    <x v="142"/>
    <x v="322"/>
    <n v="1424"/>
    <n v="0.47401685393258425"/>
    <n v="3.9"/>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x v="1"/>
  </r>
  <r>
    <s v="B00LUGTJGO"/>
    <s v="Bajaj RHX-2 800-Watt Room Heater (White)"/>
    <x v="143"/>
    <x v="345"/>
    <n v="1425"/>
    <n v="1.8245614035087718E-2"/>
    <n v="3.9"/>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x v="8"/>
  </r>
  <r>
    <s v="B01MQZ7J8K"/>
    <s v="Prestige Electric Kettle PKOSS - 1500watts, Steel (1.5Ltr), Black"/>
    <x v="142"/>
    <x v="322"/>
    <n v="1426"/>
    <n v="0.47475455820476858"/>
    <n v="3.9"/>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s ok,Good product ��������"/>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x v="1"/>
  </r>
  <r>
    <s v="B01GFTEV5Y"/>
    <s v="Pigeon by Stovekraft Cruise 1800 watt Induction Cooktop (Black)"/>
    <x v="148"/>
    <x v="78"/>
    <n v="1427"/>
    <n v="0.88093903293622977"/>
    <n v="3.8"/>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 ������,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 ������ ������������������������ ������,Good,Value for Money,Good product.easy to operate,Value for money.."/>
    <s v="https://m.media-amazon.com/images/W/WEBP_402378-T1/images/I/411pUp4t0OL._SX300_SY300_QL70_FMwebp_.jpg"/>
    <s v="https://www.amazon.in/Pigeon-Stovekraft-Cruise-1800-Watt-Induction/dp/B01GFTEV5Y/ref=sr_1_20?qid=1672923591&amp;s=kitchen&amp;sr=1-20"/>
    <x v="2"/>
  </r>
  <r>
    <s v="B00NW4UWN6"/>
    <s v="Prestige PKGSS 1.7L 1500W Electric Kettle (Stainless Steel)"/>
    <x v="142"/>
    <x v="346"/>
    <n v="1428"/>
    <n v="0.26960784313725489"/>
    <n v="3.8"/>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x v="4"/>
  </r>
  <r>
    <s v="B01NCVJMKX"/>
    <s v="SHOPTOSHOP Electric Lint Remover, Best Lint Shaver for Clothes,Lint Remover for Woolen Clothes ,Lint Remover for Sweaters"/>
    <x v="145"/>
    <x v="82"/>
    <n v="1429"/>
    <n v="0.65080475857242825"/>
    <n v="4.0999999999999996"/>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x v="0"/>
  </r>
  <r>
    <s v="B00O24PUO6"/>
    <s v="Orpat OEH-1260 2000-Watt Fan Heater (Grey)"/>
    <x v="144"/>
    <x v="347"/>
    <n v="1430"/>
    <n v="0.89762237762237751"/>
    <n v="4.0999999999999996"/>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x v="2"/>
  </r>
  <r>
    <s v="B07GXPDLYQ"/>
    <s v="PRO365 Indo Mocktails/Coffee Foamer/Cappuccino/Lemonade/Milk Frother (6 Months Warranty)"/>
    <x v="149"/>
    <x v="14"/>
    <n v="1431"/>
    <n v="0.82599580712788256"/>
    <n v="3.3"/>
    <n v="8427"/>
    <s v="������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x v="2"/>
  </r>
  <r>
    <s v="B01C8P29N0"/>
    <s v="Bajaj DX-6 1000W Dry Iron with Advance Soleplate and Anti-bacterial German Coating Technology, White"/>
    <x v="150"/>
    <x v="348"/>
    <n v="1432"/>
    <n v="0.56354748603351956"/>
    <n v="4.2"/>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x v="3"/>
  </r>
  <r>
    <s v="B08KDBLMQP"/>
    <s v="Croma 500W Mixer Grinder with 3 Stainless Steel Leak-proof Jars, 3 speed &amp; Pulse function, 2 years warranty (CRAK4184, White &amp; Purple)"/>
    <x v="151"/>
    <x v="349"/>
    <n v="1433"/>
    <n v="9.9790648988136776E-2"/>
    <n v="4"/>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It's affordable but cheap quality"/>
    <s v="������������������ ��������� ��������� ��������������� ������ ��������� ������������������ ������������ 5������������ ��������������� ,������������������ ������������ , ������������ ��������� ������������ ��������������� ������ ��������������� ������,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x v="8"/>
  </r>
  <r>
    <s v="B078JDNZJ8"/>
    <s v="Havells Instanio 3-Litre Instant Geyser (White/Blue)"/>
    <x v="152"/>
    <x v="350"/>
    <n v="1434"/>
    <n v="0.7489539748953975"/>
    <n v="4.3"/>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x v="7"/>
  </r>
  <r>
    <s v="B01M5F614J"/>
    <s v="Morphy Richards OFR Room Heater, 09 Fin 2000 Watts Oil Filled Room Heater , ISI Approved (OFR 9 Grey)"/>
    <x v="153"/>
    <x v="351"/>
    <n v="1435"/>
    <n v="0.543623693379791"/>
    <n v="4"/>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x v="3"/>
  </r>
  <r>
    <s v="B083GKDRKR"/>
    <s v="Havells Aqua Plus 1.2 litre Double Wall Kettle / 304 Stainless Steel Inner Body / Cool touch outer body / Wider mouth/ 2 Year warranty (Black, 1500 Watt)"/>
    <x v="142"/>
    <x v="352"/>
    <n v="1436"/>
    <n v="0.88683844011142066"/>
    <n v="4.5"/>
    <n v="23484"/>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
    <s v="https://m.media-amazon.com/images/I/31S74o1sCSS._SY300_SX300_QL70_FMwebp_.jpg"/>
    <s v="https://www.amazon.in/HAVELLS-Kettle-Coffee-Boiler-Stainless/dp/B083GKDRKR/ref=sr_1_30?qid=1672923591&amp;s=kitchen&amp;sr=1-30"/>
    <x v="2"/>
  </r>
  <r>
    <s v="B097R2V1W8"/>
    <s v="Bajaj Splendora 3 Litre 3KW IWH Instant Water Heater (Geyser), White"/>
    <x v="152"/>
    <x v="204"/>
    <n v="1437"/>
    <n v="0.81913709116214328"/>
    <n v="4.0999999999999996"/>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x v="2"/>
  </r>
  <r>
    <s v="B07YR26BJ3"/>
    <s v="KENT 16052 Elegant Electric Glass Kettle 1.8L 2000 W | Blue LED Illumination | Borosilicate Glass Body | Boil Drying Protection | Used as Boiler | Milk | Tea | Water &amp; Soup | 1 Year Warranty"/>
    <x v="154"/>
    <x v="304"/>
    <n v="1438"/>
    <n v="0.16620305980528513"/>
    <n v="4"/>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 ������������ ������������,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
    <s v="https://m.media-amazon.com/images/I/4150hW2kHwL._SX300_SY300_QL70_FMwebp_.jpg"/>
    <s v="https://www.amazon.in/KENT-Elegant-Electric-Kettle-Silver/dp/B07YR26BJ3/ref=sr_1_29?qid=1672923592&amp;s=kitchen&amp;sr=1-29"/>
    <x v="5"/>
  </r>
  <r>
    <s v="B097R45BH8"/>
    <s v="Bajaj New Shakti Neo 15L Vertical Storage Water Heater (Geyser 15 litres) 4 Star BEE Rated Heater For Water Heating with Titanium Armour, Swirl Flow Technology, Glasslined Tank (White), 1 Yr Warranty"/>
    <x v="155"/>
    <x v="126"/>
    <n v="1439"/>
    <n v="0.61785962473940237"/>
    <n v="4.2"/>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x v="0"/>
  </r>
  <r>
    <s v="B09X5C9VLK"/>
    <s v="Lifelong LLMG23 Power Pro 500-Watt Mixer Grinder with 3 Jars (Liquidizing, Wet Grinding and Chutney Jar), Stainless Steel blades, 1 Year Warranty (Black)"/>
    <x v="151"/>
    <x v="353"/>
    <n v="1440"/>
    <n v="9.7916666666666666E-2"/>
    <n v="3.8"/>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x v="8"/>
  </r>
  <r>
    <s v="B01C8P29T4"/>
    <s v="Bajaj Majesty DX-11 1000W Dry Iron with Advance Soleplate and Anti-bacterial German Coating Technology, White and Blue"/>
    <x v="150"/>
    <x v="119"/>
    <n v="1441"/>
    <n v="0.58431644691186679"/>
    <n v="4.2"/>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
    <s v="https://m.media-amazon.com/images/W/WEBP_402378-T1/images/I/41jBJfPQFwL._SY300_SX300_QL70_FMwebp_.jpg"/>
    <s v="https://www.amazon.in/Bajaj-Majesty-1000-Watt-Iron-White/dp/B01C8P29T4/ref=sr_1_33?qid=1672923592&amp;s=kitchen&amp;sr=1-33"/>
    <x v="3"/>
  </r>
  <r>
    <s v="B00HVXS7WC"/>
    <s v="Bajaj Rex 500W Mixer Grinder with Nutri-Pro Feature, 3 Jars, White"/>
    <x v="151"/>
    <x v="162"/>
    <n v="1442"/>
    <n v="0.86137309292649089"/>
    <n v="4.2"/>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3 PIN Plug should be there,Mixer is good as well as jar is good.But packing is very bad.,Too much noise,Good quality product......,Good,Nc,Useful"/>
    <s v="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
    <s v="https://m.media-amazon.com/images/W/WEBP_402378-T1/images/I/31rucE-db2L._SX300_SY300_QL70_FMwebp_.jpg"/>
    <s v="https://www.amazon.in/Bajaj-Rex-500-Watt-Mixer-Grinder/dp/B00HVXS7WC/ref=sr_1_34?qid=1672923592&amp;s=kitchen&amp;sr=1-34"/>
    <x v="2"/>
  </r>
  <r>
    <s v="B096YCN3SD"/>
    <s v="Lifelong LLEK15 Electric Kettle 1.5L with Stainless Steel Body, Easy and Fast Boiling of Water for Instant Noodles, Soup, Tea etc. (1 Year Warranty, Silver)"/>
    <x v="154"/>
    <x v="122"/>
    <n v="1443"/>
    <n v="0.61954261954261958"/>
    <n v="3.6"/>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x v="0"/>
  </r>
  <r>
    <s v="B09LQH3SD9"/>
    <s v="Lifelong LLQH922 Regalia 800 W (ISI Certified) Quartz Room Heater with 2 Power settings, Overheating Protection, 2 Rod Heater (1 Year Warranty, White)"/>
    <x v="143"/>
    <x v="236"/>
    <n v="1444"/>
    <n v="0.30817174515235457"/>
    <n v="3.8"/>
    <n v="1163"/>
    <s v="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x v="6"/>
  </r>
  <r>
    <s v="B09KNMLH4Y"/>
    <s v="R B Nova Lint/Fabric Shaver for Cloths, Lint Remover for Woolen Sweaters, Blankets, Jackets/Burr Remover Pill Remover from Carpets, Pack of 1"/>
    <x v="145"/>
    <x v="336"/>
    <n v="1445"/>
    <n v="0.72456747404844291"/>
    <n v="4.0999999999999996"/>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x v="7"/>
  </r>
  <r>
    <s v="B00ABMASXG"/>
    <s v="Bajaj Immersion Rod Water Heater 1500 Watts, Silver"/>
    <x v="156"/>
    <x v="180"/>
    <n v="1446"/>
    <n v="0.6272475795297372"/>
    <n v="4.0999999999999996"/>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x v="0"/>
  </r>
  <r>
    <s v="B07QDSN9V6"/>
    <s v="INALSA Electric Kettle 1.5 Litre with Stainless Steel Body - Absa|Auto Shut Off &amp; Boil Dry Protection Safety Features| Cordless Base &amp; Cord Winder|Hot Water Kettle |Water Heater Jug"/>
    <x v="142"/>
    <x v="148"/>
    <n v="1447"/>
    <n v="0.51693158258465788"/>
    <n v="4.0999999999999996"/>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x v="3"/>
  </r>
  <r>
    <s v="B00YMJ0OI8"/>
    <s v="Prestige PIC 20 1600 Watt Induction Cooktop with Push button (Black)"/>
    <x v="148"/>
    <x v="354"/>
    <n v="1448"/>
    <n v="0.85165745856353592"/>
    <n v="4.0999999999999996"/>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
    <s v="https://m.media-amazon.com/images/I/41Y8kHM144L._SY300_SX300_QL70_FMwebp_.jpg"/>
    <s v="https://www.amazon.in/Prestige-PIC-20-Induction-Cooktop/dp/B00YMJ0OI8/ref=sr_1_43?qid=1672923592&amp;s=kitchen&amp;sr=1-43"/>
    <x v="2"/>
  </r>
  <r>
    <s v="B0B8XNPQPN"/>
    <s v="Pigeon Healthifry Digital Air Fryer, 360�� High Speed Air Circulation Technology 1200 W with Non-Stick 4.2 L Basket - Green"/>
    <x v="157"/>
    <x v="355"/>
    <n v="1449"/>
    <n v="0.75162180814354718"/>
    <n v="4.2"/>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x v="7"/>
  </r>
  <r>
    <s v="B0814P4L98"/>
    <s v="PrettyKrafts Laundry Basket for clothes with Lid &amp; Handles, Toys Organiser, 75 Ltr Black &amp; Grey"/>
    <x v="158"/>
    <x v="356"/>
    <n v="1450"/>
    <n v="0.75793103448275867"/>
    <n v="4"/>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x v="7"/>
  </r>
  <r>
    <s v="B008QTK47Q"/>
    <s v="Philips GC1905 1440-Watt Steam Iron with Spray (Blue)"/>
    <x v="159"/>
    <x v="357"/>
    <n v="1451"/>
    <n v="0.88876636802205367"/>
    <n v="4.3"/>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 Pushpendra Singh Patel ���,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x v="2"/>
  </r>
  <r>
    <s v="B088ZTJT2R"/>
    <s v="Havells Immersion HB15 1500 Watt (White Blue)"/>
    <x v="156"/>
    <x v="358"/>
    <n v="1452"/>
    <n v="0.50482093663911842"/>
    <n v="4.2"/>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x v="3"/>
  </r>
  <r>
    <s v="B0BK1K598K"/>
    <s v="AGARO LR2007 Lint Remover, Rechargeable, for Woolen Sweaters, Blankets, Jackets, Burr Remover, Pill Remover From Carpets, Curtains"/>
    <x v="145"/>
    <x v="359"/>
    <n v="1453"/>
    <n v="0.53337921541637989"/>
    <n v="4.2"/>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x v="3"/>
  </r>
  <r>
    <s v="B09Y5FZK9N"/>
    <s v="Pigeon 1.5 litre Hot Kettle and Stainless Steel Water Bottle Combo used for boiling Water, Making Tea and Coffee, Instant Noodles, Soup, 1500 Watt with Auto Shut- off Feature - (Silver)"/>
    <x v="154"/>
    <x v="360"/>
    <n v="1454"/>
    <n v="0.4436038514442916"/>
    <n v="3.7"/>
    <n v="976"/>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x v="1"/>
  </r>
  <r>
    <s v="B09J2SCVQT"/>
    <s v="NutriPro Juicer Mixer Grinder - Smoothie Maker - 500 Watts (3 Jars 2 Blades)"/>
    <x v="160"/>
    <x v="361"/>
    <n v="1455"/>
    <n v="0.86467353951890025"/>
    <n v="4.0999999999999996"/>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x v="2"/>
  </r>
  <r>
    <s v="B00TDD0YM4"/>
    <s v="Philips GC026/30 Fabric Shaver, Lint Remover for Woolen Sweaters, Blankets, Jackets/Burr Remover Pill Remover from Carpets, Curtains (White)"/>
    <x v="145"/>
    <x v="4"/>
    <n v="1456"/>
    <n v="0.8976648351648352"/>
    <n v="4.4000000000000004"/>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x v="2"/>
  </r>
  <r>
    <s v="B078KRFWQB"/>
    <s v="Havells Cista Room Heater, White, 2000 Watts"/>
    <x v="143"/>
    <x v="153"/>
    <n v="1457"/>
    <n v="0.82848318462594361"/>
    <n v="3.8"/>
    <n v="27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x v="2"/>
  </r>
  <r>
    <s v="B07SRM58TP"/>
    <s v="AGARO Regal 800 Watts Handheld Vacuum Cleaner, Lightweight &amp; Durable Body, Small/Mini Size ( Black)"/>
    <x v="161"/>
    <x v="362"/>
    <n v="1458"/>
    <n v="0.88580246913580252"/>
    <n v="4"/>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x v="2"/>
  </r>
  <r>
    <s v="B00EDJJ7FS"/>
    <s v="Philips Viva Collection HD4928/01 2100-Watt Induction Cooktop with Feather Touch Sensor and Crystal Glass Plate (Black)"/>
    <x v="148"/>
    <x v="363"/>
    <n v="1459"/>
    <n v="0.7786840301576422"/>
    <n v="4.2"/>
    <n v="39724"/>
    <s v="Philips Domestic Appliances is Asia���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 ������������ ������������ ��������� ���������������������,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 ������������ ������������ ��������� ���������������������,Ordered 3 one was faulty"/>
    <s v="https://m.media-amazon.com/images/I/41Bnylq337S._SX300_SY300_QL70_FMwebp_.jpg"/>
    <s v="https://www.amazon.in/Philips-Collection-HD4928-01-2100-Watt/dp/B00EDJJ7FS/ref=sr_1_54?qid=1672923593&amp;s=kitchen&amp;sr=1-54"/>
    <x v="7"/>
  </r>
  <r>
    <s v="B0832W3B7Q"/>
    <s v="Pigeon By Stovekraft ABS Plastic Acer Plus Induction Cooktop 1800 Watts With Feather Touch Control - Black"/>
    <x v="148"/>
    <x v="160"/>
    <n v="1460"/>
    <n v="0.87678082191780815"/>
    <n v="3.8"/>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x v="2"/>
  </r>
  <r>
    <s v="B07WNK1FFN"/>
    <s v="AGARO Esteem Multi Kettle 1.2 Litre, 600W with 3 Heating Modes &amp; Rapid Boil Technology"/>
    <x v="142"/>
    <x v="364"/>
    <n v="1461"/>
    <n v="0.1375770020533881"/>
    <n v="4.2"/>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x v="5"/>
  </r>
  <r>
    <s v="B009P2LK08"/>
    <s v="Bajaj Minor 1000 Watts Radiant Room Heater (Steel, ISI Approved)"/>
    <x v="143"/>
    <x v="322"/>
    <n v="1462"/>
    <n v="0.48768809849521205"/>
    <n v="4"/>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 ������ 2 ������������ ������ ��������� ������������ ��������������� ��������������� ������ ������������������ ������ ������ ������������ ������ ������������������������ ������������������ ������ ������ ��������������� ������������ ��������������� ������ ������������������ ��������� ��������� ������������ ��������� ������ ������ ������������������������ ��������������������� ������������ ������ ��������� ������������ ������ ������������ ������ ������������������ ������  ������������������ ��������������� ������ ��������� ������������ ������������ ��������� ��������� ������ ������������������ ������ ��������� ������ ������ ��������� ������  ��������������� ������������������ ������ ������������ ������ ������ ������������������ ��������� ������������ ������������,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x v="1"/>
  </r>
  <r>
    <s v="B07DGD4Z4C"/>
    <s v="Butterfly Jet Elite Mixer Grinder, 750W, 4 Jars (Grey)"/>
    <x v="151"/>
    <x v="365"/>
    <n v="1463"/>
    <n v="0.76083390293916608"/>
    <n v="3.9"/>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Good performance with cheap look,User manual book and Warranty card not in Box.,Satisfied ����"/>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x v="7"/>
  </r>
  <r>
    <s v="B07GMFY9QM"/>
    <s v="SOFLIN Egg Boiler Electric Automatic Off 7 Egg Poacher for Steaming, Cooking, Boiling and Frying (400 Watts, Blue)"/>
    <x v="162"/>
    <x v="96"/>
    <n v="1464"/>
    <n v="0.74112021857923494"/>
    <n v="4.3"/>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x v="7"/>
  </r>
  <r>
    <s v="B0BGPN4GGH"/>
    <s v="Lifelong LLQH925 Dyno Quartz Heater 2 Power settings Tip Over Cut-off Switch 800 Watt Silent operation Power Indicator 2 Rod Room Heater (1 Year Warranty, Grey)"/>
    <x v="143"/>
    <x v="296"/>
    <n v="1465"/>
    <n v="0.24982935153583619"/>
    <n v="3.8"/>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x v="4"/>
  </r>
  <r>
    <s v="B0B2DZ5S6R"/>
    <s v="Amazon Basics 1500 W Electric Kettle (Stainless Steel Body, 1.5 L)"/>
    <x v="154"/>
    <x v="322"/>
    <n v="1466"/>
    <n v="0.48908594815825374"/>
    <n v="4"/>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x v="1"/>
  </r>
  <r>
    <s v="B07S851WX5"/>
    <s v="Prestige Sandwich Maker PGMFD 01, Black"/>
    <x v="163"/>
    <x v="353"/>
    <n v="1467"/>
    <n v="0.11451942740286299"/>
    <n v="4.2"/>
    <n v="40106"/>
    <s v="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x v="5"/>
  </r>
  <r>
    <s v="B01MY839VW"/>
    <s v="Orient Electric Fabrijoy DIFJ10BP 1000-Watt Dry Iron, Non-Stick (White and Blue)"/>
    <x v="150"/>
    <x v="122"/>
    <n v="1468"/>
    <n v="0.62602179836512262"/>
    <n v="4.2"/>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x v="0"/>
  </r>
  <r>
    <s v="B09LV1CMGH"/>
    <s v="Lifelong LLFH921 Regalia 2000 W Fan Heater, 3 Air Settings, Room Heater with Overheating Protection, 1 Year Warranty ( White, (ISI Certified, Ideal for small to medium room/area)"/>
    <x v="144"/>
    <x v="199"/>
    <n v="1469"/>
    <n v="0.38801906058543228"/>
    <n v="3.6"/>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 ������ ��������������� ��������� ������������ ���������"/>
    <s v="https://images-na.ssl-images-amazon.com/images/W/WEBP_402378-T1/images/I/41d17oVYVeL._SX300_SY300_QL70_FMwebp_.jpg"/>
    <s v="https://www.amazon.in/Lifelong-LLFH921-Overheating-Protection-Certified/dp/B09LV1CMGH/ref=sr_1_70?qid=1672923593&amp;s=kitchen&amp;sr=1-70"/>
    <x v="6"/>
  </r>
  <r>
    <s v="B01EY310UM"/>
    <s v="Philips GC181 Heavy Weight 1000-Watt Dry Iron, Pack of 1"/>
    <x v="150"/>
    <x v="366"/>
    <n v="1470"/>
    <n v="0.10136054421768707"/>
    <n v="4.3"/>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
    <s v="https://m.media-amazon.com/images/I/41SkG6Puq5L._SX300_SY300_QL70_FMwebp_.jpg"/>
    <s v="https://www.amazon.in/Philips-GC181-Heavy-Weight-1000-Watt/dp/B01EY310UM/ref=sr_1_71?qid=1672923593&amp;s=kitchen&amp;sr=1-71"/>
    <x v="5"/>
  </r>
  <r>
    <s v="B09NL7LBWT"/>
    <s v="Bulfyss USB Rechargeable Lint Remover Fabric Shaver Pet Hair Remover, Effectively and Quickly Remove Fuzz for Clothes, Sweater, Couch, Sofa, Blanket, Curtain, Wool, Cashmere (Grey, 1 Year Warranty)"/>
    <x v="145"/>
    <x v="296"/>
    <n v="1471"/>
    <n v="0.25288919102651258"/>
    <n v="4"/>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x v="4"/>
  </r>
  <r>
    <s v="B008YW8M0G"/>
    <s v="Bajaj DX-7 1000W Dry Iron with Advance Soleplate and Anti-bacterial German Coating Technology, White"/>
    <x v="150"/>
    <x v="367"/>
    <n v="1472"/>
    <n v="0.4735054347826087"/>
    <n v="4.2"/>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x v="1"/>
  </r>
  <r>
    <s v="B097R3XH9R"/>
    <s v="Bajaj New Shakti Neo 25L Vertical Storage Water Heater (Geyser 25 Litres) 4 Star BEE Rated Heater For Water Heating with Titanium Armour, Swirl Flow Technology, Glasslined Tank(White), 1 Yr Warranty"/>
    <x v="155"/>
    <x v="253"/>
    <n v="1473"/>
    <n v="0.57236931432450777"/>
    <n v="4.0999999999999996"/>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 ������������,Nice,Not a good dilvery by bajaj,Almost gud product but takes time for getting hot water,Uuummhh,Good product,Overall average to good product.,Good"/>
    <s v="������������ ������������,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x v="3"/>
  </r>
  <r>
    <s v="B08TM71L54"/>
    <s v="PHILIPS Handheld Garment Steamer STH3000/20 - Compact &amp; Foldable, Convenient Vertical Steaming, 1000 Watt Quick Heat Up, up to 20g/min, Kills 99.9%* Bacteria (Reno Blue), Small"/>
    <x v="159"/>
    <x v="368"/>
    <n v="1474"/>
    <n v="0.78358208955223885"/>
    <n v="4"/>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
    <s v="https://m.media-amazon.com/images/W/WEBP_402378-T2/images/I/31LsgYDJNkL._SX300_SY300_QL70_FMwebp_.jpg"/>
    <s v="https://www.amazon.in/PHILIPS-Handheld-Garment-STH3000-20/dp/B08TM71L54/ref=sr_1_77?qid=1672923593&amp;s=kitchen&amp;sr=1-77"/>
    <x v="7"/>
  </r>
  <r>
    <s v="B0BPBXNQQT"/>
    <s v="Room Heater Warmer Wall-Outlet 400 Watts Electric Handy Room Heater (Room Heaters Home for Bedroom, Reading Books, Work, bathrooms, Rooms, Offices, Home Offices,2022"/>
    <x v="143"/>
    <x v="206"/>
    <n v="1475"/>
    <n v="0.4583050847457627"/>
    <n v="4.3"/>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
    <s v="https://m.media-amazon.com/images/W/WEBP_402378-T1/images/I/51ey0zzictL._SX300_SY300_QL70_FMwebp_.jpg"/>
    <s v="https://www.amazon.in/Wall-Outlet-Electric-Heaters-Bedroom-bathrooms/dp/B0BPBXNQQT/ref=sr_1_78?qid=1672923593&amp;s=kitchen&amp;sr=1-78"/>
    <x v="1"/>
  </r>
  <r>
    <s v="B00W56GLOQ"/>
    <s v="Wonderchef Nutri-blend Mixer, Grinder &amp; Blender | Powerful 400W 22000 RPM motor | Stainless steel Blades | 2 unbreakable jars | 2 Years warranty | Online recipe book by Chef Sanjeev Kapoor | Black"/>
    <x v="160"/>
    <x v="149"/>
    <n v="1476"/>
    <n v="0.81714092140921402"/>
    <n v="4"/>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x v="2"/>
  </r>
  <r>
    <s v="B0883KDSXC"/>
    <s v="USHA Armor AR1100WB 1100 W Dry Iron with Black Weilburger Soleplate (Purple)"/>
    <x v="150"/>
    <x v="119"/>
    <n v="1477"/>
    <n v="0.59444820582261337"/>
    <n v="3.9"/>
    <n v="16166"/>
    <s v="Lightweight for everyday ironing;Black Weilburger Non-stick soleplate glides effortlessly over the fabric|180���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x v="3"/>
  </r>
  <r>
    <s v="B078V8R9BS"/>
    <s v="Butterfly EKN 1.5-Litre Electric Kettle (Silver with Black)"/>
    <x v="154"/>
    <x v="322"/>
    <n v="1478"/>
    <n v="0.49323410013531799"/>
    <n v="4.2"/>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
    <s v="https://m.media-amazon.com/images/I/41cxgOxlbYL._SX300_SY300_QL70_FMwebp_.jpg"/>
    <s v="https://www.amazon.in/Butterfly-EKN-1-5-Litre-Kettle-Silver/dp/B078V8R9BS/ref=sr_1_78?qid=1672923595&amp;s=kitchen&amp;sr=1-78"/>
    <x v="1"/>
  </r>
  <r>
    <s v="B08GSQXLJ2"/>
    <s v="Crompton Arno Neo 15-L 5 Star Rated Storage Water Heater (Geyser) with Advanced 3 Level Safety (Grey)"/>
    <x v="155"/>
    <x v="369"/>
    <n v="1479"/>
    <n v="0.58086544962812714"/>
    <n v="4.0999999999999996"/>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 ����,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x v="3"/>
  </r>
  <r>
    <s v="B01M5B0TPW"/>
    <s v="Borosil Chef Delite BCH20DBB21 300-Watt Chopper (Black)"/>
    <x v="164"/>
    <x v="370"/>
    <n v="1480"/>
    <n v="0.87709459459459449"/>
    <n v="4.4000000000000004"/>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x v="2"/>
  </r>
  <r>
    <s v="B082KVTRW8"/>
    <s v="KENT 16055 Amaze Cool Touch Electric Kettle 1.8 L 1500 W | Plastic Outer &amp; Stainless Steel Inside body | Auto shut off Over heating protection | Multipurpose hot water Kettle | 1 Year Warranty"/>
    <x v="154"/>
    <x v="304"/>
    <n v="1481"/>
    <n v="0.19041188386225524"/>
    <n v="4"/>
    <n v="1765"/>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x v="5"/>
  </r>
  <r>
    <s v="B08CFJBZRK"/>
    <s v="Prestige IRIS Plus 750 watt mixer grinder"/>
    <x v="151"/>
    <x v="371"/>
    <n v="1482"/>
    <n v="0.78076923076923066"/>
    <n v="3.8"/>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x v="7"/>
  </r>
  <r>
    <s v="B07H3WDC4X"/>
    <s v="Simxen Egg Boiler Electric Automatic Off 7 Egg Poacher for Steaming, Cooking Also Boiling and Frying 400 W (Blue, Pink)"/>
    <x v="162"/>
    <x v="12"/>
    <n v="1483"/>
    <n v="0.76466621712744431"/>
    <n v="4"/>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x v="7"/>
  </r>
  <r>
    <s v="B09ZTZ9N3Q"/>
    <s v="Amazon Basics 2000/1000 Watt Room Heater with Adjustable Thermostat (ISI certified, White color, Ideal for small to medium room/area)"/>
    <x v="144"/>
    <x v="241"/>
    <n v="1484"/>
    <n v="0.29312668463611857"/>
    <n v="3.1"/>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Good...,Good Product,Satisfied,Good for small room,Unsure,Not bad,Don't bye it...."/>
    <s v="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x v="4"/>
  </r>
  <r>
    <s v="B083P71WKK"/>
    <s v="HealthSense Weight Machine for Kitchen, Kitchen Food Weighing Scale for Health, Fitness, Home Baking &amp; Cooking with Hanging Design, Touch Button, Tare Function &amp; 1 Year Warranty ��� Chef-Mate KS 40"/>
    <x v="165"/>
    <x v="206"/>
    <n v="1485"/>
    <n v="0.46195286195286195"/>
    <n v="4.3"/>
    <n v="9695"/>
    <s v="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x v="1"/>
  </r>
  <r>
    <s v="B097R4D42G"/>
    <s v="Bajaj New Shakti Neo 10L Vertical Storage Water Heater (Geyser 10 Litres) 4 Star BEE Rated Heater For Water Heating with Titanium Armour, Swirl Flow Technology, Glasslined Tank(White), 1 Yr Warranty"/>
    <x v="155"/>
    <x v="198"/>
    <n v="1486"/>
    <n v="0.66359353970390311"/>
    <n v="4.2"/>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x v="0"/>
  </r>
  <r>
    <s v="B07MKMFKPG"/>
    <s v="Bosch Pro 1000W Mixer Grinder MGM8842MIN - Black"/>
    <x v="151"/>
    <x v="372"/>
    <n v="1487"/>
    <n v="0.52932078009414929"/>
    <n v="4.4000000000000004"/>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x v="3"/>
  </r>
  <r>
    <s v="B0949FPSFY"/>
    <s v="Bulfyss Stainless Steel Digital Kitchen Weighing Scale &amp; Food Weight Machine for Diet, Nutrition, Health, Fitness, Baking &amp; Cooking (5Kgs, Stainless Steel, 2 Years Warranty)"/>
    <x v="146"/>
    <x v="206"/>
    <n v="1488"/>
    <n v="0.46303763440860213"/>
    <n v="4.0999999999999996"/>
    <n v="2162"/>
    <s v="���[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x v="1"/>
  </r>
  <r>
    <s v="B08F47T4X5"/>
    <s v="VR 18 Pcs - 3 Different Size Plastic Food Snack Bag Pouch Clip Sealer Large, Medium, Small Plastic Snack Seal Sealing Bag Clips Vacuum Sealer (Set of 18, Multi-Color) (Multicolor)"/>
    <x v="166"/>
    <x v="121"/>
    <n v="1489"/>
    <n v="0.94022834116856946"/>
    <n v="4.2"/>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x v="9"/>
  </r>
  <r>
    <s v="B01M0505SJ"/>
    <s v="Orient Electric Apex-FX 1200mm Ultra High Speed 400 RPM Ceiling Fan (Brown)"/>
    <x v="167"/>
    <x v="373"/>
    <n v="1490"/>
    <n v="6.0402684563758392E-2"/>
    <n v="4.0999999999999996"/>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x v="8"/>
  </r>
  <r>
    <s v="B08D6RCM3Q"/>
    <s v="PrettyKrafts Folding Laundry Basket for Clothes with Lid &amp; Handle, Toys Organiser, 75 Litre, (Pack of 1), Mushroom Print"/>
    <x v="158"/>
    <x v="374"/>
    <n v="1491"/>
    <n v="0.76190476190476186"/>
    <n v="4.0999999999999996"/>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x v="7"/>
  </r>
  <r>
    <s v="B009P2LITG"/>
    <s v="Bajaj Majesty RX11 2000 Watts Heat Convector Room Heater (White, ISI Approved)"/>
    <x v="143"/>
    <x v="375"/>
    <n v="1492"/>
    <n v="0.85462466487935651"/>
    <n v="4.0999999999999996"/>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x v="2"/>
  </r>
  <r>
    <s v="B00V9NHDI4"/>
    <s v="Eureka Forbes Trendy Zip 1000 Watts powerful suction vacuum cleaner with resuable dust bag &amp; 5 accessories,1 year warrantycompact,light weight &amp; easy to use (Black)"/>
    <x v="168"/>
    <x v="205"/>
    <n v="1493"/>
    <n v="0.81252511721366372"/>
    <n v="3.9"/>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x v="2"/>
  </r>
  <r>
    <s v="B07WGPBXY9"/>
    <s v="Pigeon by Stovekraft Quartz Electric Kettle (14299) 1.7 Litre with Stainless Steel Body, used for boiling Water, making tea and coffee, instant noodles, soup etc. 1500 Watt (Silver)"/>
    <x v="142"/>
    <x v="199"/>
    <n v="1494"/>
    <n v="0.39825970548862116"/>
    <n v="3.9"/>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Good performance,Good product"/>
    <s v="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
    <s v="https://m.media-amazon.com/images/W/WEBP_402378-T1/images/I/31TLru4LT8L._SX300_SY300_QL70_FMwebp_.jpg"/>
    <s v="https://www.amazon.in/Pigeon-Stovekraft-Quartz-Electric-Kettle/dp/B07WGPBXY9/ref=sr_1_100?qid=1672923595&amp;s=kitchen&amp;sr=1-100"/>
    <x v="6"/>
  </r>
  <r>
    <s v="B00KRCBA6E"/>
    <s v="Maharaja Whiteline Lava Neo 1200-Watts Halogen Heater (White and Red)"/>
    <x v="153"/>
    <x v="153"/>
    <n v="1495"/>
    <n v="0.83284280936454846"/>
    <n v="3.8"/>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x v="2"/>
  </r>
  <r>
    <s v="B0B3X2BY3M"/>
    <s v="Crompton Gracee 5-L Instant Water Heater (Geyser)"/>
    <x v="152"/>
    <x v="355"/>
    <n v="1496"/>
    <n v="0.75942513368983955"/>
    <n v="4"/>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x v="7"/>
  </r>
  <r>
    <s v="B00F159RIK"/>
    <s v="Bajaj DX-2 600W Dry Iron with Advance Soleplate and Anti-bacterial German Coating Technology, Black"/>
    <x v="150"/>
    <x v="82"/>
    <n v="1497"/>
    <n v="0.66666666666666663"/>
    <n v="4.2"/>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x v="0"/>
  </r>
  <r>
    <s v="B08MV82R99"/>
    <s v="Bajaj Waterproof 1500 Watts Immersion Rod Heater"/>
    <x v="156"/>
    <x v="376"/>
    <n v="1498"/>
    <n v="0.56408544726301735"/>
    <n v="4.0999999999999996"/>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 Road Heater ������ ������ ������������������ ������������ ������������ ������������ ��������� ������ ������ ������ 20 ������������ ������������ ��������� ��������������� ������������ ��������������� ��������������������� ������������ ������.  ������������ ��������� ������ ������������������ ������, ������������ ��������� ��� 500/- ������ ������������ ���������������.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x v="3"/>
  </r>
  <r>
    <s v="B09VKWGZD7"/>
    <s v="AGARO Supreme High Pressure Washer, 1800 Watts, 120 Bars, 6.5L/Min Flow Rate, 8 Meters Outlet Hose, Portable, for Car,Bike and Home Cleaning Purpose, Black and Orange"/>
    <x v="169"/>
    <x v="377"/>
    <n v="1499"/>
    <n v="0.68052034689793195"/>
    <n v="4.3"/>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x v="0"/>
  </r>
  <r>
    <s v="B009P2LK80"/>
    <s v="Bajaj Deluxe 2000 Watts Halogen Room Heater (Steel, ISI Approved), Multicolor"/>
    <x v="170"/>
    <x v="378"/>
    <n v="1500"/>
    <n v="6.0666666666666667E-2"/>
    <n v="3.7"/>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x v="8"/>
  </r>
  <r>
    <s v="B00A7PLVU6"/>
    <s v="Orpat HHB-100E WOB 250-Watt Hand Blender (White)"/>
    <x v="149"/>
    <x v="379"/>
    <n v="1501"/>
    <n v="0.49833444370419722"/>
    <n v="4.2"/>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x v="1"/>
  </r>
  <r>
    <s v="B0B25DJ352"/>
    <s v="GILTON Egg Boiler Electric Automatic Off 7 Egg Poacher for Steaming, Cooking Also Boiling and Frying, Multi Color"/>
    <x v="162"/>
    <x v="380"/>
    <n v="1502"/>
    <n v="0.76498002663115849"/>
    <n v="4.3"/>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x v="7"/>
  </r>
  <r>
    <s v="B013B2WGT6"/>
    <s v="HealthSense Chef-Mate KS 33 Digital Kitchen Weighing Scale &amp; Food Weight Machine for Health, Fitness, Home Baking &amp; Cooking with Free Bowl, 1 Year Warranty &amp; Batteries Included"/>
    <x v="146"/>
    <x v="296"/>
    <n v="1503"/>
    <n v="0.26879574184963406"/>
    <n v="4.3"/>
    <n v="15276"/>
    <s v="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x v="4"/>
  </r>
  <r>
    <s v="B097RJ867P"/>
    <s v="PHILIPS Digital Air Fryer HD9252/90 with Touch Panel, uses up to 90% less fat, 7 Pre-set Menu, 1400W, 4.1 Liter, with Rapid Air Technology (Black), Large"/>
    <x v="157"/>
    <x v="381"/>
    <n v="1504"/>
    <n v="0.41496010638297876"/>
    <n v="4.4000000000000004"/>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x v="1"/>
  </r>
  <r>
    <s v="B091V8HK8Z"/>
    <s v="Milton Go Electro 2.0 Stainless Steel Electric Kettle, 1 Piece, 2 Litres, Silver | Power Indicator | 1500 Watts | Auto Cut-off | Detachable 360 Degree Connector | Boiler for Water"/>
    <x v="142"/>
    <x v="382"/>
    <n v="1505"/>
    <n v="0.10631229235880399"/>
    <n v="3.8"/>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x v="5"/>
  </r>
  <r>
    <s v="B071VNHMX2"/>
    <s v="Philips Daily Collection HD2582/00 830-Watt 2-Slice Pop-up Toaster (White)"/>
    <x v="171"/>
    <x v="383"/>
    <n v="1506"/>
    <n v="0.86088977423638779"/>
    <n v="4.5"/>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
    <s v="https://m.media-amazon.com/images/W/WEBP_402378-T1/images/I/31CLpobJstL._SY300_SX300_QL70_FMwebp_.jpg"/>
    <s v="https://www.amazon.in/Philips-Collection-HD2582-00-830-Watt/dp/B071VNHMX2/ref=sr_1_109?qid=1672923596&amp;s=kitchen&amp;sr=1-109"/>
    <x v="2"/>
  </r>
  <r>
    <s v="B08MVSGXMY"/>
    <s v="Crompton Insta Comfy 800 Watt Room Heater with 2 Heat Settings(Grey Blue)"/>
    <x v="143"/>
    <x v="384"/>
    <n v="1507"/>
    <n v="5.9721300597213008E-3"/>
    <n v="3.8"/>
    <n v="95"/>
    <s v="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x v="8"/>
  </r>
  <r>
    <s v="B00H0B29DI"/>
    <s v="USHA Heat Convector 812 T 2000-Watt with Instant Heating Feature (Black)"/>
    <x v="172"/>
    <x v="138"/>
    <n v="1508"/>
    <n v="0.85417771883289118"/>
    <n v="3.8"/>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x v="2"/>
  </r>
  <r>
    <s v="B01GZSQJPA"/>
    <s v="Philips HL7756/00 Mixer Grinder, 750W, 3 Jars (Black)"/>
    <x v="151"/>
    <x v="385"/>
    <n v="1509"/>
    <n v="0.75487077534791247"/>
    <n v="4.0999999999999996"/>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x v="7"/>
  </r>
  <r>
    <s v="B08VGFX2B6"/>
    <s v="Kuber Industries Waterproof Round Non Wovan Laundry Bag/Hamper|Metalic Printed With Handles|Foldable Bin &amp; 45 Liter Capicity|Size 37 x 37 x 49, Pack of 1 (Beige &amp; Brown)-KUBMART11450"/>
    <x v="158"/>
    <x v="386"/>
    <n v="1510"/>
    <n v="0.88278145695364241"/>
    <n v="4.0999999999999996"/>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x v="2"/>
  </r>
  <r>
    <s v="B09GYBZPHF"/>
    <s v="Lifelong LLMG93 500 Watt Duos Mixer Grinder, 2 Stainless Steel Jar (Liquidizing and Chutney Jar)| ABS Body, Stainless Steel Blades, 3 Speed Options with Whip (1 Year Warranty, Black)"/>
    <x v="151"/>
    <x v="302"/>
    <n v="1511"/>
    <n v="0.23957643944407678"/>
    <n v="3.8"/>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 ��������������� ��������������� ������������ ������������ ��������� ������. ������������������ ��������������� ���������������,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x v="4"/>
  </r>
  <r>
    <s v="B0B4KPCBSH"/>
    <s v="IKEA Frother for Milk"/>
    <x v="173"/>
    <x v="387"/>
    <n v="1512"/>
    <n v="0.83862433862433861"/>
    <n v="3.3"/>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x v="2"/>
  </r>
  <r>
    <s v="B09CGLY5CX"/>
    <s v="Crompton Insta Comfort Heater 2000 Watts Heat Convector with Adjustable Thermostats, Hybrid Cyan, Standard (���ACGRH- INSTACOMFORT)"/>
    <x v="143"/>
    <x v="388"/>
    <n v="1513"/>
    <n v="0.87052214144084594"/>
    <n v="4"/>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x v="2"/>
  </r>
  <r>
    <s v="B09JN37WBX"/>
    <s v="Lint Remover Woolen Clothes Lint Extractor Battery Lint Removing Machine Bhur Remover"/>
    <x v="145"/>
    <x v="368"/>
    <n v="1514"/>
    <n v="0.78929986789960371"/>
    <n v="4.5999999999999996"/>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x v="7"/>
  </r>
  <r>
    <s v="B01I1LDZGA"/>
    <s v="Pigeon Kessel Multipurpose Kettle (12173) 1.2 litres with Stainless Steel Body, used for boiling Water and milk, Tea, Coffee, Oats, Noodles, Soup etc. 600 Watt (Black &amp; Silver)"/>
    <x v="142"/>
    <x v="389"/>
    <n v="1515"/>
    <n v="1.0561056105610561E-2"/>
    <n v="3.9"/>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Heating is not even and happens only side of the kettle.,There is no flame adjustment"/>
    <s v="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x v="8"/>
  </r>
  <r>
    <s v="B0BN2576GQ"/>
    <s v="C (DEVICE) Lint Remover for Woolen Clothes, Electric Lint Remover, Best Lint Shaver for Clothes Pack of 1"/>
    <x v="145"/>
    <x v="288"/>
    <n v="1516"/>
    <n v="0.69063324538258575"/>
    <n v="3.7"/>
    <n v="6"/>
    <s v="���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 you can see the picture I hv shared."/>
    <s v="https://m.media-amazon.com/images/W/WEBP_402378-T1/images/I/416wtLbGHvL._SX300_SY300_QL70_FMwebp_.jpg"/>
    <s v="https://www.amazon.in/DEVICE-Remover-Woolen-Clothes-Electric/dp/B0BN2576GQ/ref=sr_1_126?qid=1672923596&amp;s=kitchen&amp;sr=1-126"/>
    <x v="0"/>
  </r>
  <r>
    <s v="B06XPYRWV5"/>
    <s v="Pigeon by Stovekraft 2 Slice Auto Pop up Toaster. A Smart Bread Toaster for Your Home (750 Watt) (black)"/>
    <x v="171"/>
    <x v="296"/>
    <n v="1517"/>
    <n v="0.27554383651944625"/>
    <n v="4.2"/>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x v="4"/>
  </r>
  <r>
    <s v="B01N1XVVLC"/>
    <s v="Bajaj OFR Room Heater, 13 Fin 2900 Watts Oil Filled Room Heater with 400W PTC Ceramic Fan Heater, ISI Approved (Majesty 13F Plus Black)"/>
    <x v="144"/>
    <x v="390"/>
    <n v="1518"/>
    <n v="0.36824769433465088"/>
    <n v="4.0999999999999996"/>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
    <s v="https://m.media-amazon.com/images/I/41PhEVR4X4L._SX300_SY300_QL70_FMwebp_.jpg"/>
    <s v="https://www.amazon.in/Bajaj-Majesty-Filled-Radiator-Heater/dp/B01N1XVVLC/ref=sr_1_125?qid=1672923597&amp;s=kitchen&amp;sr=1-125"/>
    <x v="6"/>
  </r>
  <r>
    <s v="B00O2R38C4"/>
    <s v="Luminous Vento Deluxe 150 mm Exhaust Fan for Kitchen, Bathroom with Strong Air Suction, Rust Proof Body and Dust Protection Shutters (2-Year Warranty, White)"/>
    <x v="174"/>
    <x v="236"/>
    <n v="1519"/>
    <n v="0.34233048057932852"/>
    <n v="4.0999999999999996"/>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x v="6"/>
  </r>
  <r>
    <s v="B0B2CZTCL2"/>
    <s v="Wipro Vesta 1.8 litre Cool touch electric Kettle with Auto cut off | Double Layer outer body | Triple Protection - Dry Boil, Steam &amp; Over Heat |Stainless Steel Inner Body | (Black, 1500 Watt)"/>
    <x v="154"/>
    <x v="353"/>
    <n v="1520"/>
    <n v="0.14539473684210527"/>
    <n v="3.8"/>
    <n v="311"/>
    <s v="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x v="5"/>
  </r>
  <r>
    <s v="B00PVT30YI"/>
    <s v="Kitchen Mart Stainless Steel South Indian Filter Coffee Drip Maker, Madras Kappi, Drip Decotion Maker160ml (2 Cup)"/>
    <x v="175"/>
    <x v="391"/>
    <n v="1521"/>
    <n v="0.80802103879026954"/>
    <n v="4.0999999999999996"/>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x v="2"/>
  </r>
  <r>
    <s v="B00SH18114"/>
    <s v="Ikea 903.391.72 Polypropylene Plastic Solid Bevara Sealing Clip (Multicolour) - 30 Pack, Adjustable"/>
    <x v="166"/>
    <x v="392"/>
    <n v="1522"/>
    <n v="0.89487516425755587"/>
    <n v="4.5999999999999996"/>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x v="2"/>
  </r>
  <r>
    <s v="B00E9G8KOY"/>
    <s v="HUL Pureit Germkill kit for Classic 23 L water purifier - 1500 L Capacity"/>
    <x v="176"/>
    <x v="393"/>
    <n v="1523"/>
    <n v="0.60604070912672359"/>
    <n v="4.0999999999999996"/>
    <n v="10907"/>
    <s v="Compatible only for Pureit Classic 23 Liter water purifier|Germkill Kit (GKK) Capacity - 1500 Liters|The Germkill Kit (GKK) contains 3 Parts - Activated Carbon, Germkill Processor������ and Polisher|Activated Carbon Filter - Removes harmful parasites &amp; pesticides|Germkill Processor������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x v="0"/>
  </r>
  <r>
    <s v="B00H3H03Q4"/>
    <s v="HUL Pureit Germkill kit for Classic 23 L water purifier - 3000 L Capacity"/>
    <x v="177"/>
    <x v="394"/>
    <n v="1524"/>
    <n v="0.25853018372703412"/>
    <n v="4.2"/>
    <n v="13250"/>
    <s v="Compatible only for Pureit Classic 23 Liter water purifier|Germkill Kit (GKK) Capacity - 3000 Liters|The Germkill Kit (GKK) contains 3 Parts - Activated Carbon, Germkill Processor������ and Polisher|Activated Carbon Filter - Removes harmful parasites &amp; pesticides|Germkill Processor������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x v="4"/>
  </r>
  <r>
    <s v="B0756K5DYZ"/>
    <s v="Prestige Iris 750 Watt Mixer Grinder with 3 Stainless Steel Jar + 1 Juicer Jar (White and Blue)"/>
    <x v="151"/>
    <x v="371"/>
    <n v="1525"/>
    <n v="0.7869508196721311"/>
    <n v="3.9"/>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x v="7"/>
  </r>
  <r>
    <s v="B0188KPKB2"/>
    <s v="Preethi Blue Leaf Diamond MG-214 mixer grinder 750 watt (Blue/White), 3 jars &amp; Flexi Lid, FBT motor with 2yr Guarantee &amp; Lifelong Free Service"/>
    <x v="151"/>
    <x v="355"/>
    <n v="1526"/>
    <n v="0.76415465268676275"/>
    <n v="4.0999999999999996"/>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x v="7"/>
  </r>
  <r>
    <s v="B091KNVNS9"/>
    <s v="Themisto 350 Watts Egg Boiler-Blue"/>
    <x v="162"/>
    <x v="84"/>
    <n v="1527"/>
    <n v="0.75900458415193184"/>
    <n v="4.0999999999999996"/>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x v="7"/>
  </r>
  <r>
    <s v="B075JJ5NQC"/>
    <s v="Butterfly Smart Mixer Grinder, 750W, 4 Jars (Grey)"/>
    <x v="151"/>
    <x v="395"/>
    <n v="1528"/>
    <n v="0.79064136125654449"/>
    <n v="4"/>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x v="7"/>
  </r>
  <r>
    <s v="B0B5KZ3C53"/>
    <s v="KENT Smart Multi Cooker Cum Kettle 1.2 Liter 800 Watts, Electric Cooker with Steamer &amp; Boiler for Idlis, Instant Noodles, Momos, Eggs, &amp; Steam Vegetables, Inner Stainless Steel &amp; Cool Touch Outer Body"/>
    <x v="178"/>
    <x v="44"/>
    <n v="1529"/>
    <n v="0.89542184434270755"/>
    <n v="3.7"/>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 ������ ������������ ��������������� ��������������� ��������� ��������������� ������ ��������������� ������������������ ������ ������������ ��������� ������������ ������������ ������������ ��������� ��������� ������ ������ ��������� ������,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x v="2"/>
  </r>
  <r>
    <s v="B09NTHQRW3"/>
    <s v="InstaCuppa Portable Blender for Smoothie, Milk Shakes, Crushing Ice and Juices, USB Rechargeable Personal Blender Machine for Kitchen with 2000 mAh Rechargeable Battery, 150 Watt Motor, 400 ML"/>
    <x v="149"/>
    <x v="162"/>
    <n v="1530"/>
    <n v="0.86934640522875806"/>
    <n v="4.0999999999999996"/>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x v="2"/>
  </r>
  <r>
    <s v="B008YW3CYM"/>
    <s v="USHA EI 1602 1000 W Lightweight Dry Iron with Non-Stick Soleplate (Multi-colour)"/>
    <x v="150"/>
    <x v="396"/>
    <n v="1531"/>
    <n v="0.59764859568909212"/>
    <n v="4.0999999999999996"/>
    <n v="37126"/>
    <s v="Lightweight for everyday ironing|Non-stick soleplate glides effortlessly over the fabric|Plastic body to protect from electric shocks|Thermal fuse for overheat cut-off protection, Spray - No|360���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x v="3"/>
  </r>
  <r>
    <s v="B07QHHCB27"/>
    <s v="KENT 16044 Hand Blender Stainless Steel 400 W | Variable Speed Control | Easy to Clean and Store | Low Noise Operation"/>
    <x v="149"/>
    <x v="389"/>
    <n v="1532"/>
    <n v="2.1540469973890339E-2"/>
    <n v="4.0999999999999996"/>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x v="8"/>
  </r>
  <r>
    <s v="B0BMFD94VD"/>
    <s v="White Feather Portable Heat Sealer Mini Sealing Machine for Food Storage Vacuum Bag, Chip, Plastic, Snack Bags, Package Home Closer Storage Tool (Multicolor) Random Colour"/>
    <x v="166"/>
    <x v="1"/>
    <n v="1533"/>
    <n v="0.87018917155903452"/>
    <n v="3.3"/>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x v="2"/>
  </r>
  <r>
    <s v="B00HZIOGXW"/>
    <s v="Crompton IHL 152 1500-Watt Immersion Water Heater with Copper Heating Element (Black)"/>
    <x v="156"/>
    <x v="397"/>
    <n v="1534"/>
    <n v="0.60234680573663624"/>
    <n v="4.0999999999999996"/>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x v="0"/>
  </r>
  <r>
    <s v="B09CKSYBLR"/>
    <s v="InstaCuppa Rechargeable Mini Electric Chopper - Stainless Steel Blades, One Touch Operation, for Mincing Garlic, Ginger, Onion, Vegetable, Meat, Nuts, (White, 250 ML, Pack of 1, 45 Watts)"/>
    <x v="164"/>
    <x v="236"/>
    <n v="1535"/>
    <n v="0.34918566775244297"/>
    <n v="4.0999999999999996"/>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x v="6"/>
  </r>
  <r>
    <s v="B072J83V9W"/>
    <s v="Philips PowerPro FC9352/01 Compact Bagless Vacuum Cleaner (Blue)"/>
    <x v="168"/>
    <x v="398"/>
    <n v="1536"/>
    <n v="0.41412760416666666"/>
    <n v="4.4000000000000004"/>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 Pushpendra Singh Patel ���,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x v="1"/>
  </r>
  <r>
    <s v="B09MTLG4TP"/>
    <s v="SAIELLIN Electric Lint Remover for Clothes Fabric Shaver Lint Shaver for Woolen Clothes Blanket Jackets Stainless Steel Blades, Clothes and Furniture Lint Roller for Fabrics Portable Lint Shavers (White Orange)"/>
    <x v="145"/>
    <x v="399"/>
    <n v="1537"/>
    <n v="0.70527000650618088"/>
    <n v="4.3"/>
    <n v="610"/>
    <s v="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
    <s v="https://m.media-amazon.com/images/I/41J7JQ+P7WL._SX300_SY300_.jpg"/>
    <s v="https://www.amazon.in/SAIELLIN-Clothes-Sweater-Defuzzer-Trimmer/dp/B09MTLG4TP/ref=sr_1_147?qid=1672923597&amp;s=kitchen&amp;sr=1-147"/>
    <x v="7"/>
  </r>
  <r>
    <s v="B097XJQZ8H"/>
    <s v="Cookwell Bullet Mixer Grinder (5 Jars, 3 Blades, Silver)"/>
    <x v="151"/>
    <x v="400"/>
    <n v="1538"/>
    <n v="0.83979193758127435"/>
    <n v="4.0999999999999996"/>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
    <s v="https://m.media-amazon.com/images/I/41nBjnlp-ML._SY300_SX300_QL70_FMwebp_.jpg"/>
    <s v="https://www.amazon.in/Cookwell-Bullet-Mixer-Grinder-Silver/dp/B097XJQZ8H/ref=sr_1_148?qid=1672923597&amp;s=kitchen&amp;sr=1-148"/>
    <x v="2"/>
  </r>
  <r>
    <s v="B00935MD1C"/>
    <s v="Prestige PRWO 1.8-2 700-Watts Delight Electric Rice Cooker with 2 Aluminium Cooking Pans - 1.8 Liters, White"/>
    <x v="178"/>
    <x v="401"/>
    <n v="1539"/>
    <n v="0.82332683560753728"/>
    <n v="3.7"/>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x v="2"/>
  </r>
  <r>
    <s v="B0BR4F878Q"/>
    <s v="Swiffer Instant Electric Water Heater Faucet Tap Home-Kitchen Instantaneous Water Heater Tank less for Tap, LED Electric Head Water Heaters Tail Gallon Comfort(3000W) ((Pack of 1))"/>
    <x v="152"/>
    <x v="402"/>
    <n v="1540"/>
    <n v="6.5584415584415579E-2"/>
    <n v="4.8"/>
    <n v="53803"/>
    <s v="���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s expansive but it works well upto 800sqft area,Great product"/>
    <s v="Must buy best Fabulous product I recommend this��������,For small place it���s gud,A great product. Works wonders on my vitrified tile floors."/>
    <s v="https://m.media-amazon.com/images/I/41+t2HWvwFL._SY300_SX300_.jpg"/>
    <s v="https://www.amazon.in/Swiffer-Instant-Electric-Home-Kitchen-Instantaneous/dp/B0BR4F878Q/ref=sr_1_150?qid=1672923597&amp;s=kitchen&amp;sr=1-150"/>
    <x v="8"/>
  </r>
  <r>
    <s v="B0B3G5XZN5"/>
    <s v="InstaCuppa Portable Blender for Smoothie, Milk Shakes, Crushing Ice and Juices, USB Rechargeable Personal Blender Machine for Kitchen with 4000 mAh Rechargeable Battery, 230 Watt Motor, 500 ML"/>
    <x v="149"/>
    <x v="205"/>
    <n v="1541"/>
    <n v="0.81836469824789093"/>
    <n v="4.5"/>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x v="2"/>
  </r>
  <r>
    <s v="B07WKB69RS"/>
    <s v="Lifelong LLWH106 Flash 3 Litres Instant Water Heater for Home Use, 8 Bar Pressure,Power On/Off Indicator and Advanced Safety, (3000W, ISI Certified, 2 Years Warranty)"/>
    <x v="152"/>
    <x v="403"/>
    <n v="1542"/>
    <n v="0.86459143968871599"/>
    <n v="4"/>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x v="2"/>
  </r>
  <r>
    <s v="B09DL9978Y"/>
    <s v="Hindware Atlantic Compacto 3 Litre Instant water heater with Stainless Steel Tank, Robust Construction, Pressure Relief Valve And I-thermostat Feature (White And Grey)"/>
    <x v="152"/>
    <x v="404"/>
    <n v="1543"/>
    <n v="0.84452365521710948"/>
    <n v="4.0999999999999996"/>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x v="2"/>
  </r>
  <r>
    <s v="B06XMZV7RH"/>
    <s v="ATOM Selves-MH 200 GM Digital Pocket Scale"/>
    <x v="146"/>
    <x v="405"/>
    <n v="1544"/>
    <n v="0.80051813471502586"/>
    <n v="3.9"/>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x v="2"/>
  </r>
  <r>
    <s v="B09WMTJPG7"/>
    <s v="Crompton InstaBliss 3-L Instant Water Heater (Geyser) with Advanced 4 Level Safety"/>
    <x v="152"/>
    <x v="204"/>
    <n v="1545"/>
    <n v="0.83177993527508087"/>
    <n v="4.0999999999999996"/>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x v="2"/>
  </r>
  <r>
    <s v="B09ZK6THRR"/>
    <s v="Croma 1100 W Dry Iron with Weilburger Dual Soleplate Coating (CRSHAH702SIR11, White)"/>
    <x v="150"/>
    <x v="183"/>
    <n v="1546"/>
    <n v="0.69016817593790425"/>
    <n v="4.2"/>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x v="0"/>
  </r>
  <r>
    <s v="B07MP21WJD"/>
    <s v="Lint Roller with 40 Paper Sheets, 22 x 5 cm (Grey)"/>
    <x v="145"/>
    <x v="406"/>
    <n v="1547"/>
    <n v="0.84162895927601811"/>
    <n v="4.0999999999999996"/>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x v="2"/>
  </r>
  <r>
    <s v="B09XB1R2F3"/>
    <s v="Portable Lint Remover Pet Fur Remover Clothes Fuzz Remover Pet Hairball Quick Epilator Shaver Removing Dust Pet Hair from Clothing Furniture Perfect for Clothing,Furniture,Couch,Carpet (Standard)"/>
    <x v="145"/>
    <x v="21"/>
    <n v="1548"/>
    <n v="0.88436692506459946"/>
    <n v="3.5"/>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x v="2"/>
  </r>
  <r>
    <s v="B08Y5QJXSR"/>
    <s v="atomberg Renesa 1200mm BLDC Motor with Remote 3 Blade Energy Saving Ceiling Fan (Matt Black)"/>
    <x v="167"/>
    <x v="407"/>
    <n v="1549"/>
    <n v="0.76959328599096188"/>
    <n v="4.3"/>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
    <s v="https://m.media-amazon.com/images/W/WEBP_402378-T1/images/I/31NRaw6L7KL._SX300_SY300_QL70_FMwebp_.jpg"/>
    <s v="https://www.amazon.in/Atomberg-Renesa-Motor-Remote-Ceiling/dp/B08Y5QJXSR/ref=sr_1_158?qid=1672923598&amp;s=kitchen&amp;sr=1-158"/>
    <x v="7"/>
  </r>
  <r>
    <s v="B07WJXCTG9"/>
    <s v="Pigeon by Stovekraft Amaze Plus Electric Kettle (14313) with Stainless Steel Body, 1.8 litre, used for boiling Water, making tea and coffee, instant noodles, soup etc. 1500 Watt (Silver)"/>
    <x v="142"/>
    <x v="148"/>
    <n v="1550"/>
    <n v="0.54903225806451617"/>
    <n v="3.9"/>
    <n v="8446"/>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 ������ ��������������� ������ ��������������� ��������������� ������,Good product,Average,Very Good,After sell service,Good"/>
    <s v="Useful,Takes long time to heat up water , not very quick with heating,������������ ������������������ ������ ��������� ������������������ ��������������� ������������������ ��������������� ������������������ ��������� ��������� ������ ������������ ��������� ������������ ��������� ��������� ��������������� ������ ������ ������������ ��������������������� ������ ������������ ������ ������������������������ ������ ��������������� ��������� ������������ ������ ��������������� ������������ 5 ������������ ��������� ������ 7 ������������ ��������� ��������������� ������������������ ������ ������ ��������� ��������������� ������������ ������ ��������������� ������ ������ ������ 1.5������������ ������,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x v="3"/>
  </r>
  <r>
    <s v="B09NBZ36F7"/>
    <s v="Usha CookJoy (CJ1600WPC) 1600 Watt Induction cooktop (Black)"/>
    <x v="148"/>
    <x v="408"/>
    <n v="1551"/>
    <n v="0.86531270148291417"/>
    <n v="4.2"/>
    <n v="11199"/>
    <s v="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
    <s v="Induction is good working,Lightweight and easy to use,V nice,Good quality product,Good Usha product induction ������������,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x v="2"/>
  </r>
  <r>
    <s v="B0912WJ87V"/>
    <s v="Reffair AX30 [MAX] Portable Air Purifier for Car, Home &amp; Office | Smart Ionizer Function | H13 Grade True HEPA Filter [Internationally Tested] Aromabuds Fragrance Option - Black"/>
    <x v="179"/>
    <x v="409"/>
    <n v="1552"/>
    <n v="0.84929123711340204"/>
    <n v="3.8"/>
    <n v="1118"/>
    <s v="[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x v="2"/>
  </r>
  <r>
    <s v="B0BMTZ4T1D"/>
    <s v="!!1000 Watt/2000-Watt Room Heater!! Fan Heater!!Pure White!!HN-2500!!Made in India!!"/>
    <x v="144"/>
    <x v="410"/>
    <n v="1553"/>
    <n v="0.49517063747585321"/>
    <n v="4.5"/>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x v="1"/>
  </r>
  <r>
    <s v="B07Z51CGGH"/>
    <s v="Eureka Forbes Wet &amp; Dry Ultimo 1400 Watts Multipurpose Vacuum Cleaner,Power Suction &amp; Blower with 20 litres Tank Capacity,6 Accessories,1 Year Warranty,Compact,Light Weight &amp; Easy to use (Red)"/>
    <x v="180"/>
    <x v="126"/>
    <n v="1554"/>
    <n v="0.64613899613899617"/>
    <n v="3.8"/>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x v="0"/>
  </r>
  <r>
    <s v="B0BDG6QDYD"/>
    <s v="Activa Heat-Max 2000 Watts Room Heater (White color ) with ABS body"/>
    <x v="144"/>
    <x v="199"/>
    <n v="1555"/>
    <n v="0.42186495176848876"/>
    <n v="4.0999999999999996"/>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x v="1"/>
  </r>
  <r>
    <s v="B00YQLG7GK"/>
    <s v="PHILIPS HL1655/00 Hand Blender, White Jar 250W"/>
    <x v="149"/>
    <x v="411"/>
    <n v="1556"/>
    <n v="0.89106683804627251"/>
    <n v="4.2"/>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x v="2"/>
  </r>
  <r>
    <s v="B00SMJPA9C"/>
    <s v="Bajaj DX-2 600W Dry Iron with Advance Soleplate and Anti-Bacterial German Coating Technology, Grey"/>
    <x v="150"/>
    <x v="82"/>
    <n v="1557"/>
    <n v="0.67951188182402056"/>
    <n v="4.0999999999999996"/>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x v="0"/>
  </r>
  <r>
    <s v="B0B9RN5X8B"/>
    <s v="V-Guard Zio Instant Water Geyser | 3 Litre | 3000 W Heating | White-Blue | | 2 Year Warranty"/>
    <x v="152"/>
    <x v="149"/>
    <n v="1558"/>
    <n v="0.82676508344030808"/>
    <n v="4.2"/>
    <n v="1296"/>
    <s v="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Hi���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Good built quality,Quality Product under 3000,good price,Nice product,Good product,Exlent���,Outlet is very slow"/>
    <s v="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x v="2"/>
  </r>
  <r>
    <s v="B08QW937WV"/>
    <s v="Homeistic Applience��� Instant Electric Water Heater Faucet Tap For Kitchen And Bathroom Sink Digital Water Heating Tap with Shower Head ABS Body- Shock Proof (Pack Of 1. White)"/>
    <x v="152"/>
    <x v="412"/>
    <n v="1559"/>
    <n v="7.1199486850545224E-2"/>
    <n v="4.5"/>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Good working"/>
    <s v="I like this product ���� function great,Easy to use, value for money, easy to install, very much useful. It is as too good purchase.,����,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x v="8"/>
  </r>
  <r>
    <s v="B0B4PPD89B"/>
    <s v="Kitchenwell 18Pc Plastic Food Snack Bag Pouch Clip Sealer for Keeping Food Fresh for Home, Kitchen, Camping Snack Seal Sealing Bag Clips (Multi-Color) | (Pack of 18)|"/>
    <x v="166"/>
    <x v="129"/>
    <n v="1560"/>
    <n v="0.94935897435897432"/>
    <n v="4"/>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x v="9"/>
  </r>
  <r>
    <s v="B08GM5S4CQ"/>
    <s v="Havells Instanio 10 Litre Storage Water Heater with Flexi Pipe and Free installation (White Blue)"/>
    <x v="155"/>
    <x v="148"/>
    <n v="1561"/>
    <n v="0.55221012171684813"/>
    <n v="4.4000000000000004"/>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x v="3"/>
  </r>
  <r>
    <s v="B00NM6MO26"/>
    <s v="Prestige PIC 16.0+ 1900W Induction Cooktop with Soft Touch Push Buttons (Black)"/>
    <x v="148"/>
    <x v="413"/>
    <n v="1562"/>
    <n v="0.82727272727272727"/>
    <n v="4"/>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x v="2"/>
  </r>
  <r>
    <s v="B083M7WPZD"/>
    <s v="AGARO 33398 Rapid 1000-Watt, 10-Litre Wet &amp; Dry Vacuum Cleaner, with Blower Function (Red &amp; Black)"/>
    <x v="180"/>
    <x v="395"/>
    <n v="1563"/>
    <n v="0.79532949456174018"/>
    <n v="4"/>
    <n v="3242"/>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x v="7"/>
  </r>
  <r>
    <s v="B07GLSKXS1"/>
    <s v="KENT 16026 Electric Kettle Stainless Steel 1.8 L | 1500W | Superfast Boiling | Auto Shut-Off | Boil Dry Protection | 360�� Rotating Base | Water Level Indicator"/>
    <x v="154"/>
    <x v="304"/>
    <n v="1564"/>
    <n v="0.23337595907928388"/>
    <n v="3.9"/>
    <n v="2832"/>
    <s v="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x v="4"/>
  </r>
  <r>
    <s v="B09F6KL23R"/>
    <s v="SKYTONE Stainless Steel Electric Meat Grinders with Bowl 700W Heavy for Kitchen Food Chopper, Meat, Vegetables, Onion , Garlic Slicer Dicer, Fruit &amp; Nuts Blender (2L, 700 Watts)"/>
    <x v="164"/>
    <x v="414"/>
    <n v="1565"/>
    <n v="9.6485623003194881E-2"/>
    <n v="4"/>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s to early heating and wire smelling were is the service centre,Nice product worth it ��������,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x v="8"/>
  </r>
  <r>
    <s v="B094G9L9LT"/>
    <s v="KENT 16088 Vogue Electric Kettle 1.8 Litre 1500 W | Stainless Steel body | Auto shut off over heating protection | 1 Year Warranty"/>
    <x v="142"/>
    <x v="236"/>
    <n v="1566"/>
    <n v="0.36206896551724138"/>
    <n v="3.8"/>
    <n v="305"/>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x v="6"/>
  </r>
  <r>
    <s v="B09FZ89DK6"/>
    <s v="Eureka Forbes Supervac 1600 Watts Powerful Suction,bagless Vacuum Cleaner with cyclonic Technology,7 Accessories,1 Year Warranty,Compact,Lightweight &amp; Easy to use (Red)"/>
    <x v="168"/>
    <x v="415"/>
    <n v="1567"/>
    <n v="0.61716656030631778"/>
    <n v="4.2"/>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x v="0"/>
  </r>
  <r>
    <s v="B0811VCGL5"/>
    <s v="Mi Air Purifier 3 with True HEPA Filter, removes air pollutants, smoke, odor, bacteria &amp; viruses with 99.97% efficiency, coverage area up to 484 sq. ft., Wi-Fi &amp; Voice control - Alexa/GA (white)"/>
    <x v="181"/>
    <x v="416"/>
    <n v="1568"/>
    <n v="0.36415816326530615"/>
    <n v="4.3"/>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x v="6"/>
  </r>
  <r>
    <s v="B07FXLC2G2"/>
    <s v="Tata Swach Bulb 6000-Litre Cartridge, 1 Piece, White, Hollow Fiber Membrane"/>
    <x v="182"/>
    <x v="417"/>
    <n v="1569"/>
    <n v="0.55513065646908855"/>
    <n v="4.2"/>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
    <s v="https://m.media-amazon.com/images/I/31N5vx+L1KL._SY300_SX300_.jpg"/>
    <s v="https://www.amazon.in/Tata-Swach-Bulb-6000-Litre-Cartridge/dp/B07FXLC2G2/ref=sr_1_183?qid=1672923600&amp;s=kitchen&amp;sr=1-183"/>
    <x v="3"/>
  </r>
  <r>
    <s v="B01LYU3BZF"/>
    <s v="Havells Ambrose 1200mm Ceiling Fan (Gold Mist Wood)"/>
    <x v="167"/>
    <x v="138"/>
    <n v="1570"/>
    <n v="0.85993630573248403"/>
    <n v="4.3"/>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x v="2"/>
  </r>
  <r>
    <s v="B083RC4WFJ"/>
    <s v="PrettyKrafts Laundry Bag / Basket for Dirty Clothes, Folding Round Laundry Bag,Set of 2, Black Wave"/>
    <x v="183"/>
    <x v="101"/>
    <n v="1571"/>
    <n v="0.79630808402291531"/>
    <n v="4.2"/>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
    <s v="https://m.media-amazon.com/images/I/51zhY6X2NqL._SX300_SY300_QL70_FMwebp_.jpg"/>
    <s v="https://www.amazon.in/PrettyKrafts-Canvas-Laundry-Storage-Black/dp/B083RC4WFJ/ref=sr_1_188?qid=1672923600&amp;s=kitchen&amp;sr=1-188"/>
    <x v="7"/>
  </r>
  <r>
    <s v="B09SFRNKSR"/>
    <s v="FABWARE Lint Remover for Clothes - Sticky Lint Roller for Clothes, Furniture, Wool, Coat, Car Seats, Carpet, Fabric, Dust Cleaner, Pet Hair Remover with 1 Handle &amp; 1 Refill Total 60 Sheets &amp; 1 Cover"/>
    <x v="145"/>
    <x v="343"/>
    <n v="1572"/>
    <n v="0.81043256997455471"/>
    <n v="4.4000000000000004"/>
    <n v="290"/>
    <s v="���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x v="2"/>
  </r>
  <r>
    <s v="B07NRTCDS5"/>
    <s v="Brayden Fito Atom Rechargeable Smoothie Blender with 2000 mAh Battery and 3.7V Motor with 400ml Tritan Jar (Blue)"/>
    <x v="160"/>
    <x v="304"/>
    <n v="1573"/>
    <n v="0.23776223776223776"/>
    <n v="3.8"/>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x v="4"/>
  </r>
  <r>
    <s v="B07SPVMSC6"/>
    <s v="Bajaj Frore 1200 mm Ceiling Fan (Brown)"/>
    <x v="167"/>
    <x v="345"/>
    <n v="1574"/>
    <n v="0.11118170266836086"/>
    <n v="4.0999999999999996"/>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Considering the price range, it���s a good one,Worthy,Good products,Good,Good as brand,Ok Product,Value for money,"/>
    <s v="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x v="5"/>
  </r>
  <r>
    <s v="B09H3BXWTK"/>
    <s v="Venus Digital Kitchen Weighing Scale &amp; Food Weight Machine for Health, Fitness, Home Baking &amp; Cooking Scale, 2 Year Warranty &amp; Battery Included (Weighing Scale Without Bowl) Capacity 10 Kg, 1 Gm"/>
    <x v="146"/>
    <x v="119"/>
    <n v="1575"/>
    <n v="0.61968253968253972"/>
    <n v="3.9"/>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x v="0"/>
  </r>
  <r>
    <s v="B0073QGKAS"/>
    <s v="Bajaj ATX 4 750-Watt Pop-up Toaster (White)"/>
    <x v="171"/>
    <x v="389"/>
    <n v="1576"/>
    <n v="4.8857868020304569E-2"/>
    <n v="4.3"/>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x v="8"/>
  </r>
  <r>
    <s v="B08GJ57MKL"/>
    <s v="Coway Professional Air Purifier for Home, Longest Filter Life 8500 Hrs, Green True HEPA Filter, Traps 99.99% Virus &amp; PM 0.1 Particles, Warranty 7 Years (AirMega 150 (AP-1019C))"/>
    <x v="181"/>
    <x v="418"/>
    <n v="1577"/>
    <n v="8.6873811033608112E-2"/>
    <n v="4.4000000000000004"/>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x v="8"/>
  </r>
  <r>
    <s v="B009DA69W6"/>
    <s v="KENT Gold Optima Gravity Water Purifier (11016) | UF Technology Based | Non-Electric &amp; Chemical Free | Counter Top | 10L Storage | White"/>
    <x v="182"/>
    <x v="78"/>
    <n v="1578"/>
    <n v="0.89233206590621028"/>
    <n v="3.6"/>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x v="2"/>
  </r>
  <r>
    <s v="B099PR2GQJ"/>
    <s v="HOMEPACK 750W Radiant Room Home Office Heaters For Winter"/>
    <x v="143"/>
    <x v="141"/>
    <n v="1579"/>
    <n v="0.58898036732108927"/>
    <n v="3.8"/>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
    <s v="https://m.media-amazon.com/images/I/41WPlte6OmL._SY300_SX300_QL70_FMwebp_.jpg"/>
    <s v="https://www.amazon.in/HOMEPACK%C2%AE-Radiant-Office-Heaters-Portable/dp/B099PR2GQJ/ref=sr_1_197?qid=1672923600&amp;s=kitchen&amp;sr=1-197"/>
    <x v="3"/>
  </r>
  <r>
    <s v="B08G8H8DPL"/>
    <s v="Bajaj Rex 750W Mixer Grinder with Nutri Pro Feature, 4 Jars, White"/>
    <x v="151"/>
    <x v="371"/>
    <n v="1580"/>
    <n v="0.79436708860759486"/>
    <n v="4"/>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x v="7"/>
  </r>
  <r>
    <s v="B08VGM3YMF"/>
    <s v="Heart Home Waterproof Round Non Wovan Laundry Bag/Hamper|Metalic Printed With Handles|Foldable Bin &amp; 45 Liter Capicity|Size 37 x 37 x 49, Pack of 1 (Grey &amp; Black)-HEARTXY11447"/>
    <x v="158"/>
    <x v="1"/>
    <n v="1581"/>
    <n v="0.87413029728020242"/>
    <n v="4.0999999999999996"/>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x v="2"/>
  </r>
  <r>
    <s v="B08TTRVWKY"/>
    <s v="MILTON Smart Egg Boiler 360-Watts (Transparent and Silver Grey), Boil Up to 7 Eggs"/>
    <x v="162"/>
    <x v="296"/>
    <n v="1582"/>
    <n v="0.30530973451327431"/>
    <n v="4.3"/>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
    <s v="https://m.media-amazon.com/images/I/41yrqUum9EL._SY300_SX300_QL70_FMwebp_.jpg"/>
    <s v="https://www.amazon.in/MILTON-Smart-Egg-Boiler-Transparent/dp/B08TTRVWKY/ref=sr_1_197?qid=1672923601&amp;s=kitchen&amp;sr=1-197"/>
    <x v="6"/>
  </r>
  <r>
    <s v="B07T4D9FNY"/>
    <s v="iBELL SEK15L Premium 1.5 Litre Stainless Steel Electric Kettle,1500W Auto Cut-Off Feature,Silver with Black"/>
    <x v="142"/>
    <x v="419"/>
    <n v="1583"/>
    <n v="0.58054327226784586"/>
    <n v="4"/>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x v="3"/>
  </r>
  <r>
    <s v="B07RX42D3D"/>
    <s v="Tosaa T2STSR Sandwich Gas Toaster Regular (Black)"/>
    <x v="163"/>
    <x v="420"/>
    <n v="1584"/>
    <n v="0.83585858585858586"/>
    <n v="3.9"/>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x v="2"/>
  </r>
  <r>
    <s v="B08WRKSF9D"/>
    <s v="V-Guard Divino 5 Star Rated 15 Litre Storage Water Heater (Geyser) with Advanced Safety Features, White"/>
    <x v="155"/>
    <x v="164"/>
    <n v="1585"/>
    <n v="0.58996845425867506"/>
    <n v="4.4000000000000004"/>
    <n v="5865"/>
    <s v="���15 LITRE���Storage Water Heater;������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x v="3"/>
  </r>
  <r>
    <s v="B09R83SFYV"/>
    <s v="Akiara�� - Makes life easy Mini Sewing Machine with Table Set | Tailoring Machine | Hand Sewing Machine with extension table, foot pedal, adapter"/>
    <x v="184"/>
    <x v="421"/>
    <n v="1586"/>
    <n v="6.431273644388398E-2"/>
    <n v="3.7"/>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x v="8"/>
  </r>
  <r>
    <s v="B07989VV5K"/>
    <s v="Usha Steam Pro SI 3713, 1300 W Steam Iron, Powerful steam Output up to 18 g/min, Non-Stick Soleplate (White &amp; Blue)"/>
    <x v="159"/>
    <x v="236"/>
    <n v="1587"/>
    <n v="0.37051039697542532"/>
    <n v="3.6"/>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x v="6"/>
  </r>
  <r>
    <s v="B07FL3WRX5"/>
    <s v="Wonderchef Nutri-blend Complete Kitchen Machine | 22000 RPM Mixer Grinder, Blender, Chopper, Juicer | 400W Powerful motor | SS Blades | 4 Unbreakable Jars | 2 Years Warranty | Online Recipe Book By Chef Sanjeev Kapoor | Black"/>
    <x v="160"/>
    <x v="40"/>
    <n v="1588"/>
    <n v="0.79225440806045333"/>
    <n v="3.7"/>
    <n v="11217"/>
    <s v="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x v="7"/>
  </r>
  <r>
    <s v="B0BPCJM7TB"/>
    <s v="WIDEWINGS Electric Handheld Milk Wand Mixer Frother for Latte Coffee Hot Milk, Milk Frother for Coffee, Egg Beater, Hand Blender, Coffee Beater with Stand"/>
    <x v="149"/>
    <x v="105"/>
    <n v="1589"/>
    <n v="0.83700440528634357"/>
    <n v="4"/>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x v="2"/>
  </r>
  <r>
    <s v="B08H673XKN"/>
    <s v="Morphy Richards Icon Superb 750W Mixer Grinder, 4 Jars, Silver and Black"/>
    <x v="151"/>
    <x v="371"/>
    <n v="1590"/>
    <n v="0.79566037735849049"/>
    <n v="4.2"/>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x v="7"/>
  </r>
  <r>
    <s v="B07DXRGWDJ"/>
    <s v="Philips Handheld Garment Steamer GC360/30 - Vertical &amp; Horizontal Steaming, 1200 Watt, up to 22g/min"/>
    <x v="159"/>
    <x v="422"/>
    <n v="1591"/>
    <n v="0.7309868007542426"/>
    <n v="3.8"/>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x v="7"/>
  </r>
  <r>
    <s v="B08243SKCK"/>
    <s v="Vedini Transparent Empty Refillable Reusable Fine Mist Spray Bottle for Perfume, Travel with DIY Sticker Set ( 100ml, Pack of 4)"/>
    <x v="185"/>
    <x v="299"/>
    <n v="1592"/>
    <n v="0.88128140703517588"/>
    <n v="4.2"/>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
    <s v="https://m.media-amazon.com/images/W/WEBP_402378-T2/images/I/41cAIdLrGPL._SX300_SY300_QL70_FMwebp_.jpg"/>
    <s v="https://www.amazon.in/Vedini-Refillable-Spray-Bottle-Transparent/dp/B08243SKCK/ref=sr_1_212?qid=1672923601&amp;s=kitchen&amp;sr=1-212"/>
    <x v="2"/>
  </r>
  <r>
    <s v="B09SPTNG58"/>
    <s v="Crompton Sea Sapphira 1200 mm Ultra High Speed 3 Blade Ceiling Fan (Lustre Brown, Pack of 1)"/>
    <x v="167"/>
    <x v="423"/>
    <n v="1593"/>
    <n v="9.03954802259887E-2"/>
    <n v="3.9"/>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 ��������� ������������ ��������� ������ ������������ ������������ ��������� ������"/>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x v="8"/>
  </r>
  <r>
    <s v="B083J64CBB"/>
    <s v="Kuber Industries Waterproof Canvas Laundry Bag/Hamper|Metalic Printed With Handles|Foldable Bin &amp; 45 Liter Capicity|Size 37 x 37 x 46, Pack of 1 (Brown)"/>
    <x v="158"/>
    <x v="1"/>
    <n v="1594"/>
    <n v="0.87515683814303635"/>
    <n v="4"/>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x v="2"/>
  </r>
  <r>
    <s v="B08JV91JTK"/>
    <s v="JM SELLER 180 W 2021 Edition Electric Beater High Speed Hand Mixer Egg Beater for Cake Making and Whipping Cream with 7 Speed Control (White) with Free Spatula and Oil Brush"/>
    <x v="186"/>
    <x v="214"/>
    <n v="1595"/>
    <n v="0.70282131661442004"/>
    <n v="4.0999999999999996"/>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x v="7"/>
  </r>
  <r>
    <s v="B0BQ3K23Y1"/>
    <s v="Oratech Coffee Frother electric, milk frother electric, coffee beater, cappuccino maker, Coffee Foamer, Mocktail Mixer, Coffee Foam Maker, coffee whisker electric, Froth Maker, coffee stirrers electric, coffee frothers, Coffee Blender, (6 Month Warranty) (Multicolour)"/>
    <x v="149"/>
    <x v="17"/>
    <n v="1596"/>
    <n v="0.82518796992481203"/>
    <n v="4.8"/>
    <n v="28"/>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x v="2"/>
  </r>
  <r>
    <s v="B09MT94QLL"/>
    <s v="Havells Glaze 74W Pearl Ivory Gold Ceiling Fan, Sweep: 1200 Mm"/>
    <x v="167"/>
    <x v="162"/>
    <n v="1597"/>
    <n v="0.8748278021289918"/>
    <n v="4.2"/>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x v="2"/>
  </r>
  <r>
    <s v="B07NKNBTT3"/>
    <s v="Pick Ur Needs�� Lint Remover for Clothes High Range Rechargeable Lint Shaver for All Types of Clothes, Fabrics, Blanket with 1 Extra Blade Multicolor (Rechargeable)"/>
    <x v="145"/>
    <x v="206"/>
    <n v="1598"/>
    <n v="0.5"/>
    <n v="4.0999999999999996"/>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s goog,Nice &amp; Easy to use product,Not good,Wonder Product!,Good product,Right product at right price,Value for money"/>
    <s v="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x v="3"/>
  </r>
  <r>
    <s v="B09KPXTZXN"/>
    <s v="Rico Japanese Technology Rechargeable Wireless Electric Chopper with Replacement Warranty - Stainless Steel Blades, One Touch Operation, 10 Seconds Chopping, Mincing Vegetable, Meat - 250 ML, 30 Watts"/>
    <x v="164"/>
    <x v="261"/>
    <n v="1599"/>
    <n v="0.4065040650406504"/>
    <n v="4"/>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Very easy and useful, but too expensive compared to remaining company products,Grt,reviews,Good product.,Very Handy product,Warranty registration needs to be user friendly"/>
    <s v="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x v="1"/>
  </r>
  <r>
    <s v="B078HG2ZPS"/>
    <s v="Butterfly Smart Wet Grinder, 2L (White) with Coconut Scrapper Attachment, Output - 150 W, Input 260 W"/>
    <x v="187"/>
    <x v="424"/>
    <n v="1600"/>
    <n v="0.77139625000000001"/>
    <n v="3.9"/>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x v="7"/>
  </r>
  <r>
    <s v="B07N2MGB3G"/>
    <s v="AGARO Marvel 9 Liters Oven Toaster Griller, Cake Baking OTG (Black)"/>
    <x v="188"/>
    <x v="78"/>
    <n v="1601"/>
    <n v="0.89387882573391619"/>
    <n v="4.0999999999999996"/>
    <n v="8873"/>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x v="2"/>
  </r>
  <r>
    <s v="B008LN8KDM"/>
    <s v="Philips GC1920/28 1440-Watt Non-Stick Soleplate Steam Iron"/>
    <x v="159"/>
    <x v="425"/>
    <n v="1602"/>
    <n v="0.88458177278401995"/>
    <n v="4.3"/>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x v="2"/>
  </r>
  <r>
    <s v="B08MZNT7GP"/>
    <s v="Havells OFR 13 Wave Fin with PTC Fan Heater 2900 Watts (Black)"/>
    <x v="144"/>
    <x v="426"/>
    <n v="1603"/>
    <n v="0.22027448533998747"/>
    <n v="4.0999999999999996"/>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x v="4"/>
  </r>
  <r>
    <s v="B009P2L7CO"/>
    <s v="Bajaj DHX-9 1000W Heavy Weight Dry Iron with Advance Soleplate and Anti-Bacterial German Coating Technology, Ivory"/>
    <x v="150"/>
    <x v="296"/>
    <n v="1604"/>
    <n v="0.31483790523690774"/>
    <n v="4.2"/>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perfect for use,Good,����"/>
    <s v="Good product. Weight is reduced a bit,Damage product deliveredTwo times,works fine even after 4 months as of now going good,Fine  good to use,������������ ������������������,perfect for use,Good,���� ���� ���� ���� ����"/>
    <s v="https://m.media-amazon.com/images/W/WEBP_402378-T2/images/I/411ZPXAMTlL._SY300_SX300_QL70_FMwebp_.jpg"/>
    <s v="https://www.amazon.in/Bajaj-DHX-1000-Watt-Ivory-Color/dp/B009P2L7CO/ref=sr_1_222?qid=1672923603&amp;s=kitchen&amp;sr=1-222"/>
    <x v="6"/>
  </r>
  <r>
    <s v="B07YC8JHMB"/>
    <s v="Aquasure From Aquaguard Amaze RO+UV+MTDS,7L storage water purifier,suitable for borewell,tanker,municipal water (Grey) from Eureka Forbes"/>
    <x v="182"/>
    <x v="427"/>
    <n v="1605"/>
    <n v="0.48915887850467293"/>
    <n v="3.9"/>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x v="1"/>
  </r>
  <r>
    <s v="B0BNQMF152"/>
    <s v="ROYAL STEP Portable Electric USB Juice Maker Juicer Bottle Blender Grinder Mixer,6 Blades Rechargeable Bottle with (MULTII) (MULTI COLOUR 6 BLED JUICER MIXER)"/>
    <x v="160"/>
    <x v="82"/>
    <n v="1606"/>
    <n v="0.6892901618929016"/>
    <n v="3.7"/>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Such a beautiful product,Fantastic,Useless product. Poor quality material used. Could not give satisfaction of a singal Rupee."/>
    <s v="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
    <s v="https://m.media-amazon.com/images/I/519LLyO+jtL._SY300_SX300_.jpg"/>
    <s v="https://www.amazon.in/ROYAL-STEP-Portable-Electric-Rechargeable/dp/B0BNQMF152/ref=sr_1_224?qid=1672923603&amp;s=kitchen&amp;sr=1-224"/>
    <x v="0"/>
  </r>
  <r>
    <s v="B08J7VCT12"/>
    <s v="KENT 16068 Zoom Vacuum Cleaner for Home and Car 130 W | Cordless, Hoseless, Rechargeable HEPA Filters Vacuum Cleaner with Cyclonic Technology | Bagless Design and Multi Nozzle Operation | Blue"/>
    <x v="161"/>
    <x v="372"/>
    <n v="1607"/>
    <n v="0.56446795270690731"/>
    <n v="4.0999999999999996"/>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
    <s v="https://m.media-amazon.com/images/I/31B24fjfiTL._SX300_SY300_QL70_FMwebp_.jpg"/>
    <s v="https://www.amazon.in/Kent-Zoom-Vacuum-Cleaner-16068/dp/B08J7VCT12/ref=sr_1_225?qid=1672923603&amp;s=kitchen&amp;sr=1-225"/>
    <x v="3"/>
  </r>
  <r>
    <s v="B0989W6J2F"/>
    <s v="ENEM Sealing Machine | 12 Inch (300 mm) | 1 Year Warranty | Full Customer Support | Beep Sound Function | Plastic Packing Machine | Plastic Bag Sealing Machine | Heat Sealer Machine | Plastic Sealing Machine | Blue | Made in India"/>
    <x v="166"/>
    <x v="428"/>
    <n v="1608"/>
    <n v="8.0845771144278603E-3"/>
    <n v="4"/>
    <n v="2877"/>
    <s v="�������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x v="8"/>
  </r>
  <r>
    <s v="B0B84KSH3X"/>
    <s v="Wipro Vesta 1200 Watt GD203 Heavyweight Automatic Dry Iron| Quick Heat Up| Anti bacterial German Weilburger Double Coated Black Soleplate |2 Years Warranty"/>
    <x v="150"/>
    <x v="241"/>
    <n v="1609"/>
    <n v="0.34804226227470481"/>
    <n v="3.8"/>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x v="6"/>
  </r>
  <r>
    <s v="B08HLC7Z3G"/>
    <s v="Inalsa Electric Kettle Prism Inox - 1350 W with LED Illumination &amp; Boro-Silicate Body, 1.8 L Capacity along with Cordless Base, 2 Year Warranty (Black)"/>
    <x v="154"/>
    <x v="429"/>
    <n v="1610"/>
    <n v="0.26583850931677017"/>
    <n v="4.2"/>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x v="4"/>
  </r>
  <r>
    <s v="B0BN6M3TCM"/>
    <s v="VRPRIME Lint Roller Lint Remover for Clothes, Pet | 360 Sheets Reusable Sticky Easy-Tear Sheet Brush for Clothes, Furniture, Carpet, Dog Fur, Sweater, Dust &amp; Dirt (4 Rolls - 90 Sheet Each Roll)"/>
    <x v="145"/>
    <x v="82"/>
    <n v="1611"/>
    <n v="0.69025450031036628"/>
    <n v="4.5999999999999996"/>
    <n v="79"/>
    <s v="���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x v="0"/>
  </r>
  <r>
    <s v="B01L6MT7E0"/>
    <s v="Philips AC1215/20 Air purifier, removes 99.97% airborne pollutants, 4-stage filtration with True HEPA filter (white)"/>
    <x v="181"/>
    <x v="381"/>
    <n v="1612"/>
    <n v="0.45415632754342433"/>
    <n v="4.0999999999999996"/>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x v="1"/>
  </r>
  <r>
    <s v="B0B9F9PT8R"/>
    <s v="Eopora PTC Ceramic Fast Heating Room Heater for Bedroom, 1500/1000 Watts Room Heater for Home, Electric Heater, Electric Fan Heater for Home Office Bedroom (White)"/>
    <x v="143"/>
    <x v="430"/>
    <n v="1613"/>
    <n v="5.2076875387476754E-2"/>
    <n v="3.3"/>
    <n v="29"/>
    <s v="����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x v="8"/>
  </r>
  <r>
    <s v="B0883LQJ6B"/>
    <s v="Usha Goliath GO1200WG Heavy Weight 1200-Watt Dry Iron, 1.8 Kg(Red)"/>
    <x v="150"/>
    <x v="304"/>
    <n v="1614"/>
    <n v="0.25712515489467164"/>
    <n v="4.2"/>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x v="4"/>
  </r>
  <r>
    <s v="B099Z83VRC"/>
    <s v="Wipro Vesta Electric Egg Boiler, 360 Watts, 3 Boiling Modes, Stainless Steel Body and Heating Plate, Boils up to 7 Eggs at a time, Automatic Shut Down, White, Standard (VB021070)"/>
    <x v="162"/>
    <x v="431"/>
    <n v="1615"/>
    <n v="0.34860681114551084"/>
    <n v="4.3"/>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x v="6"/>
  </r>
  <r>
    <s v="B00S9BSJC8"/>
    <s v="Philips Viva Collection HR1832/00 1.5-Litre400-Watt Juicer (Ink Black)"/>
    <x v="189"/>
    <x v="164"/>
    <n v="1616"/>
    <n v="0.59783415841584164"/>
    <n v="4.3"/>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x v="3"/>
  </r>
  <r>
    <s v="B0B4SJKRDF"/>
    <s v="Kitchenwell Multipurpose Portable Electronic Digital Weighing Scale Weight Machine | Weight Machine | 10 Kg"/>
    <x v="165"/>
    <x v="106"/>
    <n v="1617"/>
    <n v="0.85219542362399503"/>
    <n v="4.3"/>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x v="2"/>
  </r>
  <r>
    <s v="B0BM4KTNL1"/>
    <s v="FIGMENT Handheld Milk Frother Rechargeable, 3-Speed Electric Frother for Coffee with 2 Whisks and Coffee Decoration Tool, Coffee Frother Mixer, CRESCENT ENTERPRISES VRW0.50BK (A1)"/>
    <x v="149"/>
    <x v="148"/>
    <n v="1618"/>
    <n v="0.5679851668726823"/>
    <n v="4.7"/>
    <n v="1729"/>
    <s v="���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x v="3"/>
  </r>
  <r>
    <s v="B08S6RKT4L"/>
    <s v="Balzano High Speed Nutri Blender/Mixer/Smoothie Maker - 500 Watt - Silver, 2 Jar"/>
    <x v="190"/>
    <x v="204"/>
    <n v="1619"/>
    <n v="0.83946880790611478"/>
    <n v="4.4000000000000004"/>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
    <s v="https://m.media-amazon.com/images/W/WEBP_402378-T2/images/I/41+pYgFJpBL._SY300_SX300_.jpg"/>
    <s v="https://www.amazon.in/Balzano-Speed-Nutri-Blender-Smoothie/dp/B08S6RKT4L/ref=sr_1_241?qid=1672923603&amp;s=kitchen&amp;sr=1-241"/>
    <x v="2"/>
  </r>
  <r>
    <s v="B09SZ5TWHW"/>
    <s v="Swiss Military VC03 Wireless Car Vacuum Cleaner | Wireless Vacuum Cleaner for Home, Car, Living Room | Wireless Vacuum Cleaner Dust Collection/Lighting Car Pet Hair Vacuum with Powerful Motor"/>
    <x v="161"/>
    <x v="432"/>
    <n v="1620"/>
    <n v="4.5061728395061729E-2"/>
    <n v="3.9"/>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x v="8"/>
  </r>
  <r>
    <s v="B0BLC2BYPX"/>
    <s v="Zuvexa USB Rechargeable Electric Foam Maker - Handheld Milk Wand Mixer Frother for Hot Milk, Hand Blender Coffee, Egg Beater (Black)"/>
    <x v="149"/>
    <x v="82"/>
    <n v="1621"/>
    <n v="0.69216533004318326"/>
    <n v="4.7"/>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
    <s v="https://m.media-amazon.com/images/I/41714O1hnmS._SY300_SX300_QL70_FMwebp_.jpg"/>
    <s v="https://www.amazon.in/Zuvexa-Rechargeable-Electric-Foam-Maker/dp/B0BLC2BYPX/ref=sr_1_243?qid=1672923603&amp;s=kitchen&amp;sr=1-243"/>
    <x v="0"/>
  </r>
  <r>
    <s v="B00P0R95EA"/>
    <s v="Usha IH2415 1500-Watt Immersion Heater (Silver)"/>
    <x v="156"/>
    <x v="433"/>
    <n v="1622"/>
    <n v="0.6855733662145499"/>
    <n v="4.0999999999999996"/>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x v="0"/>
  </r>
  <r>
    <s v="B07W4HTS8Q"/>
    <s v="ACTIVA Instant 3 LTR 3 KVA SPECIAL Anti Rust Coated Tank Geyser with Full ABS Body with 5 Year Warranty Premium (White)"/>
    <x v="152"/>
    <x v="56"/>
    <n v="1623"/>
    <n v="0.88299445471349347"/>
    <n v="3.8"/>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x v="2"/>
  </r>
  <r>
    <s v="B078JBK4GX"/>
    <s v="Havells Instanio 1-Litre 3KW Instant Water Heater (Geyser), White Blue"/>
    <x v="152"/>
    <x v="204"/>
    <n v="1624"/>
    <n v="0.83996305418719208"/>
    <n v="4.4000000000000004"/>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Best product,Happy with the product,Compact product,Must buy item.,Havell���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x v="2"/>
  </r>
  <r>
    <s v="B08S7V8YTN"/>
    <s v="Lifelong 2-in1 Egg Boiler and Poacher 500-Watt (Transparent and Silver Grey), Boil 8 eggs, Poach 4 eggs, Easy to clean| 3 Boiling Modes, Stainless Steel Body and Heating Plate, Automatic Turn-Off"/>
    <x v="162"/>
    <x v="304"/>
    <n v="1625"/>
    <n v="0.26215384615384613"/>
    <n v="4.3"/>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x v="4"/>
  </r>
  <r>
    <s v="B07H5PBN54"/>
    <s v="INDIAS����� Electro-Instant Water Geyser A.B.S. Body Shock Proof Can be Used in Bathroom, Kitchen, wash Area, Hotels, Hospital etc."/>
    <x v="152"/>
    <x v="236"/>
    <n v="1626"/>
    <n v="0.38560885608856088"/>
    <n v="3.4"/>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x v="6"/>
  </r>
  <r>
    <s v="B07YCBSCYB"/>
    <s v="AmazonBasics Induction Cooktop 1600 Watt (Black)"/>
    <x v="148"/>
    <x v="162"/>
    <n v="1627"/>
    <n v="0.87713583282114316"/>
    <n v="4.2"/>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x v="2"/>
  </r>
  <r>
    <s v="B098T9CJVQ"/>
    <s v="Sui Generis Electric Handheld Milk Wand Mixer Frother for Latte Coffee Hot Milk, Milk Frother, Electric Coffee Beater, Egg Beater, Latte Maker, Mini Hand Blender Cappuccino Maker (Multicolor)"/>
    <x v="149"/>
    <x v="67"/>
    <n v="1628"/>
    <n v="0.87100737100737102"/>
    <n v="3.7"/>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x v="2"/>
  </r>
  <r>
    <s v="B01KCSGBU2"/>
    <s v="Philips Air Purifier Ac2887/20,Vitashield Intelligent Purification,Long Hepa Filter Life Upto 17000 Hours,Removes 99.9% Airborne Viruses &amp; Bacteria,99.97% Airborne Pollutants,Ideal For Master Bedroom"/>
    <x v="181"/>
    <x v="434"/>
    <n v="1629"/>
    <n v="0.10994475138121541"/>
    <n v="4.3"/>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x v="5"/>
  </r>
  <r>
    <s v="B095XCRDQW"/>
    <s v="Esquire Laundry Basket Brown, 50 Ltr Capacity(Plastic)"/>
    <x v="158"/>
    <x v="435"/>
    <n v="1630"/>
    <n v="0.41717791411042943"/>
    <n v="4.3"/>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x v="1"/>
  </r>
  <r>
    <s v="B09CTWFV5W"/>
    <s v="PHILIPS Air Fryer HD9200/90, uses up to 90% less fat, 1400W, 4.1 Liter, with Rapid Air Technology (Black), Large"/>
    <x v="157"/>
    <x v="436"/>
    <n v="1631"/>
    <n v="0.55861434702636426"/>
    <n v="4.4000000000000004"/>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x v="3"/>
  </r>
  <r>
    <s v="B0B7NWGXS6"/>
    <s v="Havells Bero Quartz Heater Black 800w 2 Heat Settings 2 Year Product Warranty"/>
    <x v="143"/>
    <x v="437"/>
    <n v="1632"/>
    <n v="0.85055147058823521"/>
    <n v="4.0999999999999996"/>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x v="2"/>
  </r>
  <r>
    <s v="B07DZ986Q2"/>
    <s v="Philips EasyTouch Plus Standing Garment Steamer GC523/60 - 1600 Watt, 5 Steam Settings, Up to 32 g/min steam, with Double Pole"/>
    <x v="159"/>
    <x v="438"/>
    <n v="1633"/>
    <n v="0.52241273729332516"/>
    <n v="4"/>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
    <s v="https://m.media-amazon.com/images/I/318JzFxYqtL._SX300_SY300_QL70_FMwebp_.jpg"/>
    <s v="https://www.amazon.in/Philips-Garment-Steamer-GC523-60/dp/B07DZ986Q2/ref=sr_1_253?qid=1672923605&amp;s=kitchen&amp;sr=1-253"/>
    <x v="3"/>
  </r>
  <r>
    <s v="B07KKJPTWB"/>
    <s v="Brayden Chopro, Electric Vegetable Chopper for Kitchen with 500 ML Capacity, 400 Watts Copper Motor and 4 Bi-Level SS Blades (Black)"/>
    <x v="164"/>
    <x v="439"/>
    <n v="1634"/>
    <n v="2.1419828641370868E-2"/>
    <n v="4.4000000000000004"/>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 LOSING A BATTLE���.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x v="8"/>
  </r>
  <r>
    <s v="B071R3LHFM"/>
    <s v="Wonderchef Nutri-blend Mixer, Grinder &amp; Blender | Powerful 400W 22000 RPM motor | Stainless steel Blades | 3 unbreakable jars | 2 Years warranty | Online recipe book by Chef Sanjeev Kapoor | Black"/>
    <x v="151"/>
    <x v="440"/>
    <n v="1635"/>
    <n v="0.82269113149847084"/>
    <n v="3.8"/>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x v="2"/>
  </r>
  <r>
    <s v="B086X18Q71"/>
    <s v="Usha Janome Dream Stitch Automatic Zig-Zag Electric Sewing Machine with 14 Stitch Function (White and Blue) with Free Sewing KIT Worth RS 500"/>
    <x v="184"/>
    <x v="441"/>
    <n v="1636"/>
    <n v="0.40103911980440099"/>
    <n v="4.3"/>
    <n v="13251"/>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x v="1"/>
  </r>
  <r>
    <s v="B07WVQG8WZ"/>
    <s v="Black+Decker Handheld Portable Garment Steamer 1500 Watts with Anti Calc (Violet)"/>
    <x v="159"/>
    <x v="40"/>
    <n v="1637"/>
    <n v="0.79847281612706167"/>
    <n v="3.8"/>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x v="7"/>
  </r>
  <r>
    <s v="B0BFBNXS94"/>
    <s v="Personal Size Blender, Portable Blender, Battery Powered USB Blender, with Four Blades, Mini Blender Travel Bottle for Juice, Shakes, and Smoothies (Pink)"/>
    <x v="149"/>
    <x v="442"/>
    <n v="1638"/>
    <n v="0.59157509157509158"/>
    <n v="2.2999999999999998"/>
    <n v="13"/>
    <s v="������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x v="3"/>
  </r>
  <r>
    <s v="B071113J7M"/>
    <s v="Sujata Powermatic Plus 900 Watts Juicer Mixer Grinder"/>
    <x v="160"/>
    <x v="443"/>
    <n v="1639"/>
    <n v="0.64063453325198294"/>
    <n v="4.5"/>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x v="0"/>
  </r>
  <r>
    <s v="B09YLWT89W"/>
    <s v="Sure From Aquaguard Delight NXT RO+UV+UF+Taste Adjuster(MTDS),6L water purifier,8 stages purification,Suitable for borewell,tanker,municipal water(Black) from Eureka Forbes"/>
    <x v="182"/>
    <x v="444"/>
    <n v="1640"/>
    <n v="0.43908536585365854"/>
    <n v="4"/>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x v="1"/>
  </r>
  <r>
    <s v="B0814LP6S9"/>
    <s v="PrettyKrafts Laundry Basket for clothes with Lid &amp; Handles, Toys Organiser, 75 Ltr Grey"/>
    <x v="158"/>
    <x v="356"/>
    <n v="1641"/>
    <n v="0.78610603290676417"/>
    <n v="3.7"/>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x v="7"/>
  </r>
  <r>
    <s v="B07BKSSDR2"/>
    <s v="Dr Trust Electronic Kitchen Digital Scale Weighing Machine (Blue)"/>
    <x v="191"/>
    <x v="199"/>
    <n v="1642"/>
    <n v="0.45249695493300851"/>
    <n v="4"/>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x v="1"/>
  </r>
  <r>
    <s v="B09VGS66FV"/>
    <s v="Tesora - Inspired by you Large Premium Electric Kettle 1.8L, Stainless Steel Inner Body - Auto Power Cut, Boil Dry Protection &amp; Cool Touch Double Wall, Portable | 1500 Watts |1 Year Warranty | (White)"/>
    <x v="154"/>
    <x v="445"/>
    <n v="1643"/>
    <n v="0.17894096165550821"/>
    <n v="4.4000000000000004"/>
    <n v="638"/>
    <s v="���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x v="5"/>
  </r>
  <r>
    <s v="B07RCGTZ4M"/>
    <s v="AGARO Ace 1600 Watts, 21.5 kPa Suction Power, 21 litres Wet &amp; Dry Stainless Steel Vacuum Cleaner with Blower Function and Washable Dust Bag"/>
    <x v="180"/>
    <x v="446"/>
    <n v="1644"/>
    <n v="0.62068126520681266"/>
    <n v="4.0999999999999996"/>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x v="0"/>
  </r>
  <r>
    <s v="B0747VDH9L"/>
    <s v="INALSA Hand Blender 1000 Watt with Chopper, Whisker, 600 ml Multipurpose Jar|Variable Speed And Turbo Speed Function |100% Copper Motor |Low Noise |ANTI-SPLASH TECHNOLOGY|2 Year Warranty"/>
    <x v="149"/>
    <x v="447"/>
    <n v="1645"/>
    <n v="0.8333130699088146"/>
    <n v="4.4000000000000004"/>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x v="2"/>
  </r>
  <r>
    <s v="B08XLR6DSB"/>
    <s v="akiara - Makes life easy Electric Handy Sewing/Stitch Handheld Cordless Portable White Sewing Machine for Home Tailoring, Hand Machine | Mini Silai | White Hand Machine with Adapter"/>
    <x v="184"/>
    <x v="448"/>
    <n v="1646"/>
    <n v="0.56196840826245442"/>
    <n v="3.1"/>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x v="3"/>
  </r>
  <r>
    <s v="B08H6CZSHT"/>
    <s v="Philips EasySpeed Plus Steam Iron GC2145/20-2200W, Quick Heat Up with up to 30 g/min steam, 110 g steam Boost, Scratch Resistant Ceramic Soleplate, Vertical steam &amp; Drip-Stop"/>
    <x v="159"/>
    <x v="449"/>
    <n v="1647"/>
    <n v="0.82374013357619913"/>
    <n v="4.3"/>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x v="2"/>
  </r>
  <r>
    <s v="B07CVR2L5K"/>
    <s v="INALSA Electric Chopper Bullet- 400 Watts with 100% Pure Copper Motor| Chop, Mince, Puree, Dice | Twin Blade Technology| 900 ml Capacity| One Touch Operation, 1.30mtr Long Power Cord (Black/Silver)"/>
    <x v="164"/>
    <x v="450"/>
    <n v="1648"/>
    <n v="0.89951456310679612"/>
    <n v="4.4000000000000004"/>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x v="2"/>
  </r>
  <r>
    <s v="B09J4YQYX3"/>
    <s v="Borosil Electric Egg Boiler, 8 Egg Capacity, For Hard, Soft, Medium Boiled Eggs, Steamed Vegetables, Transparent Lid, Stainless Steel Exterior (500 Watts)"/>
    <x v="162"/>
    <x v="345"/>
    <n v="1649"/>
    <n v="0.15160703456640387"/>
    <n v="4.4000000000000004"/>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x v="5"/>
  </r>
  <r>
    <s v="B0B2DD8BQ8"/>
    <s v="Wipro Vesta Grill 1000 Watt Sandwich Maker |Dual function-SW Maker&amp;Griller|Non stick Coat -BPA&amp;PTFE Free |Auto Temp Cut-off| Height Control -180���&amp;105��� |2 year warranty|SS Finish|Standard size"/>
    <x v="163"/>
    <x v="451"/>
    <n v="1650"/>
    <n v="0.874"/>
    <n v="4.0999999999999996"/>
    <n v="282"/>
    <s v="Truly multifunctional Grill Sandwich Maker which could used to make a sandwich maker to panini ,toast &amp; Roast and also operate as a smokeless indoor Grill|Sandwich Maker ��� Big size non stick plate (230mm*145 mm) opens upto 105��� (Extra 15���) for easy operation and usage|Grill ��� With Huge plates can also be used to grill with plated opening upto 180���|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x v="2"/>
  </r>
  <r>
    <s v="B0123P3PWE"/>
    <s v="Rico IRPRO 1500 Watt Japanese Technology Electric Water Heater Immersion Rod Shockproof Protection &amp; Stainless Steel Heating Element for Instant Heating| ISI Certified 1 Year Replacement Warranty"/>
    <x v="156"/>
    <x v="236"/>
    <n v="1651"/>
    <n v="0.39491217443973348"/>
    <n v="4.0999999999999996"/>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x v="6"/>
  </r>
  <r>
    <s v="B08HDCWDXD"/>
    <s v="Eureka Forbes Active Clean 700 Watts Powerful Suction &amp; Blower Vacuum Cleaner with Washable HEPA Filter &amp; 6 Accessories,1 Year Warranty,Compact,Light Weight &amp; Easy to use (Red &amp; Black)"/>
    <x v="161"/>
    <x v="452"/>
    <n v="1652"/>
    <n v="0.80756658595641639"/>
    <n v="4"/>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s good product, however it���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x v="2"/>
  </r>
  <r>
    <s v="B0836JGZ74"/>
    <s v="CSI INTERNATIONAL�� Instant Water Geyser, Water Heater, Portable Water Heater, Geyser Made of First Class ABS Plastic 3KW (White)"/>
    <x v="152"/>
    <x v="241"/>
    <n v="1653"/>
    <n v="0.36539624924379915"/>
    <n v="3.6"/>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 ������������������ ������ ��������� ��������� ������ ������������������ ������������ ��������������� ������ ��������� ������������,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x v="6"/>
  </r>
  <r>
    <s v="B0BCKJJN8R"/>
    <s v="Hindware Atlantic Xceed 5L 3kW Instant Water Heater with Copper Heating Element and High Grade Stainless Steel Tank"/>
    <x v="152"/>
    <x v="355"/>
    <n v="1654"/>
    <n v="0.78240628778718257"/>
    <n v="3.9"/>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x v="7"/>
  </r>
  <r>
    <s v="B008P7IF02"/>
    <s v="Morphy Richards New Europa 800-Watt Espresso and Cappuccino 4-Cup Coffee Maker (Black)"/>
    <x v="192"/>
    <x v="100"/>
    <n v="1655"/>
    <n v="0.71003021148036249"/>
    <n v="3.9"/>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x v="7"/>
  </r>
  <r>
    <s v="B08CNLYKW5"/>
    <s v="Lifelong Power - Pro 500 Watt 3 Jar Mixer Grinder with 3 Speed Control and 1100 Watt Dry Non-Stick soleplate Iron Super Combo (White and Grey, 1 Year Warranty)"/>
    <x v="151"/>
    <x v="78"/>
    <n v="1656"/>
    <n v="0.89740338164251199"/>
    <n v="3.8"/>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 he,Iron worse grinder still usefull,Good,Nice work,Good for,Mixer is good. But package is very shabby. Wanted to gift it. But changed my mind,������������ ������������ ��������� ������ ������������ ������������������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x v="2"/>
  </r>
  <r>
    <s v="B08C7TYHPB"/>
    <s v="iBELL Castor CTEK15L Premium 1.5 Litre Stainless Steel Electric Kettle,1500W Auto Cut-Off Feature,Silver"/>
    <x v="154"/>
    <x v="419"/>
    <n v="1657"/>
    <n v="0.59927579963789979"/>
    <n v="4.0999999999999996"/>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s a good product in this price.,Nice product,It's very good,Good for use,Velue for money product,Good product,Value for money purchase,It is worthy"/>
    <s v="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x v="3"/>
  </r>
  <r>
    <s v="B08VJFYH6N"/>
    <s v="BAJAJ PYGMY MINI 110 MM 10 W HIGH SPEED OPERATION, USB CHARGING, MULTI-CLIP FUNCTION PERSONAL FAN"/>
    <x v="193"/>
    <x v="453"/>
    <n v="1658"/>
    <n v="0.428226779252111"/>
    <n v="4.0999999999999996"/>
    <n v="4370"/>
    <s v="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x v="1"/>
  </r>
  <r>
    <s v="B08235JZFB"/>
    <s v="Crompton InstaGlide 1000-Watts Dry Iron with American Heritage Coating, Pack of 1 Iron"/>
    <x v="150"/>
    <x v="454"/>
    <n v="1659"/>
    <n v="0.48764315852923446"/>
    <n v="4.0999999999999996"/>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x v="1"/>
  </r>
  <r>
    <s v="B078XFKBZL"/>
    <s v="Prestige Clean Home Water Purifier Cartridge"/>
    <x v="177"/>
    <x v="393"/>
    <n v="1660"/>
    <n v="0.63855421686746983"/>
    <n v="3.8"/>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x v="0"/>
  </r>
  <r>
    <s v="B01M265AAK"/>
    <s v="Morphy Richards Aristo 2000 Watts PTC Room Heater (White)"/>
    <x v="143"/>
    <x v="455"/>
    <n v="1661"/>
    <n v="0.776580373269115"/>
    <n v="4.3"/>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x v="7"/>
  </r>
  <r>
    <s v="B0B694PXQJ"/>
    <s v="Gadgetronics Digital Kitchen Weighing Scale &amp; Food Weight Machine for Health, Fitness, Home Baking &amp; Cooking (10 KGs,1 Year Warranty &amp; Batteries Included)"/>
    <x v="146"/>
    <x v="206"/>
    <n v="1662"/>
    <n v="0.51925391095066187"/>
    <n v="4.5"/>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x v="3"/>
  </r>
  <r>
    <s v="B00B3VFJY2"/>
    <s v="HUL Pureit Germkill kit for Advanced 23 L water purifier - 3000 L Capacity, Sand, Multicolour"/>
    <x v="176"/>
    <x v="456"/>
    <n v="1663"/>
    <n v="0.41070354780517138"/>
    <n v="4.2"/>
    <n v="4740"/>
    <s v="Compatible only for Pureit Advanced 23L water purifier|Germkill Kit (GKK) Capacity - 3000 Liters|The Germkill Kit (GKK) contains 3 Parts - Microfiber Filter, Germkill Processor������ and Carbon Polisher������|Microfiber Filter - Removes visible impurities like dust, dirt, sand, etc.|Germkill Processor������ - Uses programmed Germkill technology to remove invisible harmful viruses &amp; bacteria|Carbon Polisher������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x v="1"/>
  </r>
  <r>
    <s v="B08W9BK4MD"/>
    <s v="Tom &amp; Jerry Folding Laundry Basket for Clothes with Lid &amp; Handle, Toys Organiser, 75 Litre, Green"/>
    <x v="158"/>
    <x v="356"/>
    <n v="1664"/>
    <n v="0.7890625"/>
    <n v="3.9"/>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x v="7"/>
  </r>
  <r>
    <s v="B09X5HD5T1"/>
    <s v="Ikea Little Loved Corner PRODUKT Milk-frother, Coffee/Tea Frother, Handheld Milk Wand Mixer Frother, Black"/>
    <x v="194"/>
    <x v="6"/>
    <n v="1665"/>
    <n v="0.8624624624624625"/>
    <n v="3.5"/>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s a bit difficult to insert cells.,Worked well for a month,Extremely useful,Waste product,Value for money"/>
    <s v="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x v="2"/>
  </r>
  <r>
    <s v="B08H6B3G96"/>
    <s v="Philips EasySpeed Plus Steam Iron GC2147/30-2400W, Quick Heat up with up to 30 g/min steam, 150g steam Boost, Scratch Resistant Ceramic Soleplate, Vertical steam, Drip-Stop"/>
    <x v="159"/>
    <x v="457"/>
    <n v="1666"/>
    <n v="0.79897959183673462"/>
    <n v="4.3"/>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
    <s v="https://m.media-amazon.com/images/W/WEBP_402378-T2/images/I/4145oJH-y0L._SX300_SY300_QL70_FMwebp_.jpg"/>
    <s v="https://www.amazon.in/EasySpeed-GC2147-30-Resistant-Soleplate/dp/B08H6B3G96/ref=sr_1_290?qid=1672923606&amp;s=kitchen&amp;sr=1-290"/>
    <x v="7"/>
  </r>
  <r>
    <s v="B09N3BFP4M"/>
    <s v="Bajaj New Shakti Neo Plus 15 Litre 4 Star Rated Storage Water Heater (Geyser) with Multiple Safety System, White"/>
    <x v="155"/>
    <x v="126"/>
    <n v="1667"/>
    <n v="0.67012597480503899"/>
    <n v="3.9"/>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x v="0"/>
  </r>
  <r>
    <s v="B09DSQXCM8"/>
    <s v="House of Quirk Reusable Sticky Picker Cleaner Easy-Tear Sheets Travel Pet Hair Lint Rollers Brush (10cm Sheet, Set of 3 Rolls, 180 Sheets, 60 Sheets Each roll Lint Roller Remover, Multicolour)"/>
    <x v="145"/>
    <x v="8"/>
    <n v="1668"/>
    <n v="0.82074340527577938"/>
    <n v="3.9"/>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x v="2"/>
  </r>
  <r>
    <s v="B01M69WCZ6"/>
    <s v="Allin Exporters J66 Ultrasonic Humidifier Cool Mist Air Purifier for Dryness, Cold &amp; Cough Large Capacity for Room, Baby, Plants, Bedroom (2.4 L) (1 Year Warranty)"/>
    <x v="195"/>
    <x v="458"/>
    <n v="1669"/>
    <n v="0.86524865188735767"/>
    <n v="4"/>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x v="2"/>
  </r>
  <r>
    <s v="B0BM9H2NY9"/>
    <s v="Multifunctional 2 in 1 Electric Egg Boiling Steamer Egg Frying Pan Egg Boiler Electric Automatic Off with Egg Boiler Machine Non-Stick Electric Egg Frying Pan-Tiger Woods (Multy)"/>
    <x v="162"/>
    <x v="148"/>
    <n v="1670"/>
    <n v="0.58143712574850304"/>
    <n v="4.7"/>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x v="3"/>
  </r>
  <r>
    <s v="B099FDW2ZF"/>
    <s v="Maharaja Whiteline Nano Carbon Neo, 500 Watts Room Heater (Black, White), Standard (5200100986)"/>
    <x v="143"/>
    <x v="459"/>
    <n v="1671"/>
    <n v="0.26092160383004187"/>
    <n v="4.0999999999999996"/>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x v="4"/>
  </r>
  <r>
    <s v="B0B935YNR7"/>
    <s v="KENT Electric Chopper-B for Kitchen 250 Watt | Chop, Mince, Puree, Whisk, 400 ml Capacity | Stainless Steel Double Chopping Blades | Transparent Chopping Bowl | Anti-Skid | One Touch Operation | Black"/>
    <x v="164"/>
    <x v="445"/>
    <n v="1672"/>
    <n v="0.19318181818181818"/>
    <n v="3.8"/>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x v="5"/>
  </r>
  <r>
    <s v="B07JGCGNDG"/>
    <s v="Crompton Amica 15-L 5 Star Rated Storage Water Heater (Geyser) with Free Installation (White)"/>
    <x v="155"/>
    <x v="460"/>
    <n v="1673"/>
    <n v="0.59354453078302449"/>
    <n v="4.0999999999999996"/>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x v="3"/>
  </r>
  <r>
    <s v="B08L12N5H1"/>
    <s v="Eureka Forbes car Vac 100 Watts Powerful Suction Vacuum Cleaner with Washable HEPA Filter, 3 Accessories,Compact,Light Weight &amp; Easy to use (Black and Red)"/>
    <x v="161"/>
    <x v="73"/>
    <n v="1674"/>
    <n v="0.87461170848267622"/>
    <n v="1"/>
    <n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x v="2"/>
  </r>
  <r>
    <s v="B07GWTWFS2"/>
    <s v="KENT 16025 Sandwich Grill 700W | Non-Toxic Ceramic Coating | Automatic Temperature Cut-off with LED Indicator | Adjustable Height Control, Metallic Silver, Standard"/>
    <x v="163"/>
    <x v="78"/>
    <n v="1675"/>
    <n v="0.89856716417910443"/>
    <n v="4.0999999999999996"/>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t have to concern about the safety|KENT Sandwich Grill�����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x v="2"/>
  </r>
  <r>
    <s v="B09KRHXTLN"/>
    <s v="Candes Gloster All in One Silent Blower Fan Room Heater Ideal for Small and Medium Area, 2000 Watts (White)"/>
    <x v="144"/>
    <x v="461"/>
    <n v="1676"/>
    <n v="0.36217183770883055"/>
    <n v="3.9"/>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x v="6"/>
  </r>
  <r>
    <s v="B09H34V36W"/>
    <s v="Inalsa Electric Fan Heater Hotty - 2000 Watts Variable Temperature Control Cool/Warm/Hot Air Selector | Over Heat Protection | ISI Certification, White"/>
    <x v="144"/>
    <x v="445"/>
    <n v="1677"/>
    <n v="0.19558735837805605"/>
    <n v="3.8"/>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x v="5"/>
  </r>
  <r>
    <s v="B09J2QCKKM"/>
    <s v="Havells Zella Flap Auto Immersion Rod 1500 Watts"/>
    <x v="156"/>
    <x v="389"/>
    <n v="1678"/>
    <n v="0.1066746126340882"/>
    <n v="4.0999999999999996"/>
    <n v="303"/>
    <s v="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x v="5"/>
  </r>
  <r>
    <s v="B09XRBJ94N"/>
    <s v="iBELL SM1301 3-in-1 Sandwich Maker with Detachable Plates for Toast / Waffle / Grill , 750 Watt (Black)"/>
    <x v="163"/>
    <x v="462"/>
    <n v="1679"/>
    <n v="0.87540202501488984"/>
    <n v="4.3"/>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x v="2"/>
  </r>
  <r>
    <s v="B07SLNG3LW"/>
    <s v="Inalsa Vacuum Cleaner Wet and Dry Micro WD10 with 3in1 Multifunction Wet/Dry/Blowing| 14KPA Suction and Impact Resistant Polymer Tank,(Yellow/Black)"/>
    <x v="180"/>
    <x v="463"/>
    <n v="1680"/>
    <n v="0.77029761904761895"/>
    <n v="3.9"/>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x v="7"/>
  </r>
  <r>
    <s v="B0BNDGL26T"/>
    <s v="MR. BRAND Portable USB Juicer Electric USB Juice Maker Mixer Bottle Blender Grinder Mixer,6 Blades Rechargeable Bottle with (Multi color) (MULTI MIXER 6 BLED)"/>
    <x v="160"/>
    <x v="82"/>
    <n v="1681"/>
    <n v="0.7031528851873885"/>
    <n v="2.8"/>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x v="7"/>
  </r>
  <r>
    <s v="B095PWLLY6"/>
    <s v="Crompton Hill Briz Deco 1200mm (48 inch) High Speed Designer Ceiling Fan (Smoked Brown)"/>
    <x v="167"/>
    <x v="464"/>
    <n v="1682"/>
    <n v="0.89274673008323424"/>
    <n v="4"/>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x v="2"/>
  </r>
  <r>
    <s v="B07Y9PY6Y1"/>
    <s v="Sujata Powermatic Plus, Juicer Mixer Grinder with Chutney Jar, 900 Watts, 3 Jars (White)"/>
    <x v="160"/>
    <x v="465"/>
    <n v="1683"/>
    <n v="0.61229946524064172"/>
    <n v="4.5"/>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x v="0"/>
  </r>
  <r>
    <s v="B0BJ966M5K"/>
    <s v="Aquadpure Copper + Mineral RO+UV+UF 10 to 12 Liter RO + UV + TDS ADJUSTER Water Purifier with Copper Charge Technology black &amp; copper Best For Home and Office (Made In India)"/>
    <x v="182"/>
    <x v="198"/>
    <n v="1684"/>
    <n v="0.70314726840855102"/>
    <n v="4.5999999999999996"/>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x v="7"/>
  </r>
  <r>
    <s v="B086GVRP63"/>
    <s v="Amazon Basics 650 Watt Drip Coffee Maker with Borosilicate Carafe"/>
    <x v="175"/>
    <x v="466"/>
    <n v="1685"/>
    <n v="0.29436201780415433"/>
    <n v="4.0999999999999996"/>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x v="4"/>
  </r>
  <r>
    <s v="B08MVXPTDG"/>
    <s v="Crompton Insta Delight Fan Circulator Room Heater with 3 Heat Settings (Slate Grey &amp; Black, 2000 Watt)"/>
    <x v="144"/>
    <x v="105"/>
    <n v="1686"/>
    <n v="0.84638196915776986"/>
    <n v="4.0999999999999996"/>
    <n v="63"/>
    <s v="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x v="2"/>
  </r>
  <r>
    <s v="B0BMZ6SY89"/>
    <s v="!!HANEUL!!1000 Watt/2000-Watt Room Heater!! Fan Heater!!Pure White!!HN-2500!!Made in India!!Thermoset!!"/>
    <x v="144"/>
    <x v="199"/>
    <n v="1687"/>
    <n v="0.46710136336692354"/>
    <n v="3.4"/>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 piece,Value for money,Very good product,Good product,Good Quality ����,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x v="1"/>
  </r>
  <r>
    <s v="B09P1MFKG1"/>
    <s v="Melbon VM-905 2000-Watt Room Heater (ISI Certified, White Color) Ideal Electric Fan Heater for Small to Medium Room/Area (Plastic Body)"/>
    <x v="144"/>
    <x v="467"/>
    <n v="1688"/>
    <n v="0.40876777251184832"/>
    <n v="4.5999999999999996"/>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x v="1"/>
  </r>
  <r>
    <s v="B01LY9W8AF"/>
    <s v="Cello Eliza Plastic Laundry Bag/Basket, 50 litres, Light Grey"/>
    <x v="158"/>
    <x v="468"/>
    <n v="1689"/>
    <n v="0.40908229721728839"/>
    <n v="4.2"/>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
    <s v="https://m.media-amazon.com/images/I/51CyJ9dUiWL._SX300_SY300_QL70_FMwebp_.jpg"/>
    <s v="https://www.amazon.in/Plastic-Laundry-Basket-Light-Grey/dp/B01LY9W8AF/ref=sr_1_314?qid=1672923607&amp;s=kitchen&amp;sr=1-314"/>
    <x v="1"/>
  </r>
  <r>
    <s v="B07ZJND9B9"/>
    <s v="ACTIVA 1200 MM HIGH SPEED 390 RPM BEE APPROVED 5 STAR RATED APSRA CEILING FAN BROWN 2 Years Warranty"/>
    <x v="167"/>
    <x v="296"/>
    <n v="1690"/>
    <n v="0.34970414201183431"/>
    <n v="3.9"/>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x v="6"/>
  </r>
  <r>
    <s v="B0B2CWRDB1"/>
    <s v="Shakti Technology S5 High Pressure Car Washer Machine 1900 Watts and Pressure 125 Bar with 10 Meter Hose Pipe"/>
    <x v="169"/>
    <x v="415"/>
    <n v="1691"/>
    <n v="0.64523950325251322"/>
    <n v="4.2"/>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x v="0"/>
  </r>
  <r>
    <s v="B072NCN9M4"/>
    <s v="AMERICAN MICRONIC- Imported Wet &amp; Dry Vacuum Cleaner, 21 Litre Stainless Steel with Blower &amp; HEPA filter, 1600 Watts 100% Copper Motor 28 KPa suction with washable reusable dust bag (Red/Black/Steel)-AMI-VCD21-1600WDx"/>
    <x v="180"/>
    <x v="469"/>
    <n v="1692"/>
    <n v="0.47482269503546098"/>
    <n v="4.2"/>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x v="1"/>
  </r>
  <r>
    <s v="B08SKZ2RMG"/>
    <s v="Demokrazy New Nova Lint Cum Fuzz Remover for All Woolens Sweaters, Blankets, Jackets Remover Pill Remover from Carpets, Curtains (Pack of 1)"/>
    <x v="145"/>
    <x v="221"/>
    <n v="1693"/>
    <n v="0.71943295924394568"/>
    <n v="4.0999999999999996"/>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
    <s v="https://m.media-amazon.com/images/W/WEBP_402378-T1/images/I/41Xg2TPKwyL._SX300_SY300_QL70_FMwebp_.jpg"/>
    <s v="https://www.amazon.in/Demokrazy-Remover-Woolens-Sweaters-Blankets/dp/B08SKZ2RMG/ref=sr_1_318?qid=1672923607&amp;s=kitchen&amp;sr=1-318"/>
    <x v="7"/>
  </r>
  <r>
    <s v="B0B53DS4TF"/>
    <s v="Instant Pot Air Fryer, Vortex 2QT, Touch Control Panel, 360�� EvenCrisp��� Technology, Uses 95 % less Oil, 4-in-1 Appliance: Air Fry, Roast, Bake, Reheat (Vortex 1.97Litre, Black)"/>
    <x v="157"/>
    <x v="470"/>
    <n v="1694"/>
    <n v="0.70513577331759147"/>
    <n v="4.8"/>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x v="7"/>
  </r>
  <r>
    <s v="B08BJN4MP3"/>
    <s v="HUL Pureit Eco Water Saver Mineral RO+UV+MF AS wall mounted/Counter top Black 10L Water Purifier"/>
    <x v="182"/>
    <x v="471"/>
    <n v="1695"/>
    <n v="0.17410029498525068"/>
    <n v="4.4000000000000004"/>
    <n v="8948"/>
    <s v="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
    <s v="https://m.media-amazon.com/images/W/WEBP_402378-T2/images/I/41ut+j+REdL._SY300_SX300_.jpg"/>
    <s v="https://www.amazon.in/HUL-Pureit-Mineral-mounted-Purifier/dp/B08BJN4MP3/ref=sr_1_317?qid=1672923609&amp;s=kitchen&amp;sr=1-317"/>
    <x v="5"/>
  </r>
  <r>
    <s v="B0BCYQY9X5"/>
    <s v="Livpure Glo Star RO+UV+UF+Mineraliser - 7 L Storage Tank, 15 LPH Water Purifier for Home, Black"/>
    <x v="182"/>
    <x v="201"/>
    <n v="1696"/>
    <n v="0.49887971698113209"/>
    <n v="4.3"/>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x v="1"/>
  </r>
  <r>
    <s v="B009UORDX4"/>
    <s v="Philips Hi113 1000-Watt Plastic Body Ptfe Coating Dry Iron, Pack of 1"/>
    <x v="150"/>
    <x v="261"/>
    <n v="1697"/>
    <n v="0.44077784325279906"/>
    <n v="4.3"/>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
    <s v="It's okay,Product good,All ok but heat is less on full speed. Today is 6 October if u replace it with better quality .I will be thankful.today is last day.,Overall good quality product. Like it and recommend it.,I trust the Philips iron and this has delivered as expected.,Very nice ��������,������������ ������,Good"/>
    <s v="https://images-na.ssl-images-amazon.com/images/W/WEBP_402378-T1/images/I/41EK0QNFSUL._SX300_SY300_QL70_FMwebp_.jpg"/>
    <s v="https://www.amazon.in/Philips-HI113-1000-Watt-Plastic-Coating/dp/B009UORDX4/ref=sr_1_319?qid=1672923609&amp;s=kitchen&amp;sr=1-319"/>
    <x v="1"/>
  </r>
  <r>
    <s v="B08VGDBF3B"/>
    <s v="Kuber Industries Round Non Woven Fabric Foldable Laundry Basket|Toy Storage Basket|Cloth Storage Basket With Handles| Capicity 45 Ltr (Grey &amp; Black)-KUBMART11446"/>
    <x v="158"/>
    <x v="472"/>
    <n v="1698"/>
    <n v="0.76737338044758541"/>
    <n v="4"/>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x v="7"/>
  </r>
  <r>
    <s v="B012ELCYUG"/>
    <s v="Preethi MGA-502 0.4-Litre Grind and Store Jar (White), stainless steel, Set of 1"/>
    <x v="196"/>
    <x v="473"/>
    <n v="1699"/>
    <n v="0.62625073572689816"/>
    <n v="4.3"/>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x v="0"/>
  </r>
  <r>
    <s v="B07S9M8YTY"/>
    <s v="Usha Aurora 1000 W Dry Iron with Innovative Tail Light Indicator, Weilburger Soleplate (White &amp; Grey)"/>
    <x v="150"/>
    <x v="232"/>
    <n v="1700"/>
    <n v="0.57823529411764707"/>
    <n v="4"/>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x v="3"/>
  </r>
  <r>
    <s v="B0B19VJXQZ"/>
    <s v="ECOVACS DEEBOT N8 2-in-1 Robotic Vacuum Cleaner, 2022 New Launch, Most Powerful Suction, Covers 2000+ Sq. Ft in One Charge, Advanced dToF Technology with OZMO Mopping (DEEBOT N8) - White"/>
    <x v="197"/>
    <x v="17"/>
    <n v="1701"/>
    <n v="0.83597883597883593"/>
    <n v="4.4000000000000004"/>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x v="2"/>
  </r>
  <r>
    <s v="B00SMFPJG0"/>
    <s v="Kent Gold, Optima, Gold+ Spare Kit"/>
    <x v="177"/>
    <x v="141"/>
    <n v="1702"/>
    <n v="0.61868390129259698"/>
    <n v="4.0999999999999996"/>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
    <s v="https://m.media-amazon.com/images/W/WEBP_402378-T2/images/I/41emm+fTJmL._SX300_SY300_.jpg"/>
    <s v="https://www.amazon.in/Kent-Gold-Optima-Spare-Kit/dp/B00SMFPJG0/ref=sr_1_324?qid=1672923609&amp;s=kitchen&amp;sr=1-324"/>
    <x v="0"/>
  </r>
  <r>
    <s v="B0BHYLCL19"/>
    <s v="AVNISH Tap Water Purifier Filter Faucet 6 Layer Carbon Activated Dust Chlorine Remover Water Softener for Drinking Cartridge Alkaline Taps for Kitchen Sink Bathroom Wash Basin (6-Layer Filtration)"/>
    <x v="176"/>
    <x v="474"/>
    <n v="1703"/>
    <n v="0.88667058132706988"/>
    <n v="3.6"/>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x v="2"/>
  </r>
  <r>
    <s v="B0BPJBTB3F"/>
    <s v="Khaitan ORFin Fan heater for Home and kitchen-K0 2215"/>
    <x v="144"/>
    <x v="353"/>
    <n v="1704"/>
    <n v="0.23767605633802816"/>
    <n v="2"/>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x v="4"/>
  </r>
  <r>
    <s v="B08MXJYB2V"/>
    <s v="USHA RapidMix 500-Watt Copper Motor Mixer Grinder with 3 Jars and 5 Years Warranty(Sea Green/White)"/>
    <x v="151"/>
    <x v="475"/>
    <n v="1705"/>
    <n v="0.85636363636363633"/>
    <n v="4"/>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
    <s v="https://m.media-amazon.com/images/W/WEBP_402378-T2/images/I/41-76LhAc4S._SX300_SY300_QL70_FMwebp_.jpg"/>
    <s v="https://www.amazon.in/USHA-RapidMix-500-Watt-Copper-Grinder/dp/B08MXJYB2V/ref=sr_1_331?qid=1672923609&amp;s=kitchen&amp;sr=1-331"/>
    <x v="2"/>
  </r>
  <r>
    <s v="B081B1JL35"/>
    <s v="CSI INTERNATIONAL�� Instant Water Geyser, Water Heater, Portable Water Heater, Geyser Made of First Class ABS Plastic 3KW (Red)"/>
    <x v="152"/>
    <x v="241"/>
    <n v="1706"/>
    <n v="0.38511137162954279"/>
    <n v="3.7"/>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x v="6"/>
  </r>
  <r>
    <s v="B09VL9KFDB"/>
    <s v="Havells Gatik Neo 400mm Pedestal Fan (Aqua Blue)"/>
    <x v="193"/>
    <x v="404"/>
    <n v="1707"/>
    <n v="0.85946104276508484"/>
    <n v="3.8"/>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x v="2"/>
  </r>
  <r>
    <s v="B0B1MDZV9C"/>
    <s v="INALSA Upright Vacuum Cleaner, 2-in-1,Handheld &amp; Stick for Home &amp; Office Use,800W- with 16KPA Strong Suction &amp; HEPA Filtration|0.8L Dust Tank|Includes Multiple Accessories,(Grey/Black)"/>
    <x v="161"/>
    <x v="476"/>
    <n v="1708"/>
    <n v="0.86615925058548016"/>
    <n v="3.9"/>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x v="2"/>
  </r>
  <r>
    <s v="B08TT63N58"/>
    <s v="ROYAL STEP - AMAZON'S BRAND - Portable Electric USB Juice Maker Juicer Bottle Blender Grinder Mixer,4 Blades Rechargeable Bottle with (Multi color) (MULTI)"/>
    <x v="189"/>
    <x v="82"/>
    <n v="1709"/>
    <n v="0.70801638385020482"/>
    <n v="3.1"/>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x v="7"/>
  </r>
  <r>
    <s v="B08YK7BBD2"/>
    <s v="Nirdambhay Mini Bag Sealer, 2 in 1 Heat Sealer and Cutter Handheld Sealing Machine Portable Bag Resealer Sealer for Plastic Bags Food Storage Snack Fresh Bag Sealer (Including 2 AA Battery)"/>
    <x v="166"/>
    <x v="239"/>
    <n v="1710"/>
    <n v="0.74912280701754386"/>
    <n v="3"/>
    <n v="617"/>
    <s v="���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x v="7"/>
  </r>
  <r>
    <s v="B07YQ5SN4H"/>
    <s v="Cello Non-Stick Aluminium Sandwich Gas Toaster(Black)"/>
    <x v="163"/>
    <x v="8"/>
    <n v="1711"/>
    <n v="0.82524839275277617"/>
    <n v="4"/>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x v="2"/>
  </r>
  <r>
    <s v="B0B7FJNSZR"/>
    <s v="Proven�� Copper + Mineral RO+UV+UF 10 to 12 Liter RO + UV + TDS ADJUSTER Water Purifier with Copper Charge Technology black &amp; copper Best For Home and Office (Made In India)"/>
    <x v="182"/>
    <x v="477"/>
    <n v="1712"/>
    <n v="0.68487149532710279"/>
    <n v="4.4000000000000004"/>
    <n v="535"/>
    <s v="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 RO Purifier, Pre Filter, Installation accessories, user manual. Installation ��������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x v="0"/>
  </r>
  <r>
    <s v="B01N6IJG0F"/>
    <s v="Morphy Richards Daisy 1000W Dry Iron with American Heritage Non-Stick Coated Soleplate, White"/>
    <x v="150"/>
    <x v="478"/>
    <n v="1713"/>
    <n v="0.673671920607122"/>
    <n v="4.0999999999999996"/>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x v="0"/>
  </r>
  <r>
    <s v="B0B84QN4CN"/>
    <s v="Wipro Vesta 1200 Watt GD201 Lightweight Automatic Dry Iron| Quick Heat Up| Stylish &amp; Sleek |Anti bacterial German Weilburger Double Coated Soleplate |2 Years Warranty"/>
    <x v="150"/>
    <x v="479"/>
    <n v="1714"/>
    <n v="0.61493582263710622"/>
    <n v="3.6"/>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Good ������������������������������������,Stopped working after a few days.,Excellent product pls buy,Very useful"/>
    <s v="Very short wire to connect to my switch,Nice,,Very good product,Good,Turns on heat initially and then doesn���t heat up. Eventually needs to cool down completely to again start heating again. Wouldn���t recommend buying.,Excellent product pls buy.,Nice"/>
    <s v="https://m.media-amazon.com/images/I/314V87LweLL._SX300_SY300_QL70_FMwebp_.jpg"/>
    <s v="https://www.amazon.in/Lightweight-Automatic-bacterial-Weilburger-Soleplate/dp/B0B84QN4CN/ref=sr_1_342?qid=1672923609&amp;s=kitchen&amp;sr=1-342"/>
    <x v="0"/>
  </r>
  <r>
    <s v="B0B8ZM9RVV"/>
    <s v="Zuvexa Egg Boiler Poacher Automatic Off Steaming, Cooking, Boiling Double Layer 14 Egg Boiler (Multicolor)���"/>
    <x v="162"/>
    <x v="480"/>
    <n v="1715"/>
    <n v="0.75568513119533531"/>
    <n v="4.4000000000000004"/>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x v="7"/>
  </r>
  <r>
    <s v="B01892MIPA"/>
    <s v="AO Smith HSE-VAS-X-015 Storage 15 Litre Vertical Water Heater (Geyser) White 4 Star"/>
    <x v="155"/>
    <x v="481"/>
    <n v="1716"/>
    <n v="0.57173659673659671"/>
    <n v="4.2"/>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x v="3"/>
  </r>
  <r>
    <s v="B08ZHYNTM1"/>
    <s v="Havells Festiva 1200mm Dust Resistant Ceiling Fan (Gold Mist)"/>
    <x v="167"/>
    <x v="440"/>
    <n v="1717"/>
    <n v="0.8311589982527664"/>
    <n v="4.3"/>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x v="2"/>
  </r>
  <r>
    <s v="B09SDDQQKP"/>
    <s v="INALSA Vaccum Cleaner Handheld 800W High Powerful Motor- Dura Clean with HEPA Filtration &amp; Strong Powerful 16KPA Suction| Lightweight, Compact &amp; Durable Body|Includes Multiple Accessories,(Grey/Black)"/>
    <x v="161"/>
    <x v="160"/>
    <n v="1718"/>
    <n v="0.89528521536670547"/>
    <n v="3.8"/>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x v="2"/>
  </r>
  <r>
    <s v="B0B5RP43VN"/>
    <s v="iBELL SM1515NEW Sandwich Maker with Floating Hinges, 1000Watt, Panini / Grill / Toast (Black)"/>
    <x v="163"/>
    <x v="482"/>
    <n v="1719"/>
    <n v="0.14252472367655614"/>
    <n v="4.0999999999999996"/>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
    <s v="https://m.media-amazon.com/images/I/51SvK5l5JRL._SX300_SY300_QL70_FMwebp_.jpg"/>
    <s v="https://www.amazon.in/SM1515NEW-Sandwich-Floating-Hinges-1000Watt/dp/B0B5RP43VN/ref=sr_1_345?qid=1672923610&amp;s=kitchen&amp;sr=1-345"/>
    <x v="5"/>
  </r>
  <r>
    <s v="B096NTB9XT"/>
    <s v="Aquaguard Aura RO+UV+UF+Taste Adjuster(MTDS) with Active Copper &amp; Zinc 7L water purifier,8 stages of purification,suitable for borewell,tanker,municipal water(Black) from Eureka Forbes"/>
    <x v="182"/>
    <x v="483"/>
    <n v="1720"/>
    <n v="6.9825581395348779E-2"/>
    <n v="4"/>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x v="8"/>
  </r>
  <r>
    <s v="B078JF6X9B"/>
    <s v="Havells Instanio 3-Litre 4.5KW Instant Water Heater (Geyser), White Blue"/>
    <x v="152"/>
    <x v="484"/>
    <n v="1721"/>
    <n v="0.78820453224869258"/>
    <n v="4.2"/>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x v="7"/>
  </r>
  <r>
    <s v="B08CGW4GYR"/>
    <s v="Milk Frother, Immersion Blender Cordlesss Foam Maker USB Rechargeable Small Mixer Handheld with 2 Stainless Whisks���Wisker for Stirring 3-Speed Adjustable Mini Frother for Cappuccino Latte Coffee Egg"/>
    <x v="149"/>
    <x v="485"/>
    <n v="1722"/>
    <n v="0.78222996515679444"/>
    <n v="3.6"/>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x v="7"/>
  </r>
  <r>
    <s v="B00A328ENA"/>
    <s v="Panasonic SR-WA22H (E) Automatic Rice Cooker, Apple Green, 2.2 Liters"/>
    <x v="178"/>
    <x v="486"/>
    <n v="1723"/>
    <n v="0.82727800348229841"/>
    <n v="4.2"/>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x v="2"/>
  </r>
  <r>
    <s v="B0763K5HLQ"/>
    <s v="InstaCuppa Milk Frother for Coffee - Handheld Battery-Operated Electric Milk and Coffee Frother, Stainless Steel Whisk and Stand, Portable Foam Maker for Coffee, Cappuccino, Lattes, and Egg Beaters"/>
    <x v="194"/>
    <x v="296"/>
    <n v="1724"/>
    <n v="0.36252900232018559"/>
    <n v="4.0999999999999996"/>
    <n v="4401"/>
    <s v="BATTERY OPERATED FOR PERFECT FROTH IN NO TIME�������- the mixer is battery powered so you don't have to worry about cords and finding sockets.|BECOME A BARISTA OVERNIGHT -�������with our froth wand you can make cafe style coffee at home instantly. Impress your friends and family with your new magic wand!|GET CREAMY FROTH QUICKLY -�������our milk frother will start creating creamy froth for your morning coffee within 15 - 20 seconds.|BEAUTIFULLY STYLED WITH VERSATILITY�������-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x v="6"/>
  </r>
  <r>
    <s v="B09PDZNSBG"/>
    <s v="Goodscity Garment Steamer for Clothes, Steam Iron Press - Vertical &amp; Horizontal Steaming up to 22g/min, 1200 Watt, 230 ml Water tank &amp; 30 sec Fast Heating (GC 111)"/>
    <x v="159"/>
    <x v="487"/>
    <n v="1725"/>
    <n v="0.85072463768115947"/>
    <n v="4.2"/>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x v="2"/>
  </r>
  <r>
    <s v="B085LPT5F4"/>
    <s v="Solidaire 550-Watt Mixer Grinder with 3 Jars (Black) (SLD-550-B)"/>
    <x v="151"/>
    <x v="488"/>
    <n v="1726"/>
    <n v="4.4611819235225954E-2"/>
    <n v="3.9"/>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Value for money,Discount is good,Good product for non continuous work,Good product,��������� ��������� ������ ������������ ������������ ������ ������������������ ������ 6 ��������������� ������������ ������������ ������ ������ ������ ��������� ������������������ ������ ������������ ������������ ���������,Best product"/>
    <s v="Ok product 900/ma bast product A little family productNot resturant not hotel,No,Nice product,Good product,For Dry grinding of spices, motor heats up,����,��������� ��������� ������ ������������ ������������ ������ ������������������ ������ 6 ��������������� ������������ ������������ ������ ������ ������ ��������� ������������������ ������ ������������ ������������ ��������� ��������� ������ ������������������ ��������������� ������������ ��������� ��������������� ������ ������������ ������ ��������������������� ��������������������� ������������ ������ ��������� ������ ������ ��������� ������������������ ������������ ���������,https://m.media-amazon.com/images/I/71HMDwsW8bL._SY88.jpg"/>
    <s v="https://m.media-amazon.com/images/I/41SWYTwG5-L._SX300_SY300_QL70_FMwebp_.jpg"/>
    <s v="https://www.amazon.in/Solidaire-550-Watt-Mixer-Grinder-SLD-550-B/dp/B085LPT5F4/ref=sr_1_356?qid=1672923610&amp;s=kitchen&amp;sr=1-356"/>
    <x v="8"/>
  </r>
  <r>
    <s v="B0B9RZ4G4W"/>
    <s v="Amazon Basics 300 W Hand Blender with Stainless Steel Stem for Hot/Cold Blending and In-Built Cord Hook, ISI-Marked, Black"/>
    <x v="149"/>
    <x v="206"/>
    <n v="1727"/>
    <n v="0.5373480023161552"/>
    <n v="4"/>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
    <s v="https://m.media-amazon.com/images/I/31YvxM2eDDL._SX300_SY300_QL70_FMwebp_.jpg"/>
    <s v="https://www.amazon.in/Amazon-Blender-Stainless-Blending-ISI-Marked/dp/B0B9RZ4G4W/ref=sr_1_357?qid=1672923610&amp;s=kitchen&amp;sr=1-357"/>
    <x v="3"/>
  </r>
  <r>
    <s v="B0085W2MUQ"/>
    <s v="Orpat HHB-100E 250-Watt Hand Blender (White)"/>
    <x v="149"/>
    <x v="489"/>
    <n v="1728"/>
    <n v="0.55729166666666663"/>
    <n v="4.2"/>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x v="3"/>
  </r>
  <r>
    <s v="B09474JWN6"/>
    <s v="HealthSense Rechargeable Lint Remover for Clothes | Fuzz and Fur Remover | Electric Fabric Shaver, Trimmer for Clothes, Carpet, Sofa, Sweaters, Curtains | One-Year Warranty Included - New-Feel LR350"/>
    <x v="145"/>
    <x v="236"/>
    <n v="1729"/>
    <n v="0.42220936957779065"/>
    <n v="4.2"/>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x v="1"/>
  </r>
  <r>
    <s v="B09G2VTHQM"/>
    <s v="AGARO Classic Portable Yogurt Maker, 1.2L Capacity, Electric, Automatic, Grey and White, Medium (33603)"/>
    <x v="198"/>
    <x v="490"/>
    <n v="1730"/>
    <n v="0.66069364161849709"/>
    <n v="4.0999999999999996"/>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x v="0"/>
  </r>
  <r>
    <s v="B07R679HTT"/>
    <s v="AGARO Imperial 240-Watt Slow Juicer with Cold Press Technology"/>
    <x v="199"/>
    <x v="491"/>
    <n v="1731"/>
    <n v="0.27157712305025994"/>
    <n v="4.4000000000000004"/>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x v="4"/>
  </r>
  <r>
    <s v="B00B7GKXMG"/>
    <s v="Wipro Smartlife Super Deluxe Dry Iron- 1000W"/>
    <x v="150"/>
    <x v="148"/>
    <n v="1732"/>
    <n v="0.5964203233256351"/>
    <n v="4.0999999999999996"/>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x v="3"/>
  </r>
  <r>
    <s v="B07H3N8RJH"/>
    <s v="AmazonBasics Cylinder Bagless Vacuum Cleaner with Power Suction, Low Sound, High Energy Efficiency and 2 Years Warranty (1.5L, Black)"/>
    <x v="168"/>
    <x v="207"/>
    <n v="1733"/>
    <n v="0.78078476630121174"/>
    <n v="4.2"/>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x v="7"/>
  </r>
  <r>
    <s v="B07K2HVKLL"/>
    <s v="Crompton IHL 251 1500-Watt Immersion Water Heater with Copper Heating Element and IP 68 Protection"/>
    <x v="156"/>
    <x v="492"/>
    <n v="1734"/>
    <n v="0.63091118800461365"/>
    <n v="4.0999999999999996"/>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 ������������ ������������ ��������� 15 ������������ ������ ������������������ ������������ ������������ ���������"/>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 ��������������� ������ ������������������ ������������ ������������������ ��������������� ������������ ������ ������ ������������ ������������ ������������ ������������ ��������� ������������ ������������ ���������"/>
    <s v="https://m.media-amazon.com/images/W/WEBP_402378-T2/images/I/31pzC6I+bEL._SY300_SX300_.jpg"/>
    <s v="https://www.amazon.in/Crompton-IHL251-1500-Watt-Immersion-Heater/dp/B07K2HVKLL/ref=sr_1_366?qid=1672923610&amp;s=kitchen&amp;sr=1-366"/>
    <x v="0"/>
  </r>
  <r>
    <s v="B09MQ9PDHR"/>
    <s v="SaiEllin Room Heater For Home 2000 Watts Room Heater For Bedroom | ISI Approved With 1 Year Warranty | For 250 Sq. Feet Blower Heater &amp; Room Heaters Home For Winters"/>
    <x v="144"/>
    <x v="493"/>
    <n v="1735"/>
    <n v="0.43573487031700286"/>
    <n v="3.9"/>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x v="1"/>
  </r>
  <r>
    <s v="B014HDJ7ZE"/>
    <s v="Bajaj Majesty Duetto Gas 6 Ltr Vertical Water Heater ( LPG), White"/>
    <x v="152"/>
    <x v="494"/>
    <n v="1736"/>
    <n v="0.69095622119815669"/>
    <n v="3.9"/>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x v="0"/>
  </r>
  <r>
    <s v="B07D2NMTTV"/>
    <s v="Black + Decker BD BXIR2201IN 2200-Watt Cord &amp; Cordless Steam Iron (Green)"/>
    <x v="159"/>
    <x v="395"/>
    <n v="1737"/>
    <n v="0.81583189407023604"/>
    <n v="4.2"/>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x v="2"/>
  </r>
  <r>
    <s v="B075K76YW1"/>
    <s v="Inalsa Hand Blender| Hand Mixer|Beater - Easy Mix, Powerful 250 Watt Motor | Variable 7 Speed Control | 1 Year Warranty | (White/Red)"/>
    <x v="186"/>
    <x v="493"/>
    <n v="1738"/>
    <n v="0.43670886075949367"/>
    <n v="4.2"/>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x v="1"/>
  </r>
  <r>
    <s v="B0BNLFQDG2"/>
    <s v="Longway Blaze 2 Rod Quartz Room Heater (White, Gray, 800 watts)"/>
    <x v="143"/>
    <x v="495"/>
    <n v="1739"/>
    <n v="0.46578493387004027"/>
    <n v="3.7"/>
    <n v="4"/>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x v="1"/>
  </r>
  <r>
    <s v="B082ZQ4479"/>
    <s v="Prestige PWG 07 Wet Grinder, 2L (Multicolor) with Coconut Scraper and Atta Kneader Attachments, 200 Watt"/>
    <x v="187"/>
    <x v="496"/>
    <n v="1740"/>
    <n v="0.7867816091954023"/>
    <n v="3.7"/>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x v="7"/>
  </r>
  <r>
    <s v="B09Y358DZQ"/>
    <s v="Pigeon Zest Mixer Grinder 3 Speed Control 750 Watt Powerful Copper Motor with 3 Stainless Steel Jars for Dry Grinding, Wet Grinding and Making Chutney and 3 Polycarbonate lids - Blue"/>
    <x v="151"/>
    <x v="497"/>
    <n v="1741"/>
    <n v="0.88322802986789206"/>
    <n v="3.4"/>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x v="2"/>
  </r>
  <r>
    <s v="B09M3F4HGB"/>
    <s v="Borosil Volcano 13 Fin Oil Filled Radiator Room Heater, 2900 W, Black"/>
    <x v="143"/>
    <x v="498"/>
    <n v="1742"/>
    <n v="0.45493685419058555"/>
    <n v="4.2"/>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x v="1"/>
  </r>
  <r>
    <s v="B07VZH6ZBB"/>
    <s v="Crompton Solarium Qube 15-L 5 Star Rated Storage Water Heater (Geyser) with Free Installation and Connection Pipes (White and Black)"/>
    <x v="155"/>
    <x v="438"/>
    <n v="1743"/>
    <n v="0.55255306942053928"/>
    <n v="4"/>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 ��������� ������������ ��������� ������ ������������ ��������������� ������ ������ ��������� ������ ������������ ��������������� ��������� ������ ������������ ������ ������������ ������ ��������� ������ ������������ ������ ������������ ��������� ��������� ������������ 8 ������������ ������ ������ ������������ ������������ ���������,Good product using since 2 months working properly"/>
    <s v="https://m.media-amazon.com/images/I/31kbrfC16XL._SX300_SY300_QL70_FMwebp_.jpg"/>
    <s v="https://www.amazon.in/Crompton-Solarium-Qube-Star-Rated-Storage/dp/B07VZH6ZBB/ref=sr_1_372?qid=1672923611&amp;s=kitchen&amp;sr=1-372"/>
    <x v="3"/>
  </r>
  <r>
    <s v="B07F366Z51"/>
    <s v="Singer Aroma 1.8 Liter Electric Kettle High Grade Stainless Steel with Cool and Touch Body and Cordless Base, 1500 watts, Auto Shut Off with Dry Boiling (Silver/Black)"/>
    <x v="142"/>
    <x v="261"/>
    <n v="1744"/>
    <n v="0.45584862385321101"/>
    <n v="4.0999999999999996"/>
    <n v="2311"/>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x v="1"/>
  </r>
  <r>
    <s v="B077BTLQ67"/>
    <s v="Orient Electric Aura Neo Instant 3L Water Heater (Geyser), 5-level Safety Shield, Stainless Steel Tank (White &amp; Turquoise)"/>
    <x v="152"/>
    <x v="17"/>
    <n v="1745"/>
    <n v="0.84011461318051572"/>
    <n v="3.9"/>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x v="2"/>
  </r>
  <r>
    <s v="B07YSJ7FF1"/>
    <s v="Crompton Brio 1000-Watts Dry Iron with Weilburger Coating (Sky Blue and White)"/>
    <x v="150"/>
    <x v="499"/>
    <n v="1746"/>
    <n v="0.63058419243986252"/>
    <n v="4"/>
    <n v="3271"/>
    <s v="PRODUCT: Crompton's dry iron with Weilburger Non Stick Coating;TECHNICAL SPECIFICATIONS: Wattage 1 W; Voltage 23V; Dimensions 262 X 11 X 128 (L X W X H) mm|SAFETY: Auto cut-off feature switchess off an unattended iron ensuring safety of garments;CONVENIENT AND EASY TO USE: 36���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x v="0"/>
  </r>
  <r>
    <s v="B07TXCY3YK"/>
    <s v="Butterfly Hero Mixer Grinder, 500W, 3 Jars (Grey)"/>
    <x v="151"/>
    <x v="500"/>
    <n v="1747"/>
    <n v="0.87190555237550094"/>
    <n v="3.9"/>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Worth for the money but the knob is slippery,Good product,Good quality,Nothing,Worthy product,Good"/>
    <s v="Good quality,Super ����,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x v="2"/>
  </r>
  <r>
    <s v="B07TC9F7PN"/>
    <s v="Racold Eterno Pro 25L Vertical 5 Star Storage Water Heater (Geyser) with free Standard Installation and free Installation Pipes"/>
    <x v="155"/>
    <x v="501"/>
    <n v="1748"/>
    <n v="0.50234553775743707"/>
    <n v="4.2"/>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x v="3"/>
  </r>
  <r>
    <s v="B09NS5TKPN"/>
    <s v="LG 1.5 Ton 5 Star AI DUAL Inverter Split AC (Copper, Super Convertible 6-in-1 Cooling, HD Filter with Anti-Virus Protection, 2022 Model, PS-Q19YNZE, White)"/>
    <x v="200"/>
    <x v="502"/>
    <n v="1749"/>
    <n v="0.75420240137221262"/>
    <n v="4.3"/>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x v="7"/>
  </r>
  <r>
    <s v="B00LP9RFSU"/>
    <s v="Eureka Forbes Aquasure Amrit Twin Cartridge (Pack of 2), White"/>
    <x v="176"/>
    <x v="503"/>
    <n v="1750"/>
    <n v="0.52857142857142858"/>
    <n v="4"/>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x v="3"/>
  </r>
  <r>
    <s v="B0B7L86YCB"/>
    <s v="Green Tales Heat Seal Mini Food Sealer-Impulse Machine for Sealing Plastic Bags Packaging"/>
    <x v="166"/>
    <x v="504"/>
    <n v="1751"/>
    <n v="0.90805254140491143"/>
    <n v="2.6"/>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x v="9"/>
  </r>
  <r>
    <s v="B09VPH38JS"/>
    <s v="SaleOn Instant Coal Heater 500W Charcoal Burner Electric Stove Hot Plate - Mix Colors - Pack of 1 - Only Charcoal Heater"/>
    <x v="148"/>
    <x v="505"/>
    <n v="1752"/>
    <n v="0.60216894977168944"/>
    <n v="3.8"/>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 ������ ��������������� ��������� ��������� ��������� ������������ ������������ ��������������� ������������ ������ ��������� ��������������� ��������������� ������ ������������ ���������,Top stand should be included in the item"/>
    <s v="https://m.media-amazon.com/images/W/WEBP_402378-T2/images/I/51kEztAe73L._SX300_SY300_QL70_FMwebp_.jpg"/>
    <s v="https://www.amazon.in/SaleOn-Charcoal-Electric-Appliances-Mix-colors/dp/B09VPH38JS/ref=sr_1_384?qid=1672923611&amp;s=kitchen&amp;sr=1-384"/>
    <x v="0"/>
  </r>
  <r>
    <s v="B01MUAUOCX"/>
    <s v="Sujata Chutney Steel Jar, 400 ml, (White), Stainless Steel"/>
    <x v="201"/>
    <x v="506"/>
    <n v="1753"/>
    <n v="0.60752994865944099"/>
    <n v="4.5"/>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
    <s v="https://m.media-amazon.com/images/W/WEBP_402378-T1/images/I/315uFBgWK3L._SX300_SY300_QL70_FMwebp_.jpg"/>
    <s v="https://www.amazon.in/SUJATA-Chutney-Jar-Small-8x8x8cm/dp/B01MUAUOCX/ref=sr_1_386?qid=1672923611&amp;s=kitchen&amp;sr=1-386"/>
    <x v="0"/>
  </r>
  <r>
    <s v="B09MB3DKG1"/>
    <s v="KHAITAN AVAANTE KA-2013 1200 Watt 3-Rod Halogen Heater (1200 Watts, Grey)"/>
    <x v="170"/>
    <x v="138"/>
    <n v="1754"/>
    <n v="0.87462941847206377"/>
    <n v="3.5"/>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x v="2"/>
  </r>
  <r>
    <s v="B08QHLXWV3"/>
    <s v="Kenstar 2400 Watts 9 Fins Oil Filled Radiator with PTC Fan Heater (BLACK GOLD)"/>
    <x v="144"/>
    <x v="507"/>
    <n v="1755"/>
    <n v="0.6096866096866097"/>
    <n v="3.9"/>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x v="0"/>
  </r>
  <r>
    <s v="B07G147SZD"/>
    <s v="NEXOMS Instant Heating Water Tap Wall Mounted with 3 Pin Indian Plug (16Amp)"/>
    <x v="152"/>
    <x v="149"/>
    <n v="1756"/>
    <n v="0.84629840546697033"/>
    <n v="4"/>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x v="2"/>
  </r>
  <r>
    <s v="B09LH32678"/>
    <s v="JIALTO Mini Waffle Maker 4 Inch- 350 Watts: Stainless Steel Non-Stick Electric Iron Machine for Individual Belgian Waffles, Pan Cakes, Paninis or Other Snacks - Aqua blue"/>
    <x v="202"/>
    <x v="199"/>
    <n v="1757"/>
    <n v="0.48833238474672735"/>
    <n v="4"/>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s amazing but I think waffle should be more crisp but it���s Ok.,Value for Money,Good product,Go for it!!,Takes a while to cook,Not giving it 5 stars as there was no measuring cup as promised.,Value for money,very good however size is small"/>
    <s v="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x v="1"/>
  </r>
  <r>
    <s v="B09R1YFL6S"/>
    <s v="Candes BlowHot All in One Silent Blower Fan Room Heater (ABS Body, White, Brown) 2000 Watts"/>
    <x v="144"/>
    <x v="508"/>
    <n v="1758"/>
    <n v="0.3799772468714448"/>
    <n v="3.5"/>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x v="6"/>
  </r>
  <r>
    <s v="B07Q4NJQC5"/>
    <s v="Ionix Jewellery Scale | Weight Scale | Digital Weight Machine | weight machine for gold | Electronic weighing machines for Jewellery 0.01G to 200G Small Weight Machine for Shop - Silver"/>
    <x v="146"/>
    <x v="509"/>
    <n v="1759"/>
    <n v="0.83229107447413297"/>
    <n v="4"/>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k��th,Md Tanwir Hassan,saurabh gupta,shobhit gupta,NAVIN JAIN"/>
    <s v="R34GKFJOAIA0ZM,R21T7HG6Q62LKN,R2UXMZPMNM3JGP,R3FRIGI0KXGVOD,R1ZNM3HOV64QED,R21SPI0C2CAAWN,R1HSU2YSMNNHKF,RYX7V566YA4IQ"/>
    <s v="Good product ����,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x v="2"/>
  </r>
  <r>
    <s v="B097RN7BBK"/>
    <s v="Kitchen Kit Electric Kettle, 1.8L Stainless Steel Tea Kettle, Fast Boil Water Warmer with Auto Shut Off and Boil Dry Protection Tech"/>
    <x v="154"/>
    <x v="183"/>
    <n v="1760"/>
    <n v="0.72784090909090904"/>
    <n v="3.4"/>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x v="7"/>
  </r>
  <r>
    <s v="B097MKZHNV"/>
    <s v="Racold Pronto Pro 3Litres 3KW Vertical Instant Water Heater (Geyser)"/>
    <x v="152"/>
    <x v="510"/>
    <n v="1761"/>
    <n v="0.83253833049403747"/>
    <n v="4.2"/>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x v="2"/>
  </r>
  <r>
    <s v="B07LG96SDB"/>
    <s v="ESN 999 Supreme Quality 1500W Immersion Water Heater Rod (Black)"/>
    <x v="156"/>
    <x v="511"/>
    <n v="1762"/>
    <n v="0.80987514188422249"/>
    <n v="3.8"/>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x v="2"/>
  </r>
  <r>
    <s v="B08KS2KQTK"/>
    <s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x v="175"/>
    <x v="344"/>
    <n v="1763"/>
    <n v="0.83380601247872943"/>
    <n v="4.0999999999999996"/>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x v="2"/>
  </r>
  <r>
    <s v="B095K14P86"/>
    <s v="Saiyam Stainless Steel Espresso Maker Stovetop Coffee Percolator Italian Coffee Maker Moka Pot (4 Cup - 200 ml, Silver)"/>
    <x v="203"/>
    <x v="119"/>
    <n v="1764"/>
    <n v="0.66043083900226762"/>
    <n v="4.2"/>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x v="0"/>
  </r>
  <r>
    <s v="B08K36NZSV"/>
    <s v="KONVIO NEER 10 Inch Spun Filter (PP SPUN) Cartridge Compatible for 10 Inch Pre-Filter Housing of Water Purifier | Pack of 4 Spun"/>
    <x v="176"/>
    <x v="82"/>
    <n v="1765"/>
    <n v="0.71728045325779033"/>
    <n v="4.3"/>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Good product,nice product,Satisfied,Value of money,Good filter,Excellent product,Overall this is a good product."/>
    <s v="����,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x v="7"/>
  </r>
  <r>
    <s v="B07LDPLSZC"/>
    <s v="Havells Glydo 1000 watt Dry Iron With American Heritage Non Stick Sole Plate, Aerodynamic Design, Easy Grip Temperature Knob &amp; 2 years Warranty. (Charcoal Blue)"/>
    <x v="150"/>
    <x v="259"/>
    <n v="1766"/>
    <n v="0.51925254813137034"/>
    <n v="4.2"/>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x v="3"/>
  </r>
  <r>
    <s v="B07F1T31ZZ"/>
    <s v="Raffles Premium Stainless Steel South Indian Coffee Filter/Drip Coffee Maker, 2-3 Cups, 150 ml"/>
    <x v="175"/>
    <x v="14"/>
    <n v="1767"/>
    <n v="0.85908319185059423"/>
    <n v="4.0999999999999996"/>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x v="2"/>
  </r>
  <r>
    <s v="B0BNDRK886"/>
    <s v="IONIX Activated Carbon Faucet Water Filters Universal Interface Home Kitchen Faucet Tap Water | Tap filter Multilayer | Clean Purifier Filter Cartridge Five Layer Water Filter-Pack of 1"/>
    <x v="176"/>
    <x v="144"/>
    <n v="1768"/>
    <n v="0.89536199095022628"/>
    <n v="3.9"/>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x v="2"/>
  </r>
  <r>
    <s v="B09ZVJXN5L"/>
    <s v="KNYUC MART Mini Electric Handy Room Heater Compact Plug-in, The Wall Outlet 400 Watts, Handy Air Warmer Blower Adjustable Timer Digital Display"/>
    <x v="144"/>
    <x v="512"/>
    <n v="1769"/>
    <n v="0.56020350480497461"/>
    <n v="3.3"/>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x v="3"/>
  </r>
  <r>
    <s v="B08JKPVDKL"/>
    <s v="INKULTURE Stainless_Steel Measuring Cups &amp; Spoon Combo for Dry or Liquid/Kitchen Gadgets for Cooking &amp; Baking Cakes/Measuring Cup Set Combo with Handles (Set of 4 Cups &amp; 4 Spoons)"/>
    <x v="204"/>
    <x v="17"/>
    <n v="1770"/>
    <n v="0.84237288135593225"/>
    <n v="4.3"/>
    <n v="2326"/>
    <s v="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
    <s v="https://m.media-amazon.com/images/W/WEBP_402378-T1/images/I/41kr7l+z1FL._SY300_SX300_.jpg"/>
    <s v="https://www.amazon.in/INKULTURE-Stainless-Measuring-Kitchen-Gadgets/dp/B08JKPVDKL/ref=sr_1_404?qid=1672923612&amp;s=kitchen&amp;sr=1-404"/>
    <x v="2"/>
  </r>
  <r>
    <s v="B09JFR8H3Q"/>
    <s v="Macmillan Aquafresh 5 Micron PS-05 10&quot; in PP Spun Filter Candle Set for All Type RO Water Purifier 10 inch (4)"/>
    <x v="176"/>
    <x v="140"/>
    <n v="1771"/>
    <n v="0.87859966120835686"/>
    <n v="3.9"/>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x v="2"/>
  </r>
  <r>
    <s v="B07LDN9Q2P"/>
    <s v="Havells D'zire 1000 watt Dry Iron With American Heritage Sole Plate, Aerodynamic Design, Easy Grip Temperature Knob &amp; 2 years Warranty. (Mint)"/>
    <x v="150"/>
    <x v="234"/>
    <n v="1772"/>
    <n v="0.49830699774266368"/>
    <n v="4.3"/>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x v="1"/>
  </r>
  <r>
    <s v="B08T8KWNQ9"/>
    <s v="TE��� Instant Electric Heating Hot and Cold Water Geyser Tap Water with Digital Display (White)"/>
    <x v="152"/>
    <x v="423"/>
    <n v="1773"/>
    <n v="0.18274111675126903"/>
    <n v="3.6"/>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x v="5"/>
  </r>
  <r>
    <s v="B07Y1RCCW5"/>
    <s v="ZIGMA WinoteK WinoteK Sun Instant Water Geyser, Water Heater, Portable Water Heater, Geysers Made of First Class ABS Plastic, automatic Reset Model, AE10-3 W (Yellow)"/>
    <x v="152"/>
    <x v="513"/>
    <n v="1774"/>
    <n v="0.32919954904171367"/>
    <n v="3.8"/>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 ��������������������������� ��������������� ������������������ ������������������ ��������������������� ��������������� ��������������� ������������������ ������������ ��������������������������� ��������������� ���������������������������������,Good Product for Heating purpose,Good product,Easy , compact and quick solution,Ok product,Not worthy,Useful"/>
    <s v="Na,������������������������,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x v="6"/>
  </r>
  <r>
    <s v="B0762HXMTF"/>
    <s v="KENT 11054 Alkaline Water Filter Pitcher 3.5 L | Chemical-Free Water with Balanced pH Levels 8.0 to 9.5 | Solves Acidity Issue | Equipped with Carbon and Sediment Filter - Grey"/>
    <x v="182"/>
    <x v="160"/>
    <n v="1775"/>
    <n v="0.89864788732394363"/>
    <n v="3.9"/>
    <n v="1888"/>
    <s v="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
    <s v="https://m.media-amazon.com/images/I/41EI+3OYGaL._SY300_SX300_.jpg"/>
    <s v="https://www.amazon.in/Kent-Alkaline-Filter-Pitcher-3-5-litres/dp/B0762HXMTF/ref=sr_1_410?qid=1672923612&amp;s=kitchen&amp;sr=1-410"/>
    <x v="2"/>
  </r>
  <r>
    <s v="B00K57MR22"/>
    <s v="Sujata Dynamix DX Mixer Grinder, 900W, 3 Jars (White)"/>
    <x v="151"/>
    <x v="514"/>
    <n v="1776"/>
    <n v="0.65540540540540537"/>
    <n v="4.5999999999999996"/>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 ��������������� ��������� ������ ������ ������ ������������ ������ ������������������ ������ ������������ ��������������� ������ ��������� ����������������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 ������ ������ ������������ ������ ��������� ��������������� ������,������ ������������������ ������ ��������������� ��������������� ������,������ ��������������� ������ ��������������� ��������������� ������,������ ������������������ ������ ������������ ��������������� ������,������ ��������� ������ ������ ��������� ������ ������ ��������������� ���������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x v="0"/>
  </r>
  <r>
    <s v="B07TTSS5MP"/>
    <s v="Lifelong LLMG74 750 Watt Mixer Grinder with 3 Jars (White and Grey)"/>
    <x v="151"/>
    <x v="160"/>
    <n v="1777"/>
    <n v="0.89876195835678108"/>
    <n v="3.8"/>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Value for money,Does the job which is intended from it,Nice product..,������������ ������ ������������������ ��������������� ������������������ ���������,Not satisfied as expected. ����,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x v="2"/>
  </r>
  <r>
    <s v="B09ZDVL7L8"/>
    <s v="TTK Prestige Limited Orion Mixer Grinder 500 Watts, 3 Jars (1200ml, 1000ml, 500ml) (Red)"/>
    <x v="151"/>
    <x v="138"/>
    <n v="1778"/>
    <n v="0.87632170978627666"/>
    <n v="3.9"/>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x v="2"/>
  </r>
  <r>
    <s v="B09XHXXCFH"/>
    <s v="AGARO Regal Electric Rice Cooker, 3L Ceramic Inner Bowl, Cooks Up to 600 Gms Raw Rice, SS Steamer, Preset Cooking Functions, Preset Timer, Keep Warm Function, LED Display, Black"/>
    <x v="178"/>
    <x v="515"/>
    <n v="1779"/>
    <n v="0.79286115795390666"/>
    <n v="4.0999999999999996"/>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x v="7"/>
  </r>
  <r>
    <s v="B0BL3R4RGS"/>
    <s v="VAPJA�� Portable Mini Juicer Cup Blender USB Rechargeable with 4 Blades for Shakes and Smoothies Fruits Vegetables Juice Maker Grinder Mixer Strong Cutting Bottle Sports Travel Outdoors Gym (BOTTLE)"/>
    <x v="160"/>
    <x v="141"/>
    <n v="1780"/>
    <n v="0.63539325842696626"/>
    <n v="3.6"/>
    <n v="4"/>
    <s v="���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x v="0"/>
  </r>
  <r>
    <s v="B07P1BR7L8"/>
    <s v="Philips HD6975/00 25 Litre Digital Oven Toaster Grill, Grey, 25 liter"/>
    <x v="188"/>
    <x v="516"/>
    <n v="1781"/>
    <n v="0.51718135878719818"/>
    <n v="4.4000000000000004"/>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x v="3"/>
  </r>
  <r>
    <s v="B078WB1VWJ"/>
    <s v="Usha EI 3710 Heavy Weight 1000-Watt Dry Iron with Golden American Heritage Soleplate, 1.75 Kg(White)"/>
    <x v="150"/>
    <x v="517"/>
    <n v="1782"/>
    <n v="0.37710437710437711"/>
    <n v="4.3"/>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x v="6"/>
  </r>
  <r>
    <s v="B0BP89YBC1"/>
    <s v="Campfire Spring Chef Prolix Instant Portable Water Heater Geyser 1Ltr. for Use Home Stainless Steel Baking Rack | Restaurant | Office | Labs | Clinics | Saloon | with Installation Kit (With MCB)"/>
    <x v="152"/>
    <x v="389"/>
    <n v="1783"/>
    <n v="0.15928210880538418"/>
    <n v="4.7"/>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
    <s v="https://m.media-amazon.com/images/W/WEBP_402378-T1/images/I/41hoHTbN5rL._SX300_SY300_QL70_FMwebp_.jpg"/>
    <s v="https://www.amazon.in/Spring-Chef-Stainless-Restaurant-Installation/dp/B0BP89YBC1/ref=sr_1_419?qid=1672923613&amp;s=kitchen&amp;sr=1-419"/>
    <x v="5"/>
  </r>
  <r>
    <s v="B09W9V2PXG"/>
    <s v="Themisto TH-WS20 Digital Kitchen Weighing Scale Stainless Steel (5Kg)"/>
    <x v="146"/>
    <x v="518"/>
    <n v="1784"/>
    <n v="0.57455156950672648"/>
    <n v="4.3"/>
    <n v="532"/>
    <s v="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x v="3"/>
  </r>
  <r>
    <s v="B09XTQFFCG"/>
    <s v="FYA Handheld Vacuum Cleaner Cordless, Wireless Hand Vacuum&amp;Air Blower 2-in-1, Mini Portable Car Vacuum Cleaner with Powerful Suction, USB Rechargeable Vacuum for Pet Hair, Home and Car"/>
    <x v="161"/>
    <x v="519"/>
    <n v="1785"/>
    <n v="0.85047619047619039"/>
    <n v="3.9"/>
    <n v="260"/>
    <s v="���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x v="2"/>
  </r>
  <r>
    <s v="B08LVVTGZK"/>
    <s v="Lifelong LLSM120G Sandwich Griller , Classic Pro 750 W Sandwich Maker with 4 Slice Non-Stick Fixed Plates for Sandwiches at Home with 1 Year Warranty (Black)"/>
    <x v="163"/>
    <x v="495"/>
    <n v="1786"/>
    <n v="0.47984322508398658"/>
    <n v="3.9"/>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x v="1"/>
  </r>
  <r>
    <s v="B07J2BQZD6"/>
    <s v="Kuber Industries Nylon Mesh Laundry Basket|Sturdy Material &amp; Durable Handles|Netted Lightweight Laundry Bag, Size 36 x 36 x 58, Capicity 30 Ltr (Pink)"/>
    <x v="158"/>
    <x v="1"/>
    <n v="1787"/>
    <n v="0.88864017907106885"/>
    <n v="3.7"/>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x v="2"/>
  </r>
  <r>
    <s v="B07HK53XM4"/>
    <s v="Bulfyss Plastic Sticky Lint Roller Hair Remover Cleaner Set of 5 Rolls 150 Sheets, 30 Sheets Each roll Lint Roller Remover for Clothes, Furniture, Carpet, Dog Fur, Sweater, Dust &amp; Dirt"/>
    <x v="145"/>
    <x v="17"/>
    <n v="1788"/>
    <n v="0.84395973154362414"/>
    <n v="3.5"/>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x v="2"/>
  </r>
  <r>
    <s v="B08RDWBYCQ"/>
    <s v="T TOPLINE 180 W Electric Hand Mixer,Hand Blender , Egg Beater, Cake maker , Beater Cream Mix, Food Blender, Beater for Whipping Cream Beater for Cake With 7 -Speed with spatula and oil brush"/>
    <x v="149"/>
    <x v="122"/>
    <n v="1789"/>
    <n v="0.69312465064281725"/>
    <n v="4"/>
    <n v="1313"/>
    <s v="���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 ������������������ ������ ������������ ������ ��������� ������ ������������ ��������� ������ ��������� ������������ ���������,Nice product and easy to use,Heating issues,Bakwas,Nice,Good product,Good product,Good product"/>
    <s v="������ ��������������������� ������ ������ ������������ ������ ������������ ��������������������� ��������������� ��������� ��������� ������ ��������� ��������� ���������, ��������������������������� ��������������� ���������,Nice product and easy to use ����,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x v="0"/>
  </r>
  <r>
    <s v="B09FHHTL8L"/>
    <s v="Empty Mist Trigger Plastic Spray Bottle for Multi use 200ml Pack of 2"/>
    <x v="185"/>
    <x v="520"/>
    <n v="1790"/>
    <n v="0.95251396648044695"/>
    <n v="4.0999999999999996"/>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x v="9"/>
  </r>
  <r>
    <s v="B0BHNHMR3H"/>
    <s v="LONAXA Mini Travel Rechargeable Fruit Juicer - USB Electric Fruit &amp; Vegetable Juice Blender/Grinder for Home and Office Use (Multicolor)���"/>
    <x v="160"/>
    <x v="82"/>
    <n v="1791"/>
    <n v="0.72138470128419874"/>
    <n v="3.9"/>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 love it,Its leaking product as small gap,Product is so amazing,The colour was dull.,Pretty good.,User friendly,I buy a product but in using of twice the product is not working iam totally unsatisfied of this"/>
    <s v="Easy to make milkshakes and diet smoothies..Useful.,Very good quality ����,,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x v="7"/>
  </r>
  <r>
    <s v="B07D8VBYB4"/>
    <s v="SUJATA Powermatic Plus, Juicer Mixer Grinder, 900 Watts, 2 Jars (White)"/>
    <x v="160"/>
    <x v="521"/>
    <n v="1792"/>
    <n v="0.6727120535714286"/>
    <n v="4.4000000000000004"/>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x v="0"/>
  </r>
  <r>
    <s v="B0B3TBY2YX"/>
    <s v="AGARO Royal Double Layered Kettle, 1.5 Litres, Double Layered Cool Touch , Dry Boiling Protection, Black"/>
    <x v="142"/>
    <x v="364"/>
    <n v="1793"/>
    <n v="0.29726715002788623"/>
    <n v="4.3"/>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x v="4"/>
  </r>
  <r>
    <s v="B088WCFPQF"/>
    <s v="Cafe JEI French Press Coffee and Tea Maker 600ml with 4 Level Filtration System, Heat Resistant Borosilicate Glass (Black, 600ml)"/>
    <x v="205"/>
    <x v="296"/>
    <n v="1794"/>
    <n v="0.38740245261984391"/>
    <n v="4.5"/>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x v="6"/>
  </r>
  <r>
    <s v="B07JZSG42Y"/>
    <s v="Borosil Prime Grill Sandwich Maker (Grey)"/>
    <x v="163"/>
    <x v="522"/>
    <n v="1795"/>
    <n v="0.89259052924791094"/>
    <n v="4"/>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x v="2"/>
  </r>
  <r>
    <s v="B08YRMBK9R"/>
    <s v="Candes 10 Litre Perfecto 5 Star Rated Automatic Instant Storage Electric Water Heater with Special Metal Body Anti Rust Coating With Installation Kit, 2KW Geyser (Ivory)"/>
    <x v="155"/>
    <x v="371"/>
    <n v="1796"/>
    <n v="0.81909799554565699"/>
    <n v="3.9"/>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x v="2"/>
  </r>
  <r>
    <s v="B00935MGHS"/>
    <s v="Prestige PSMFB 800 Watt Sandwich Toaster with Fixed Plates, Black"/>
    <x v="163"/>
    <x v="304"/>
    <n v="1797"/>
    <n v="0.33277685030606569"/>
    <n v="4.2"/>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x v="6"/>
  </r>
  <r>
    <s v="B07B5XJ572"/>
    <s v="iBELL MPK120L Premium Stainless Steel Multi Purpose Kettle/Cooker with Inner Pot 1.2 Litre (Silver)"/>
    <x v="142"/>
    <x v="523"/>
    <n v="1798"/>
    <n v="0.19021134593993325"/>
    <n v="4.0999999999999996"/>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x v="5"/>
  </r>
  <r>
    <s v="B086199CWG"/>
    <s v="Maharaja Whiteline Odacio Plus 550-Watt Juicer Mixer Grinder with 3 Jars (Black/Silver)"/>
    <x v="160"/>
    <x v="457"/>
    <n v="1799"/>
    <n v="0.81384102279043913"/>
    <n v="3.7"/>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 ��������� ��������� ������ ��������� ��������� ������ ��������� ������������������ ������������ ������ ��������� ������,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x v="2"/>
  </r>
  <r>
    <s v="B0BBWJFK5C"/>
    <s v="Shakti Technology S3 High Pressure Car Washer Machine 1800 Watts and Pressure 120 Bar for Cleaning Car, Bike &amp; Home"/>
    <x v="169"/>
    <x v="524"/>
    <n v="1800"/>
    <n v="0.72783333333333333"/>
    <n v="4.0999999999999996"/>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x v="7"/>
  </r>
  <r>
    <s v="B07GLS2563"/>
    <s v="Cello Quick Boil Popular Electric Kettle 1 Litre 1200 Watts | Stainless Steel body | Boiler for Water, Silver"/>
    <x v="154"/>
    <x v="304"/>
    <n v="1801"/>
    <n v="0.33425874514158799"/>
    <n v="4.2"/>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x v="6"/>
  </r>
  <r>
    <s v="B09P182Z2H"/>
    <s v="AGARO Glory Cool Mist Ultrasonic Humidifier, 4.5Litres, For Large Area, Room, Home, Office, Adjustable Mist Output, Ceramic Ball Filter, Ultra Quiet, 360�� Rotatable Nozzle, Auto Shut Off, Grey"/>
    <x v="195"/>
    <x v="2"/>
    <n v="1802"/>
    <n v="0.81742508324084351"/>
    <n v="4.3"/>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s good prodyct,Overall good,Works and gets out of your way,Water leakage after a 2 week of useage,Good reviews,Good product, delivering what was expected,mist is like a cloud"/>
    <s v=",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x v="2"/>
  </r>
  <r>
    <s v="B0B59K1C8F"/>
    <s v="Wolpin 1 Lint Roller with 60 Sheets Remove Clothes Lint Dog Hair Dust (19 x 13 cm) Orange"/>
    <x v="145"/>
    <x v="21"/>
    <n v="1803"/>
    <n v="0.90072102052135328"/>
    <n v="3.6"/>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x v="9"/>
  </r>
  <r>
    <s v="B06Y36JKC3"/>
    <s v="Abode Kitchen Essential Measuring Cup &amp; Spoon for Spices | for Cooking and Baking Cake | Multipurpose Tablespoon Cups with Ring Holder | (Black)"/>
    <x v="204"/>
    <x v="4"/>
    <n v="1804"/>
    <n v="0.91740576496674053"/>
    <n v="4.0999999999999996"/>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x v="9"/>
  </r>
  <r>
    <s v="B075S9FVRY"/>
    <s v="Sujata Supermix, Mixer Grinder, 900 Watts, 3 Jars (White)"/>
    <x v="151"/>
    <x v="122"/>
    <n v="1805"/>
    <n v="0.69584487534626038"/>
    <n v="4.5"/>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
    <s v="https://m.media-amazon.com/images/I/41wCglxg9qL._SX300_SY300_QL70_FMwebp_.jpg"/>
    <s v="https://www.amazon.in/Sujata-Supermix-AM-007-Watt-Juicer-Grinder/dp/B075S9FVRY/ref=sr_1_444?qid=1672923614&amp;s=kitchen&amp;sr=1-444"/>
    <x v="0"/>
  </r>
  <r>
    <s v="B08SJVD8QD"/>
    <s v="CARDEX Digital Kitchen Weighing Machine Multipurpose Electronic Weight Scale With Back Lite LCD Display for Measuring Food, Cake, Vegetable, Fruit (KITCHEN SCALE)"/>
    <x v="146"/>
    <x v="96"/>
    <n v="1806"/>
    <n v="0.79014396456256919"/>
    <n v="4.2"/>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x v="7"/>
  </r>
  <r>
    <s v="B07FJNNZCJ"/>
    <s v="V-Guard Zenora RO+UF+MB Water Purifier | Suitable for water with TDS up to 2000 ppm | 8 Stage Purification with World-class RO Membrane and Advanced UF Membrane | Free PAN India Installation &amp; 1-Year Comprehensive Warranty | 7 Litre, Black"/>
    <x v="182"/>
    <x v="501"/>
    <n v="1807"/>
    <n v="0.51859435528500275"/>
    <n v="4.3"/>
    <n v="5891"/>
    <s v="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Nice product,nice,V guard water purifier"/>
    <s v="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x v="3"/>
  </r>
  <r>
    <s v="B09MFR93KS"/>
    <s v="Bajaj Rex DLX 750 W 4 Jars Mixer Grinder, White and Blue"/>
    <x v="151"/>
    <x v="525"/>
    <n v="1808"/>
    <n v="0.8317660398230089"/>
    <n v="4"/>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s a good product���not bad at all,Go to it"/>
    <s v="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x v="2"/>
  </r>
  <r>
    <s v="B07Y5FDPKV"/>
    <s v="KENT 16051 Hand Blender 300 W | 5 Variable Speed Control | Multiple Beaters &amp; Dough Hooks | Turbo Function"/>
    <x v="149"/>
    <x v="526"/>
    <n v="1809"/>
    <n v="3.5378662244333885E-2"/>
    <n v="4.2"/>
    <n v="14160"/>
    <s v="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x v="8"/>
  </r>
  <r>
    <s v="B0756KCV5K"/>
    <s v="Prestige PIC 15.0+ 1900-Watt Induction Cooktop (Black)"/>
    <x v="148"/>
    <x v="527"/>
    <n v="1810"/>
    <n v="0.8243093922651934"/>
    <n v="4.2"/>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x v="2"/>
  </r>
  <r>
    <s v="B0BJ6P3LSK"/>
    <s v="Aqua d pure Active Copper 12-L RO+UV Water Filter Purifier for Home, Kitchen Fully Automatic UF+TDS Controller"/>
    <x v="182"/>
    <x v="198"/>
    <n v="1811"/>
    <n v="0.72396466040861396"/>
    <n v="4.5"/>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x v="7"/>
  </r>
  <r>
    <s v="B09HS1NDRQ"/>
    <s v="PrettyKrafts Laundry Square Shape Basket Bag/Foldable/Multipurpose/Carry Handles/Slanting Lid for Home, Cloth Storage,(Single) Jute Grey"/>
    <x v="158"/>
    <x v="528"/>
    <n v="1812"/>
    <n v="0.78476821192052981"/>
    <n v="3.8"/>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
    <s v="https://m.media-amazon.com/images/I/416VJv+z7CL._SY300_SX300_.jpg"/>
    <s v="https://www.amazon.in/PrettyKrafts-Laundry-Foldable-Multipurpose-Slanting/dp/B09HS1NDRQ/ref=sr_1_454?qid=1672923614&amp;s=kitchen&amp;sr=1-454"/>
    <x v="7"/>
  </r>
  <r>
    <s v="B018SJJ0GE"/>
    <s v="Libra Roti Maker Electric Automatic | chapati Maker Electric Automatic | roti Maker Machine with 900 Watts for Making Roti/Chapati/Parathas - Stainless Steel"/>
    <x v="206"/>
    <x v="162"/>
    <n v="1813"/>
    <n v="0.88974076116933254"/>
    <n v="4.4000000000000004"/>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x v="2"/>
  </r>
  <r>
    <s v="B09FPP3R1D"/>
    <s v="Glen 3 in 1 Electric Multi Cooker - Steam, Cook &amp; Egg Boiler with 350 W (SA 3035MC) - 350 Watts"/>
    <x v="162"/>
    <x v="529"/>
    <n v="1814"/>
    <n v="0.10474090407938258"/>
    <n v="4.0999999999999996"/>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x v="5"/>
  </r>
  <r>
    <s v="B01F7B2JCI"/>
    <s v="Dynore Stainless Steel Set of 4 Measuring Cup and 4 Measuring Spoon"/>
    <x v="204"/>
    <x v="530"/>
    <n v="1815"/>
    <n v="0.89862258953168039"/>
    <n v="4.2"/>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x v="2"/>
  </r>
  <r>
    <s v="B09NNZ1GF7"/>
    <s v="Lint Remover For Clothes With 1 Year Warranty Fabric Shaver Lint Shaver for Woolen Clothes Blanket Jackets Stainless Steel Blades,Bedding, Clothes and Furniture Best Remover for Fabrics Portable Lint Shavers (White Orange)"/>
    <x v="145"/>
    <x v="531"/>
    <n v="1816"/>
    <n v="0.75495594713656389"/>
    <n v="4.3"/>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x v="7"/>
  </r>
  <r>
    <s v="B01CS4A5V4"/>
    <s v="Monitor AC Stand/Heavy Duty Air Conditioner Outdoor Unit Mounting Bracket"/>
    <x v="207"/>
    <x v="148"/>
    <n v="1817"/>
    <n v="0.6152999449642268"/>
    <n v="4.0999999999999996"/>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x v="0"/>
  </r>
  <r>
    <s v="B0BL11S5QK"/>
    <s v="iBELL Induction Cooktop, 2000W with Auto Shut Off and Overheat Protection, BIS Certified, Black"/>
    <x v="148"/>
    <x v="532"/>
    <n v="1818"/>
    <n v="0.11936193619361936"/>
    <n v="4.2"/>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x v="5"/>
  </r>
  <r>
    <s v="B09BL2KHQW"/>
    <s v="KENT POWP-Sediment Filter 10'' Thread WCAP"/>
    <x v="176"/>
    <x v="533"/>
    <n v="1819"/>
    <n v="0.8730071467839472"/>
    <n v="4.0999999999999996"/>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 260 but I have purchased at ���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x v="2"/>
  </r>
  <r>
    <s v="B081RLM75M"/>
    <s v="LACOPINE Mini Pocket Size Lint Roller (White)"/>
    <x v="145"/>
    <x v="173"/>
    <n v="1820"/>
    <n v="0.79725274725274731"/>
    <n v="3.9"/>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x v="7"/>
  </r>
  <r>
    <s v="B07SYYVP69"/>
    <s v="iBELL SEK170BM Premium Electric Kettle, 1.7 Litre, Stainless Steel with Coating,1500W Auto Cut-Off, Silver with Black"/>
    <x v="142"/>
    <x v="360"/>
    <n v="1821"/>
    <n v="0.55573860516199891"/>
    <n v="3.9"/>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x v="3"/>
  </r>
  <r>
    <s v="B0BDZWMGZ1"/>
    <s v="Activa Easy Mix Nutri Mixer Grinder 500 Watt | Long Lasting Shock Proof ABS Body | Heavy Duty Motor With Nano - Grinding Technology"/>
    <x v="151"/>
    <x v="304"/>
    <n v="1822"/>
    <n v="0.34193194291986828"/>
    <n v="3.8"/>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A nice product in budget price ����,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x v="6"/>
  </r>
  <r>
    <s v="B078JT7LTD"/>
    <s v="Sujata Dynamix, Mixer Grinder, 900 Watts, 3 Jars (White)"/>
    <x v="151"/>
    <x v="514"/>
    <n v="1823"/>
    <n v="0.66428963247394401"/>
    <n v="4.5999999999999996"/>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x v="0"/>
  </r>
  <r>
    <s v="B09WF4Q7B3"/>
    <s v="Wipro Vesta 1380W Cordless Steam Iron Quick heat up with 20gm/ min Steam Burst, Scratch resistant Ceramic soleplate ,Vertical and Horizontal Ironing, Steam burst of upto .8g/ shot"/>
    <x v="159"/>
    <x v="534"/>
    <n v="1824"/>
    <n v="1.3706140350877192E-2"/>
    <n v="3.6"/>
    <n v="771"/>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x v="8"/>
  </r>
  <r>
    <s v="B092R48XXB"/>
    <s v="Mi Robot Vacuum-Mop P, Best-in-class Laser Navigation in 10-20K INR price band, Intelligent mapping, Robotic Floor Cleaner with 2 in 1 Mopping and Vacuum, App Control (WiFi, Alexa,GA), Strong suction"/>
    <x v="197"/>
    <x v="131"/>
    <n v="1825"/>
    <n v="0.89589589041095885"/>
    <n v="4.0999999999999996"/>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x v="2"/>
  </r>
  <r>
    <s v="B00KIDSU8S"/>
    <s v="Havells Ventil Air DX 200mm Exhaust Fan (White)"/>
    <x v="174"/>
    <x v="162"/>
    <n v="1826"/>
    <n v="0.89052573932091994"/>
    <n v="4.2"/>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x v="2"/>
  </r>
  <r>
    <s v="B0977CGNJJ"/>
    <s v="AGARO Royal Stand 1000W Mixer with 5L SS Bowl and 8 Speed Setting, Includes Whisking Cone, Mixing Beater &amp; Dough Hook, and Splash Guard, 2 Years Warranty, (Black), Medium (33554)"/>
    <x v="208"/>
    <x v="415"/>
    <n v="1827"/>
    <n v="0.67164750957854402"/>
    <n v="4.3"/>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x v="0"/>
  </r>
  <r>
    <s v="B08WWKM5HQ"/>
    <s v="Crompton Highspeed Markle Prime 1200 mm (48 inch) Anti-Dust Ceiling Fan with Energy Efficient 55W Motor (Burgundy)"/>
    <x v="167"/>
    <x v="204"/>
    <n v="1828"/>
    <n v="0.85782275711159728"/>
    <n v="3.9"/>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x v="2"/>
  </r>
  <r>
    <s v="B015GX9Y0W"/>
    <s v="Lifelong LLWM105 750-Watt Belgian Waffle Maker for Home| Makes 2 Square Shape Waffles| Non-stick Plates| Easy to Use��with Indicator Lights (1 Year Warranty, Black)"/>
    <x v="202"/>
    <x v="304"/>
    <n v="1829"/>
    <n v="0.34445051940951338"/>
    <n v="3.9"/>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x v="6"/>
  </r>
  <r>
    <s v="B089BDBDGM"/>
    <s v="Kuber Industries Waterproof Round Laundry Bag/Hamper|Polka Dots Print Print with Handles|Foldable Bin &amp; 45 Liter Capicity|Size 37 x 37 x 49, Pack of 1(Black &amp; White)- CTKTC044992"/>
    <x v="158"/>
    <x v="9"/>
    <n v="1830"/>
    <n v="0.88032786885245906"/>
    <n v="4"/>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x v="2"/>
  </r>
  <r>
    <s v="B0BPBG712X"/>
    <s v="Portable, Handy Compact Plug-in Portable Digital Electric Heater Fan Wall-Outlet Handy Air Warmer Blower Adjustable Timer Digital Display Heater for Home/Office/Camper (Black, 400 Watts)"/>
    <x v="144"/>
    <x v="206"/>
    <n v="1831"/>
    <n v="0.56362643364281817"/>
    <n v="4.4000000000000004"/>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x v="3"/>
  </r>
  <r>
    <s v="B00JBNZPFM"/>
    <s v="Karcher WD3 EU Wet and Dry Vacuum Cleaner, 1000 Watts Powerful Suction, 17 L Capacity, Blower Function, Easy Filter Removal for Home and Garden Cleaning�� (Yellow/Black)"/>
    <x v="180"/>
    <x v="369"/>
    <n v="1832"/>
    <n v="0.66162663755458506"/>
    <n v="4.2"/>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x v="0"/>
  </r>
  <r>
    <s v="B08N6P8G5K"/>
    <s v="INALSA Air Fryer Digital 4L Nutri Fry - 1400W with Smart AirCrisp Technology| 8-Preset Menu, Touch Control &amp; Digital Display|Variable Temperature &amp; Timer Control|Free Recipe book|2 Yr Warranty (Black)"/>
    <x v="157"/>
    <x v="535"/>
    <n v="1833"/>
    <n v="0.62956901254773601"/>
    <n v="4.5"/>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x v="0"/>
  </r>
  <r>
    <s v="B07NPBG1B4"/>
    <s v="AmazonBasics High Speed 55 Watt Oscillating Pedestal Fan, 400mm Sweep Length, White (Without Remote)"/>
    <x v="209"/>
    <x v="536"/>
    <n v="1834"/>
    <n v="0.89188658669574705"/>
    <n v="4.0999999999999996"/>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x v="2"/>
  </r>
  <r>
    <s v="B01MRARGBW"/>
    <s v="Eco Crystal J 5 inch Cartridge (Pack of 2)"/>
    <x v="176"/>
    <x v="1"/>
    <n v="1835"/>
    <n v="0.89155313351498633"/>
    <n v="4.0999999999999996"/>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x v="2"/>
  </r>
  <r>
    <s v="B07VZYMQNZ"/>
    <s v="Borosil Rio 1.5 L Electric Kettle, Stainless Steel Inner Body, Boil Water For Tea, Coffee, Soup, Silver"/>
    <x v="142"/>
    <x v="537"/>
    <n v="1836"/>
    <n v="0.35729847494553379"/>
    <n v="4.2"/>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x v="6"/>
  </r>
  <r>
    <s v="B01L7C4IU2"/>
    <s v="Havells Ambrose 1200mm Ceiling Fan (Pearl White Wood)"/>
    <x v="167"/>
    <x v="138"/>
    <n v="1837"/>
    <n v="0.88029395753946649"/>
    <n v="4.2"/>
    <n v="2686"/>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x v="2"/>
  </r>
  <r>
    <s v="B09H7JDJCW"/>
    <s v="PHILIPS Drip Coffee Maker HD7432/20, 0.6 L, Ideal for 2-7 cups, Black, Medium"/>
    <x v="175"/>
    <x v="85"/>
    <n v="1838"/>
    <n v="0.83683351468988021"/>
    <n v="4"/>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Only for black coffee not with mil,Great coffee maker.,Good product,Great coffee maker,Best brews coffee,Nice coffee maker"/>
    <s v="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x v="2"/>
  </r>
  <r>
    <s v="B07F6GXNPB"/>
    <s v="Eureka Forbes Euroclean Paper Vacuum Cleaner Dust Bags for Excel, Ace, 300, Jet Models - Set of 10"/>
    <x v="210"/>
    <x v="538"/>
    <n v="1839"/>
    <n v="0.86242523110386082"/>
    <n v="4.3"/>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x v="2"/>
  </r>
  <r>
    <s v="B0B97D658R"/>
    <s v="Larrito wooden Cool Mist Humidifiers Essential Oil Diffuser Aroma Air Humidifier with Colorful Change for Car, Office, Babies, humidifiers for home, air humidifier for room (WOODEN HUMIDIFIRE-A)"/>
    <x v="195"/>
    <x v="82"/>
    <n v="1840"/>
    <n v="0.72880434782608694"/>
    <n v="3.6"/>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x v="7"/>
  </r>
  <r>
    <s v="B09NFSHCWN"/>
    <s v="Hilton Quartz Heater 400/800-Watt ISI 2 Rods Multi Mode Heater Long Lasting Quick Heating Extremely Warm (Grey)"/>
    <x v="143"/>
    <x v="302"/>
    <n v="1841"/>
    <n v="0.37588267246061924"/>
    <n v="3.5"/>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
    <s v="https://m.media-amazon.com/images/W/WEBP_402378-T1/images/I/51eq6GwXn-L._SX300_SY300_QL70_FMwebp_.jpg"/>
    <s v="https://www.amazon.in/Hilton-Quartz-Heater-Watt-Certified/dp/B09NFSHCWN/ref=sr_1_485?qid=1672923617&amp;s=kitchen&amp;sr=1-485"/>
    <x v="6"/>
  </r>
  <r>
    <s v="B076VQS87V"/>
    <s v="Syska SDI-07 1000 W Stellar with Golden American Heritage Soleplate Dry Iron (Blue)"/>
    <x v="150"/>
    <x v="539"/>
    <n v="1842"/>
    <n v="0.75190010857763301"/>
    <n v="4.3"/>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x v="7"/>
  </r>
  <r>
    <s v="B09LMMFW3S"/>
    <s v="IKEA Milk Frother for Your Milk, Coffee,(Cold and hot Drinks), Black"/>
    <x v="194"/>
    <x v="6"/>
    <n v="1843"/>
    <n v="0.87574606619641893"/>
    <n v="3.6"/>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x v="2"/>
  </r>
  <r>
    <s v="B0BBLHTRM9"/>
    <s v="IONIX Tap filter Multilayer | Activated Carbon Faucet Water Filters Universal Interface Home Kitchen Faucet Tap Water Clean Purifier Filter Cartridge Five Layer Water Filter-Pack of 1"/>
    <x v="176"/>
    <x v="1"/>
    <n v="1844"/>
    <n v="0.89208242950108463"/>
    <n v="2.9"/>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x v="2"/>
  </r>
  <r>
    <s v="B0BJYSCWFQ"/>
    <s v="Kitchengenix's Mini Waffle Maker 4 Inch- 350 Watts: Stainless Steel Non-Stick Electric Iron Machine for Individual Belgian Waffles, Pan Cakes, Paninis or Other Snacks (Red)"/>
    <x v="202"/>
    <x v="199"/>
    <n v="1845"/>
    <n v="0.51273712737127375"/>
    <n v="4.2"/>
    <n v="39"/>
    <s v="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x v="3"/>
  </r>
  <r>
    <s v="B0187F2IOK"/>
    <s v="Bajaj HM-01 Powerful 250W Hand Mixer, Black"/>
    <x v="186"/>
    <x v="389"/>
    <n v="1846"/>
    <n v="0.18797399783315277"/>
    <n v="4.4000000000000004"/>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re a home baker, just go for it without doubt,Excellent����,Nice product,Useful,Bhari,Too good,Good for cake,Useful"/>
    <s v="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x v="5"/>
  </r>
  <r>
    <s v="B0B8CB7MHW"/>
    <s v="KNOWZA Electric Handheld Milk Wand Mixer Frother for Latte Coffee Hot Milk, Milk Frother for Coffee, Egg Beater, Hand Blender, Coffee Beater (BLACK COFFEE BEATER)"/>
    <x v="149"/>
    <x v="540"/>
    <n v="1847"/>
    <n v="0.76935571196534924"/>
    <n v="4.0999999999999996"/>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x v="7"/>
  </r>
  <r>
    <s v="B07K19NYZ8"/>
    <s v="Usha Hc 812 T Thermo Fan Room Heater"/>
    <x v="144"/>
    <x v="541"/>
    <n v="1848"/>
    <n v="0.87445887445887449"/>
    <n v="3.8"/>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x v="2"/>
  </r>
  <r>
    <s v="B08ZXZ362Z"/>
    <s v="akiara - Makes life easy Mini Sewing Machine for Home Tailoring use | Mini Silai Machine with Sewing Kit Set Sewing Box with Thread Scissors, Needle All in One Sewing Accessories (White &amp; Purple)"/>
    <x v="184"/>
    <x v="542"/>
    <n v="1849"/>
    <n v="0.15467820443482963"/>
    <n v="3.5"/>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x v="5"/>
  </r>
  <r>
    <s v="B00GHL8VP2"/>
    <s v="USHA 1212 PTC with Adjustable Thermostat Fan Heater (Black/Brown, 1500-Watts)."/>
    <x v="143"/>
    <x v="543"/>
    <n v="1850"/>
    <n v="0.81147567567567569"/>
    <n v="4.0999999999999996"/>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x v="2"/>
  </r>
  <r>
    <s v="B0B9JZW1SQ"/>
    <s v="4 in 1 Handheld Electric Vegetable Cutter Set,Wireless Food Processor Electric Food Chopper for Garlic Chili Pepper Onion Ginger Celery Meat with Brush"/>
    <x v="164"/>
    <x v="544"/>
    <n v="1851"/>
    <n v="0.73095623987034031"/>
    <n v="3.2"/>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x v="7"/>
  </r>
  <r>
    <s v="B00TI8E7BI"/>
    <s v="Philips HD9306/06 1.5-Litre Electric Kettle (Multicolor)"/>
    <x v="142"/>
    <x v="545"/>
    <n v="1852"/>
    <n v="0.85448164146868255"/>
    <n v="4.4000000000000004"/>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x v="2"/>
  </r>
  <r>
    <s v="B07J9KXQCC"/>
    <s v="Libra Room Heater for Home, Room Heaters Home for Winter, Electric Heater with 2000 Watts Power as per IS Specification for Small to Medium Rooms - FH12 (Grey)"/>
    <x v="143"/>
    <x v="261"/>
    <n v="1853"/>
    <n v="0.4878575283324339"/>
    <n v="3.6"/>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x v="1"/>
  </r>
  <r>
    <s v="B0B3JSWG81"/>
    <s v="NGI Store 2 Pieces Pet Hair Removers for Your Laundry Catcher Lint Remover for Washing Machine Lint Remover Reusable Portable Silica Gel Clothes Washer Dryer Floating Ball"/>
    <x v="145"/>
    <x v="1"/>
    <n v="1854"/>
    <n v="0.89266450916936357"/>
    <n v="3.1"/>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x v="2"/>
  </r>
  <r>
    <s v="B08L7J3T31"/>
    <s v="Noir Aqua - 5pcs PP Spun Filter + 1 Spanner | for All Types of RO Water purifiers (5 Piece, White, 10 Inch, 5 Micron) - RO Spun Filter Cartridge Sponge Replacement Water Filter Candle"/>
    <x v="176"/>
    <x v="96"/>
    <n v="1855"/>
    <n v="0.79568733153638815"/>
    <n v="4"/>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x v="7"/>
  </r>
  <r>
    <s v="B01M6453MB"/>
    <s v="Prestige Delight PRWO Electric Rice Cooker (1 L, White)"/>
    <x v="178"/>
    <x v="546"/>
    <n v="3045"/>
    <n v="0.25123152709359609"/>
    <n v="4.0999999999999996"/>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x v="4"/>
  </r>
  <r>
    <s v="B009P2LIL4"/>
    <s v="Bajaj Majesty RX10 2000 Watts Heat Convector Room Heater (White, ISI Approved)"/>
    <x v="172"/>
    <x v="547"/>
    <n v="3080"/>
    <n v="0.27954545454545454"/>
    <n v="3.6"/>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x v="4"/>
  </r>
  <r>
    <s v="B00J5DYCCA"/>
    <s v="Havells Ventil Air DSP 230mm Exhaust Fan (Pista Green)"/>
    <x v="174"/>
    <x v="345"/>
    <n v="1890"/>
    <n v="0.25978835978835979"/>
    <n v="4"/>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x v="4"/>
  </r>
  <r>
    <s v="B01486F4G6"/>
    <s v="Borosil Jumbo 1000-Watt Grill Sandwich Maker (Black)"/>
    <x v="163"/>
    <x v="548"/>
    <n v="3690"/>
    <n v="0.22411924119241192"/>
    <n v="4.3"/>
    <n v="6987"/>
    <s v="Brand-Borosil, Specification ��������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A good product for household use,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Recommend work as expected,Its easy tp use"/>
    <s v="https://m.media-amazon.com/images/W/WEBP_402378-T1/images/I/51J2Wk-+c+L._SY300_SX300_.jpg"/>
    <s v="https://www.amazon.in/Borosil-Jumbo-1000-Watt-Grill-Sandwich/dp/B01486F4G6/ref=sr_1_506?qid=1672923617&amp;s=kitchen&amp;sr=1-506"/>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s v="B09FHHTL8L"/>
    <x v="0"/>
    <x v="0"/>
    <n v="85"/>
    <n v="1790"/>
    <n v="0.95251396648044695"/>
    <n v="4.0999999999999996"/>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x v="0"/>
    <n v="1705"/>
    <m/>
  </r>
  <r>
    <s v="B096MSW6CT"/>
    <x v="1"/>
    <x v="1"/>
    <n v="199"/>
    <n v="1899"/>
    <n v="0.8952080042127436"/>
    <n v="3.9"/>
    <n v="7928"/>
    <s v="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x v="1"/>
    <n v="1700"/>
    <m/>
  </r>
  <r>
    <s v="B06Y36JKC3"/>
    <x v="2"/>
    <x v="2"/>
    <n v="149"/>
    <n v="1804"/>
    <n v="0.91740576496674053"/>
    <n v="4.0999999999999996"/>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x v="0"/>
    <n v="1655"/>
    <m/>
  </r>
  <r>
    <s v="B0B3JSWG81"/>
    <x v="3"/>
    <x v="3"/>
    <n v="199"/>
    <n v="1854"/>
    <n v="0.89266450916936357"/>
    <n v="3.1"/>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x v="1"/>
    <n v="1655"/>
    <m/>
  </r>
  <r>
    <s v="B0BBLHTRM9"/>
    <x v="4"/>
    <x v="4"/>
    <n v="199"/>
    <n v="1844"/>
    <n v="0.89208242950108463"/>
    <n v="2.9"/>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x v="1"/>
    <n v="1645"/>
    <m/>
  </r>
  <r>
    <s v="B01MRARGBW"/>
    <x v="5"/>
    <x v="4"/>
    <n v="199"/>
    <n v="1835"/>
    <n v="0.89155313351498633"/>
    <n v="4.0999999999999996"/>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x v="1"/>
    <n v="1636"/>
    <m/>
  </r>
  <r>
    <s v="B07NPBG1B4"/>
    <x v="6"/>
    <x v="5"/>
    <n v="198.28"/>
    <n v="1834"/>
    <n v="0.89188658669574705"/>
    <n v="4.0999999999999996"/>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x v="1"/>
    <n v="1635.72"/>
    <m/>
  </r>
  <r>
    <s v="B092R48XXB"/>
    <x v="7"/>
    <x v="6"/>
    <n v="189.99"/>
    <n v="1825"/>
    <n v="0.89589589041095885"/>
    <n v="4.0999999999999996"/>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x v="1"/>
    <n v="1635.01"/>
    <m/>
  </r>
  <r>
    <s v="B01F7B2JCI"/>
    <x v="8"/>
    <x v="2"/>
    <n v="184"/>
    <n v="1815"/>
    <n v="0.89862258953168039"/>
    <n v="4.2"/>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x v="1"/>
    <n v="1631"/>
    <m/>
  </r>
  <r>
    <s v="B00KIDSU8S"/>
    <x v="9"/>
    <x v="7"/>
    <n v="199.9"/>
    <n v="1826"/>
    <n v="0.89052573932091994"/>
    <n v="4.2"/>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x v="1"/>
    <n v="1626.1"/>
    <m/>
  </r>
  <r>
    <s v="B0B59K1C8F"/>
    <x v="10"/>
    <x v="3"/>
    <n v="179"/>
    <n v="1803"/>
    <n v="0.90072102052135328"/>
    <n v="3.6"/>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x v="0"/>
    <n v="1624"/>
    <m/>
  </r>
  <r>
    <s v="B01L7C4IU2"/>
    <x v="11"/>
    <x v="8"/>
    <n v="219.9"/>
    <n v="1837"/>
    <n v="0.88029395753946649"/>
    <n v="4.2"/>
    <n v="2686"/>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x v="1"/>
    <n v="1617.1"/>
    <m/>
  </r>
  <r>
    <s v="B07K19NYZ8"/>
    <x v="12"/>
    <x v="9"/>
    <n v="232"/>
    <n v="1848"/>
    <n v="0.87445887445887449"/>
    <n v="3.8"/>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x v="1"/>
    <n v="1616"/>
    <m/>
  </r>
  <r>
    <s v="B09LMMFW3S"/>
    <x v="13"/>
    <x v="10"/>
    <n v="229"/>
    <n v="1843"/>
    <n v="0.87574606619641893"/>
    <n v="3.6"/>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x v="1"/>
    <n v="1614"/>
    <m/>
  </r>
  <r>
    <s v="B018SJJ0GE"/>
    <x v="14"/>
    <x v="11"/>
    <n v="199.9"/>
    <n v="1813"/>
    <n v="0.88974076116933254"/>
    <n v="4.4000000000000004"/>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x v="1"/>
    <n v="1613.1"/>
    <m/>
  </r>
  <r>
    <s v="B089BDBDGM"/>
    <x v="15"/>
    <x v="12"/>
    <n v="219"/>
    <n v="1830"/>
    <n v="0.88032786885245906"/>
    <n v="4"/>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x v="1"/>
    <n v="1611"/>
    <m/>
  </r>
  <r>
    <s v="B07JZSG42Y"/>
    <x v="16"/>
    <x v="13"/>
    <n v="192.8"/>
    <n v="1795"/>
    <n v="0.89259052924791094"/>
    <n v="4"/>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x v="1"/>
    <n v="1602.2"/>
    <m/>
  </r>
  <r>
    <s v="B07TTSS5MP"/>
    <x v="17"/>
    <x v="14"/>
    <n v="179.9"/>
    <n v="1777"/>
    <n v="0.89876195835678108"/>
    <n v="3.8"/>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Value for money,Does the job which is intended from it,Nice product..,������������ ������ ������������������ ��������������� ������������������ ���������,Not satisfied as expected. ����,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x v="1"/>
    <n v="1597.1"/>
    <m/>
  </r>
  <r>
    <s v="B0762HXMTF"/>
    <x v="18"/>
    <x v="15"/>
    <n v="179.9"/>
    <n v="1775"/>
    <n v="0.89864788732394363"/>
    <n v="3.9"/>
    <n v="1888"/>
    <s v="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
    <s v="https://m.media-amazon.com/images/I/41EI+3OYGaL._SY300_SX300_.jpg"/>
    <s v="https://www.amazon.in/Kent-Alkaline-Filter-Pitcher-3-5-litres/dp/B0762HXMTF/ref=sr_1_410?qid=1672923612&amp;s=kitchen&amp;sr=1-410"/>
    <x v="1"/>
    <n v="1595.1"/>
    <m/>
  </r>
  <r>
    <s v="B0B7L86YCB"/>
    <x v="19"/>
    <x v="16"/>
    <n v="161"/>
    <n v="1751"/>
    <n v="0.90805254140491143"/>
    <n v="2.6"/>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x v="0"/>
    <n v="1590"/>
    <m/>
  </r>
  <r>
    <s v="B07J2BQZD6"/>
    <x v="20"/>
    <x v="12"/>
    <n v="199"/>
    <n v="1787"/>
    <n v="0.88864017907106885"/>
    <n v="3.7"/>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x v="1"/>
    <n v="1588"/>
    <m/>
  </r>
  <r>
    <s v="B09BL2KHQW"/>
    <x v="21"/>
    <x v="4"/>
    <n v="231"/>
    <n v="1819"/>
    <n v="0.8730071467839472"/>
    <n v="4.0999999999999996"/>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 260 but I have purchased at ���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x v="1"/>
    <n v="1588"/>
    <m/>
  </r>
  <r>
    <s v="B07F6GXNPB"/>
    <x v="22"/>
    <x v="17"/>
    <n v="253"/>
    <n v="1839"/>
    <n v="0.86242523110386082"/>
    <n v="4.3"/>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x v="1"/>
    <n v="1586"/>
    <m/>
  </r>
  <r>
    <s v="B0BNDRK886"/>
    <x v="23"/>
    <x v="4"/>
    <n v="185"/>
    <n v="1768"/>
    <n v="0.89536199095022628"/>
    <n v="3.9"/>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x v="1"/>
    <n v="1583"/>
    <m/>
  </r>
  <r>
    <s v="B00TI8E7BI"/>
    <x v="24"/>
    <x v="18"/>
    <n v="269.5"/>
    <n v="1852"/>
    <n v="0.85448164146868255"/>
    <n v="4.4000000000000004"/>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x v="1"/>
    <n v="1582.5"/>
    <m/>
  </r>
  <r>
    <s v="B08WWKM5HQ"/>
    <x v="25"/>
    <x v="8"/>
    <n v="259.89999999999998"/>
    <n v="1828"/>
    <n v="0.85782275711159728"/>
    <n v="3.9"/>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x v="1"/>
    <n v="1568.1"/>
    <m/>
  </r>
  <r>
    <s v="B09ZDVL7L8"/>
    <x v="26"/>
    <x v="14"/>
    <n v="219.9"/>
    <n v="1778"/>
    <n v="0.87632170978627666"/>
    <n v="3.9"/>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x v="1"/>
    <n v="1558.1"/>
    <m/>
  </r>
  <r>
    <s v="B09JFR8H3Q"/>
    <x v="27"/>
    <x v="4"/>
    <n v="215"/>
    <n v="1771"/>
    <n v="0.87859966120835686"/>
    <n v="3.9"/>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x v="1"/>
    <n v="1556"/>
    <m/>
  </r>
  <r>
    <s v="B09SDDQQKP"/>
    <x v="28"/>
    <x v="19"/>
    <n v="179.9"/>
    <n v="1718"/>
    <n v="0.89528521536670547"/>
    <n v="3.8"/>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x v="1"/>
    <n v="1538.1"/>
    <m/>
  </r>
  <r>
    <s v="B09H7JDJCW"/>
    <x v="29"/>
    <x v="20"/>
    <n v="299.89999999999998"/>
    <n v="1838"/>
    <n v="0.83683351468988021"/>
    <n v="4"/>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Only for black coffee not with mil,Great coffee maker.,Good product,Great coffee maker,Best brews coffee,Nice coffee maker"/>
    <s v="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x v="1"/>
    <n v="1538.1"/>
    <m/>
  </r>
  <r>
    <s v="B09Y358DZQ"/>
    <x v="30"/>
    <x v="14"/>
    <n v="203.3"/>
    <n v="1741"/>
    <n v="0.88322802986789206"/>
    <n v="3.4"/>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x v="1"/>
    <n v="1537.7"/>
    <m/>
  </r>
  <r>
    <s v="B09MB3DKG1"/>
    <x v="31"/>
    <x v="21"/>
    <n v="219.9"/>
    <n v="1754"/>
    <n v="0.87462941847206377"/>
    <n v="3.5"/>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x v="1"/>
    <n v="1534.1"/>
    <m/>
  </r>
  <r>
    <s v="B07TXCY3YK"/>
    <x v="32"/>
    <x v="14"/>
    <n v="223.78100000000001"/>
    <n v="1747"/>
    <n v="0.87190555237550094"/>
    <n v="3.9"/>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Worth for the money but the knob is slippery,Good product,Good quality,Nothing,Worthy product,Good"/>
    <s v="Good quality,Super ����,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x v="1"/>
    <n v="1523.2190000000001"/>
    <m/>
  </r>
  <r>
    <s v="B09XTQFFCG"/>
    <x v="33"/>
    <x v="19"/>
    <n v="266.89999999999998"/>
    <n v="1785"/>
    <n v="0.85047619047619039"/>
    <n v="3.9"/>
    <n v="260"/>
    <s v="���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x v="1"/>
    <n v="1518.1"/>
    <m/>
  </r>
  <r>
    <s v="B07F1T31ZZ"/>
    <x v="34"/>
    <x v="20"/>
    <n v="249"/>
    <n v="1767"/>
    <n v="0.85908319185059423"/>
    <n v="4.0999999999999996"/>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x v="1"/>
    <n v="1518"/>
    <m/>
  </r>
  <r>
    <s v="B0BHYLCL19"/>
    <x v="35"/>
    <x v="4"/>
    <n v="193"/>
    <n v="1703"/>
    <n v="0.88667058132706988"/>
    <n v="3.6"/>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x v="1"/>
    <n v="1510"/>
    <m/>
  </r>
  <r>
    <s v="B07HK53XM4"/>
    <x v="36"/>
    <x v="3"/>
    <n v="279"/>
    <n v="1788"/>
    <n v="0.84395973154362414"/>
    <n v="3.5"/>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x v="1"/>
    <n v="1509"/>
    <m/>
  </r>
  <r>
    <s v="B07GWTWFS2"/>
    <x v="37"/>
    <x v="13"/>
    <n v="169.9"/>
    <n v="1675"/>
    <n v="0.89856716417910443"/>
    <n v="4.0999999999999996"/>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t have to concern about the safety|KENT Sandwich Grill�����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x v="1"/>
    <n v="1505.1"/>
    <m/>
  </r>
  <r>
    <s v="B09MFR93KS"/>
    <x v="38"/>
    <x v="14"/>
    <n v="304.16699999999997"/>
    <n v="1808"/>
    <n v="0.8317660398230089"/>
    <n v="4"/>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s a good product���not bad at all,Go to it"/>
    <s v="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x v="1"/>
    <n v="1503.8330000000001"/>
    <m/>
  </r>
  <r>
    <s v="B095PWLLY6"/>
    <x v="39"/>
    <x v="8"/>
    <n v="180.4"/>
    <n v="1682"/>
    <n v="0.89274673008323424"/>
    <n v="4"/>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x v="1"/>
    <n v="1501.6"/>
    <m/>
  </r>
  <r>
    <s v="B00GHL8VP2"/>
    <x v="40"/>
    <x v="22"/>
    <n v="348.77"/>
    <n v="1850"/>
    <n v="0.81147567567567569"/>
    <n v="4.0999999999999996"/>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x v="1"/>
    <n v="1501.23"/>
    <m/>
  </r>
  <r>
    <s v="B0756KCV5K"/>
    <x v="41"/>
    <x v="23"/>
    <n v="318"/>
    <n v="1810"/>
    <n v="0.8243093922651934"/>
    <n v="4.2"/>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x v="1"/>
    <n v="1492"/>
    <m/>
  </r>
  <r>
    <s v="B08JKPVDKL"/>
    <x v="42"/>
    <x v="2"/>
    <n v="279"/>
    <n v="1770"/>
    <n v="0.84237288135593225"/>
    <n v="4.3"/>
    <n v="2326"/>
    <s v="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
    <s v="https://m.media-amazon.com/images/W/WEBP_402378-T1/images/I/41kr7l+z1FL._SY300_SX300_.jpg"/>
    <s v="https://www.amazon.in/INKULTURE-Stainless-Measuring-Kitchen-Gadgets/dp/B08JKPVDKL/ref=sr_1_404?qid=1672923612&amp;s=kitchen&amp;sr=1-404"/>
    <x v="1"/>
    <n v="1491"/>
    <m/>
  </r>
  <r>
    <s v="B08CNLYKW5"/>
    <x v="43"/>
    <x v="14"/>
    <n v="169.9"/>
    <n v="1656"/>
    <n v="0.89740338164251199"/>
    <n v="3.8"/>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 he,Iron worse grinder still usefull,Good,Nice work,Good for,Mixer is good. But package is very shabby. Wanted to gift it. But changed my mind,������������ ������������ ��������� ������ ������������ ������������������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x v="1"/>
    <n v="1486.1"/>
    <m/>
  </r>
  <r>
    <s v="B07G147SZD"/>
    <x v="44"/>
    <x v="24"/>
    <n v="269.89999999999998"/>
    <n v="1756"/>
    <n v="0.84629840546697033"/>
    <n v="4"/>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x v="1"/>
    <n v="1486.1"/>
    <m/>
  </r>
  <r>
    <s v="B07CVR2L5K"/>
    <x v="45"/>
    <x v="25"/>
    <n v="165.6"/>
    <n v="1648"/>
    <n v="0.89951456310679612"/>
    <n v="4.4000000000000004"/>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x v="1"/>
    <n v="1482.4"/>
    <m/>
  </r>
  <r>
    <s v="B0B4PPD89B"/>
    <x v="46"/>
    <x v="16"/>
    <n v="79"/>
    <n v="1560"/>
    <n v="0.94935897435897432"/>
    <n v="4"/>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x v="0"/>
    <n v="1481"/>
    <m/>
  </r>
  <r>
    <s v="B0B1MDZV9C"/>
    <x v="47"/>
    <x v="19"/>
    <n v="228.6"/>
    <n v="1708"/>
    <n v="0.86615925058548016"/>
    <n v="3.9"/>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x v="1"/>
    <n v="1479.4"/>
    <m/>
  </r>
  <r>
    <s v="B08L7J3T31"/>
    <x v="48"/>
    <x v="4"/>
    <n v="379"/>
    <n v="1855"/>
    <n v="0.79568733153638815"/>
    <n v="4"/>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x v="2"/>
    <n v="1476"/>
    <m/>
  </r>
  <r>
    <s v="B09P182Z2H"/>
    <x v="49"/>
    <x v="26"/>
    <n v="329"/>
    <n v="1802"/>
    <n v="0.81742508324084351"/>
    <n v="4.3"/>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s good prodyct,Overall good,Works and gets out of your way,Water leakage after a 2 week of useage,Good reviews,Good product, delivering what was expected,mist is like a cloud"/>
    <s v=",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x v="1"/>
    <n v="1473"/>
    <m/>
  </r>
  <r>
    <s v="B08YRMBK9R"/>
    <x v="50"/>
    <x v="27"/>
    <n v="324.89999999999998"/>
    <n v="1796"/>
    <n v="0.81909799554565699"/>
    <n v="3.9"/>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x v="1"/>
    <n v="1471.1"/>
    <m/>
  </r>
  <r>
    <s v="B08KS2KQTK"/>
    <x v="51"/>
    <x v="20"/>
    <n v="293"/>
    <n v="1763"/>
    <n v="0.83380601247872943"/>
    <n v="4.0999999999999996"/>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x v="1"/>
    <n v="1470"/>
    <m/>
  </r>
  <r>
    <s v="B09XRBJ94N"/>
    <x v="52"/>
    <x v="13"/>
    <n v="209.2"/>
    <n v="1679"/>
    <n v="0.87540202501488984"/>
    <n v="4.3"/>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x v="1"/>
    <n v="1469.8"/>
    <m/>
  </r>
  <r>
    <s v="B09PDZNSBG"/>
    <x v="53"/>
    <x v="28"/>
    <n v="257.5"/>
    <n v="1725"/>
    <n v="0.85072463768115947"/>
    <n v="4.2"/>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x v="1"/>
    <n v="1467.5"/>
    <m/>
  </r>
  <r>
    <s v="B09VL9KFDB"/>
    <x v="54"/>
    <x v="29"/>
    <n v="239.9"/>
    <n v="1707"/>
    <n v="0.85946104276508484"/>
    <n v="3.8"/>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x v="1"/>
    <n v="1467.1"/>
    <m/>
  </r>
  <r>
    <s v="B097MKZHNV"/>
    <x v="55"/>
    <x v="24"/>
    <n v="294.89999999999998"/>
    <n v="1761"/>
    <n v="0.83253833049403747"/>
    <n v="4.2"/>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x v="1"/>
    <n v="1466.1"/>
    <m/>
  </r>
  <r>
    <s v="B077BTLQ67"/>
    <x v="56"/>
    <x v="24"/>
    <n v="279"/>
    <n v="1745"/>
    <n v="0.84011461318051572"/>
    <n v="3.9"/>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x v="1"/>
    <n v="1466"/>
    <m/>
  </r>
  <r>
    <s v="B08L12N5H1"/>
    <x v="57"/>
    <x v="19"/>
    <n v="209.9"/>
    <n v="1674"/>
    <n v="0.87461170848267622"/>
    <n v="1"/>
    <n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x v="1"/>
    <n v="1464.1"/>
    <m/>
  </r>
  <r>
    <s v="B086199CWG"/>
    <x v="58"/>
    <x v="30"/>
    <n v="334.9"/>
    <n v="1799"/>
    <n v="0.81384102279043913"/>
    <n v="3.7"/>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 ��������� ��������� ������ ��������� ��������� ������ ��������� ������������������ ������������ ������ ��������� ������,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x v="1"/>
    <n v="1464.1"/>
    <m/>
  </r>
  <r>
    <s v="B07Q4NJQC5"/>
    <x v="59"/>
    <x v="31"/>
    <n v="295"/>
    <n v="1759"/>
    <n v="0.83229107447413297"/>
    <n v="4"/>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k��th,Md Tanwir Hassan,saurabh gupta,shobhit gupta,NAVIN JAIN"/>
    <s v="R34GKFJOAIA0ZM,R21T7HG6Q62LKN,R2UXMZPMNM3JGP,R3FRIGI0KXGVOD,R1ZNM3HOV64QED,R21SPI0C2CAAWN,R1HSU2YSMNNHKF,RYX7V566YA4IQ"/>
    <s v="Good product ����,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x v="1"/>
    <n v="1464"/>
    <m/>
  </r>
  <r>
    <s v="B08MXJYB2V"/>
    <x v="60"/>
    <x v="14"/>
    <n v="244.9"/>
    <n v="1705"/>
    <n v="0.85636363636363633"/>
    <n v="4"/>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
    <s v="https://m.media-amazon.com/images/W/WEBP_402378-T2/images/I/41-76LhAc4S._SX300_SY300_QL70_FMwebp_.jpg"/>
    <s v="https://www.amazon.in/USHA-RapidMix-500-Watt-Copper-Grinder/dp/B08MXJYB2V/ref=sr_1_331?qid=1672923609&amp;s=kitchen&amp;sr=1-331"/>
    <x v="1"/>
    <n v="1460.1"/>
    <m/>
  </r>
  <r>
    <s v="B081RLM75M"/>
    <x v="61"/>
    <x v="3"/>
    <n v="369"/>
    <n v="1820"/>
    <n v="0.79725274725274731"/>
    <n v="3.9"/>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x v="2"/>
    <n v="1451"/>
    <m/>
  </r>
  <r>
    <s v="B01M69WCZ6"/>
    <x v="62"/>
    <x v="26"/>
    <n v="224.9"/>
    <n v="1669"/>
    <n v="0.86524865188735767"/>
    <n v="4"/>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x v="1"/>
    <n v="1444.1"/>
    <m/>
  </r>
  <r>
    <s v="B0B2DD8BQ8"/>
    <x v="63"/>
    <x v="13"/>
    <n v="207.9"/>
    <n v="1650"/>
    <n v="0.874"/>
    <n v="4.0999999999999996"/>
    <n v="282"/>
    <s v="Truly multifunctional Grill Sandwich Maker which could used to make a sandwich maker to panini ,toast &amp; Roast and also operate as a smokeless indoor Grill|Sandwich Maker ��� Big size non stick plate (230mm*145 mm) opens upto 105��� (Extra 15���) for easy operation and usage|Grill ��� With Huge plates can also be used to grill with plated opening upto 180���|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x v="1"/>
    <n v="1442.1"/>
    <m/>
  </r>
  <r>
    <s v="B09X5HD5T1"/>
    <x v="64"/>
    <x v="10"/>
    <n v="229"/>
    <n v="1665"/>
    <n v="0.8624624624624625"/>
    <n v="3.5"/>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s a bit difficult to insert cells.,Worked well for a month,Extremely useful,Waste product,Value for money"/>
    <s v="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x v="1"/>
    <n v="1436"/>
    <m/>
  </r>
  <r>
    <s v="B07W4HTS8Q"/>
    <x v="65"/>
    <x v="24"/>
    <n v="189.9"/>
    <n v="1623"/>
    <n v="0.88299445471349347"/>
    <n v="3.8"/>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x v="1"/>
    <n v="1433.1"/>
    <m/>
  </r>
  <r>
    <s v="B07N2MGB3G"/>
    <x v="66"/>
    <x v="32"/>
    <n v="169.9"/>
    <n v="1601"/>
    <n v="0.89387882573391619"/>
    <n v="4.0999999999999996"/>
    <n v="8873"/>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x v="1"/>
    <n v="1431.1"/>
    <m/>
  </r>
  <r>
    <s v="B07YCBSCYB"/>
    <x v="67"/>
    <x v="23"/>
    <n v="199.9"/>
    <n v="1627"/>
    <n v="0.87713583282114316"/>
    <n v="4.2"/>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x v="1"/>
    <n v="1427.1"/>
    <m/>
  </r>
  <r>
    <s v="B08ZHYNTM1"/>
    <x v="68"/>
    <x v="8"/>
    <n v="289.89999999999998"/>
    <n v="1717"/>
    <n v="0.8311589982527664"/>
    <n v="4.3"/>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x v="1"/>
    <n v="1427.1"/>
    <m/>
  </r>
  <r>
    <s v="B08MVXPTDG"/>
    <x v="69"/>
    <x v="9"/>
    <n v="259"/>
    <n v="1686"/>
    <n v="0.84638196915776986"/>
    <n v="4.0999999999999996"/>
    <n v="63"/>
    <s v="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x v="1"/>
    <n v="1427"/>
    <m/>
  </r>
  <r>
    <s v="B07LG96SDB"/>
    <x v="70"/>
    <x v="33"/>
    <n v="335"/>
    <n v="1762"/>
    <n v="0.80987514188422249"/>
    <n v="3.8"/>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x v="1"/>
    <n v="1427"/>
    <m/>
  </r>
  <r>
    <s v="B08SJVD8QD"/>
    <x v="71"/>
    <x v="31"/>
    <n v="379"/>
    <n v="1806"/>
    <n v="0.79014396456256919"/>
    <n v="4.2"/>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x v="2"/>
    <n v="1427"/>
    <m/>
  </r>
  <r>
    <s v="B00A328ENA"/>
    <x v="72"/>
    <x v="34"/>
    <n v="297.60000000000002"/>
    <n v="1723"/>
    <n v="0.82727800348229841"/>
    <n v="4.2"/>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x v="1"/>
    <n v="1425.4"/>
    <m/>
  </r>
  <r>
    <s v="B0B19VJXQZ"/>
    <x v="73"/>
    <x v="6"/>
    <n v="279"/>
    <n v="1701"/>
    <n v="0.83597883597883593"/>
    <n v="4.4000000000000004"/>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x v="1"/>
    <n v="1422"/>
    <m/>
  </r>
  <r>
    <s v="B09HS1NDRQ"/>
    <x v="74"/>
    <x v="12"/>
    <n v="390"/>
    <n v="1812"/>
    <n v="0.78476821192052981"/>
    <n v="3.8"/>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
    <s v="https://m.media-amazon.com/images/I/416VJv+z7CL._SY300_SX300_.jpg"/>
    <s v="https://www.amazon.in/PrettyKrafts-Laundry-Foldable-Multipurpose-Slanting/dp/B09HS1NDRQ/ref=sr_1_454?qid=1672923614&amp;s=kitchen&amp;sr=1-454"/>
    <x v="2"/>
    <n v="1422"/>
    <m/>
  </r>
  <r>
    <s v="B0B8CB7MHW"/>
    <x v="75"/>
    <x v="35"/>
    <n v="426"/>
    <n v="1847"/>
    <n v="0.76935571196534924"/>
    <n v="4.0999999999999996"/>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x v="2"/>
    <n v="1421"/>
    <m/>
  </r>
  <r>
    <s v="B098T9CJVQ"/>
    <x v="76"/>
    <x v="35"/>
    <n v="210"/>
    <n v="1628"/>
    <n v="0.87100737100737102"/>
    <n v="3.7"/>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x v="1"/>
    <n v="1418"/>
    <m/>
  </r>
  <r>
    <s v="B008LN8KDM"/>
    <x v="77"/>
    <x v="28"/>
    <n v="184.9"/>
    <n v="1602"/>
    <n v="0.88458177278401995"/>
    <n v="4.3"/>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x v="1"/>
    <n v="1417.1"/>
    <m/>
  </r>
  <r>
    <s v="B07D2NMTTV"/>
    <x v="78"/>
    <x v="28"/>
    <n v="319.89999999999998"/>
    <n v="1737"/>
    <n v="0.81583189407023604"/>
    <n v="4.2"/>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x v="1"/>
    <n v="1417.1"/>
    <m/>
  </r>
  <r>
    <s v="B07YQ5SN4H"/>
    <x v="79"/>
    <x v="13"/>
    <n v="299"/>
    <n v="1711"/>
    <n v="0.82524839275277617"/>
    <n v="4"/>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x v="1"/>
    <n v="1412"/>
    <m/>
  </r>
  <r>
    <s v="B09XHXXCFH"/>
    <x v="80"/>
    <x v="34"/>
    <n v="368.5"/>
    <n v="1779"/>
    <n v="0.79286115795390666"/>
    <n v="4.0999999999999996"/>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x v="2"/>
    <n v="1410.5"/>
    <m/>
  </r>
  <r>
    <s v="B009DA69W6"/>
    <x v="81"/>
    <x v="15"/>
    <n v="169.9"/>
    <n v="1578"/>
    <n v="0.89233206590621028"/>
    <n v="3.6"/>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x v="1"/>
    <n v="1408.1"/>
    <m/>
  </r>
  <r>
    <s v="B08243SKCK"/>
    <x v="82"/>
    <x v="0"/>
    <n v="189"/>
    <n v="1592"/>
    <n v="0.88128140703517588"/>
    <n v="4.2"/>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
    <s v="https://m.media-amazon.com/images/W/WEBP_402378-T2/images/I/41cAIdLrGPL._SX300_SY300_QL70_FMwebp_.jpg"/>
    <s v="https://www.amazon.in/Vedini-Refillable-Spray-Bottle-Transparent/dp/B08243SKCK/ref=sr_1_212?qid=1672923601&amp;s=kitchen&amp;sr=1-212"/>
    <x v="1"/>
    <n v="1403"/>
    <m/>
  </r>
  <r>
    <s v="B08F47T4X5"/>
    <x v="83"/>
    <x v="16"/>
    <n v="89"/>
    <n v="1489"/>
    <n v="0.94022834116856946"/>
    <n v="4.2"/>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x v="0"/>
    <n v="1400"/>
    <m/>
  </r>
  <r>
    <s v="B09MT94QLL"/>
    <x v="84"/>
    <x v="8"/>
    <n v="199.9"/>
    <n v="1597"/>
    <n v="0.8748278021289918"/>
    <n v="4.2"/>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x v="1"/>
    <n v="1397.1"/>
    <m/>
  </r>
  <r>
    <s v="B083J64CBB"/>
    <x v="85"/>
    <x v="12"/>
    <n v="199"/>
    <n v="1594"/>
    <n v="0.87515683814303635"/>
    <n v="4"/>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x v="1"/>
    <n v="1395"/>
    <m/>
  </r>
  <r>
    <s v="B0B7NWGXS6"/>
    <x v="86"/>
    <x v="22"/>
    <n v="243.9"/>
    <n v="1632"/>
    <n v="0.85055147058823521"/>
    <n v="4.0999999999999996"/>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x v="1"/>
    <n v="1388.1"/>
    <m/>
  </r>
  <r>
    <s v="B00YQLG7GK"/>
    <x v="87"/>
    <x v="35"/>
    <n v="169.5"/>
    <n v="1556"/>
    <n v="0.89106683804627251"/>
    <n v="4.2"/>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x v="1"/>
    <n v="1386.5"/>
    <m/>
  </r>
  <r>
    <s v="B076VQS87V"/>
    <x v="88"/>
    <x v="36"/>
    <n v="457"/>
    <n v="1842"/>
    <n v="0.75190010857763301"/>
    <n v="4.3"/>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x v="2"/>
    <n v="1385"/>
    <m/>
  </r>
  <r>
    <s v="B08VGM3YMF"/>
    <x v="89"/>
    <x v="12"/>
    <n v="199"/>
    <n v="1581"/>
    <n v="0.87413029728020242"/>
    <n v="4.0999999999999996"/>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x v="1"/>
    <n v="1382"/>
    <m/>
  </r>
  <r>
    <s v="B0B4SJKRDF"/>
    <x v="90"/>
    <x v="37"/>
    <n v="239"/>
    <n v="1617"/>
    <n v="0.85219542362399503"/>
    <n v="4.3"/>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x v="1"/>
    <n v="1378"/>
    <m/>
  </r>
  <r>
    <s v="B09NNZ1GF7"/>
    <x v="91"/>
    <x v="3"/>
    <n v="445"/>
    <n v="1816"/>
    <n v="0.75495594713656389"/>
    <n v="4.3"/>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x v="2"/>
    <n v="1371"/>
    <m/>
  </r>
  <r>
    <s v="B0747VDH9L"/>
    <x v="92"/>
    <x v="35"/>
    <n v="274.2"/>
    <n v="1645"/>
    <n v="0.8333130699088146"/>
    <n v="4.4000000000000004"/>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x v="1"/>
    <n v="1370.8"/>
    <m/>
  </r>
  <r>
    <s v="B0B5KZ3C53"/>
    <x v="93"/>
    <x v="34"/>
    <n v="159.9"/>
    <n v="1529"/>
    <n v="0.89542184434270755"/>
    <n v="3.7"/>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 ������ ������������ ��������������� ��������������� ��������� ��������������� ������ ��������������� ������������������ ������ ������������ ��������� ������������ ������������ ������������ ��������� ��������� ������ ������ ��������� ������,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x v="1"/>
    <n v="1369.1"/>
    <m/>
  </r>
  <r>
    <s v="B09XB1R2F3"/>
    <x v="94"/>
    <x v="3"/>
    <n v="179"/>
    <n v="1548"/>
    <n v="0.88436692506459946"/>
    <n v="3.5"/>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x v="1"/>
    <n v="1369"/>
    <m/>
  </r>
  <r>
    <s v="B09DSQXCM8"/>
    <x v="95"/>
    <x v="3"/>
    <n v="299"/>
    <n v="1668"/>
    <n v="0.82074340527577938"/>
    <n v="3.9"/>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x v="1"/>
    <n v="1369"/>
    <m/>
  </r>
  <r>
    <s v="B082ZQ4479"/>
    <x v="96"/>
    <x v="38"/>
    <n v="371"/>
    <n v="1740"/>
    <n v="0.7867816091954023"/>
    <n v="3.7"/>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x v="2"/>
    <n v="1369"/>
    <m/>
  </r>
  <r>
    <s v="B078JBK4GX"/>
    <x v="97"/>
    <x v="24"/>
    <n v="259.89999999999998"/>
    <n v="1624"/>
    <n v="0.83996305418719208"/>
    <n v="4.4000000000000004"/>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Best product,Happy with the product,Compact product,Must buy item.,Havell���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x v="1"/>
    <n v="1364.1"/>
    <m/>
  </r>
  <r>
    <s v="B00SH18114"/>
    <x v="98"/>
    <x v="16"/>
    <n v="160"/>
    <n v="1522"/>
    <n v="0.89487516425755587"/>
    <n v="4.5999999999999996"/>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x v="1"/>
    <n v="1362"/>
    <m/>
  </r>
  <r>
    <s v="B08S6RKT4L"/>
    <x v="99"/>
    <x v="39"/>
    <n v="259.89999999999998"/>
    <n v="1619"/>
    <n v="0.83946880790611478"/>
    <n v="4.4000000000000004"/>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
    <s v="https://m.media-amazon.com/images/W/WEBP_402378-T2/images/I/41+pYgFJpBL._SY300_SX300_.jpg"/>
    <s v="https://www.amazon.in/Balzano-Speed-Nutri-Blender-Smoothie/dp/B08S6RKT4L/ref=sr_1_241?qid=1672923603&amp;s=kitchen&amp;sr=1-241"/>
    <x v="1"/>
    <n v="1359.1"/>
    <m/>
  </r>
  <r>
    <s v="B08H6CZSHT"/>
    <x v="100"/>
    <x v="28"/>
    <n v="290.3"/>
    <n v="1647"/>
    <n v="0.82374013357619913"/>
    <n v="4.3"/>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x v="1"/>
    <n v="1356.7"/>
    <m/>
  </r>
  <r>
    <s v="B078JF6X9B"/>
    <x v="101"/>
    <x v="24"/>
    <n v="364.5"/>
    <n v="1721"/>
    <n v="0.78820453224869258"/>
    <n v="4.2"/>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x v="2"/>
    <n v="1356.5"/>
    <m/>
  </r>
  <r>
    <s v="B07H3N8RJH"/>
    <x v="102"/>
    <x v="40"/>
    <n v="379.9"/>
    <n v="1733"/>
    <n v="0.78078476630121174"/>
    <n v="4.2"/>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x v="2"/>
    <n v="1353.1"/>
    <m/>
  </r>
  <r>
    <s v="B00URH5E34"/>
    <x v="103"/>
    <x v="41"/>
    <n v="39"/>
    <n v="1392"/>
    <n v="0.97198275862068961"/>
    <n v="3.6"/>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x v="0"/>
    <n v="1353"/>
    <m/>
  </r>
  <r>
    <s v="B0B9JZW1SQ"/>
    <x v="104"/>
    <x v="25"/>
    <n v="498"/>
    <n v="1851"/>
    <n v="0.73095623987034031"/>
    <n v="3.2"/>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x v="2"/>
    <n v="1353"/>
    <m/>
  </r>
  <r>
    <s v="B01LYU3BZF"/>
    <x v="105"/>
    <x v="8"/>
    <n v="219.9"/>
    <n v="1570"/>
    <n v="0.85993630573248403"/>
    <n v="4.3"/>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x v="1"/>
    <n v="1350.1"/>
    <m/>
  </r>
  <r>
    <s v="B08CGW4GYR"/>
    <x v="106"/>
    <x v="35"/>
    <n v="375"/>
    <n v="1722"/>
    <n v="0.78222996515679444"/>
    <n v="3.6"/>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x v="2"/>
    <n v="1347"/>
    <m/>
  </r>
  <r>
    <s v="B071R3LHFM"/>
    <x v="107"/>
    <x v="14"/>
    <n v="289.89999999999998"/>
    <n v="1635"/>
    <n v="0.82269113149847084"/>
    <n v="3.8"/>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x v="1"/>
    <n v="1345.1"/>
    <m/>
  </r>
  <r>
    <s v="B09NBZ36F7"/>
    <x v="108"/>
    <x v="23"/>
    <n v="208.9"/>
    <n v="1551"/>
    <n v="0.86531270148291417"/>
    <n v="4.2"/>
    <n v="11199"/>
    <s v="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
    <s v="Induction is good working,Lightweight and easy to use,V nice,Good quality product,Good Usha product induction ������������,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x v="1"/>
    <n v="1342.1"/>
    <m/>
  </r>
  <r>
    <s v="B0B97D658R"/>
    <x v="109"/>
    <x v="26"/>
    <n v="499"/>
    <n v="1840"/>
    <n v="0.72880434782608694"/>
    <n v="3.6"/>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x v="2"/>
    <n v="1341"/>
    <m/>
  </r>
  <r>
    <s v="B08HDCWDXD"/>
    <x v="110"/>
    <x v="19"/>
    <n v="317.89999999999998"/>
    <n v="1652"/>
    <n v="0.80756658595641639"/>
    <n v="4"/>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s good product, however it���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x v="1"/>
    <n v="1334.1"/>
    <m/>
  </r>
  <r>
    <s v="B0BMFD94VD"/>
    <x v="111"/>
    <x v="16"/>
    <n v="199"/>
    <n v="1533"/>
    <n v="0.87018917155903452"/>
    <n v="3.3"/>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x v="1"/>
    <n v="1334"/>
    <m/>
  </r>
  <r>
    <s v="B07WKB69RS"/>
    <x v="112"/>
    <x v="24"/>
    <n v="208.8"/>
    <n v="1542"/>
    <n v="0.86459143968871599"/>
    <n v="4"/>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x v="1"/>
    <n v="1333.2"/>
    <m/>
  </r>
  <r>
    <s v="B08VGFX2B6"/>
    <x v="113"/>
    <x v="12"/>
    <n v="177"/>
    <n v="1510"/>
    <n v="0.88278145695364241"/>
    <n v="4.0999999999999996"/>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x v="1"/>
    <n v="1333"/>
    <m/>
  </r>
  <r>
    <s v="B08H6B3G96"/>
    <x v="114"/>
    <x v="28"/>
    <n v="334.9"/>
    <n v="1666"/>
    <n v="0.79897959183673462"/>
    <n v="4.3"/>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
    <s v="https://m.media-amazon.com/images/W/WEBP_402378-T2/images/I/4145oJH-y0L._SX300_SY300_QL70_FMwebp_.jpg"/>
    <s v="https://www.amazon.in/EasySpeed-GC2147-30-Resistant-Soleplate/dp/B08H6B3G96/ref=sr_1_290?qid=1672923606&amp;s=kitchen&amp;sr=1-290"/>
    <x v="2"/>
    <n v="1331.1"/>
    <m/>
  </r>
  <r>
    <s v="B08TDJ5BVF"/>
    <x v="115"/>
    <x v="41"/>
    <n v="39"/>
    <n v="1370"/>
    <n v="0.97153284671532847"/>
    <n v="3.8"/>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x v="0"/>
    <n v="1331"/>
    <m/>
  </r>
  <r>
    <s v="B09NTHQRW3"/>
    <x v="116"/>
    <x v="35"/>
    <n v="199.9"/>
    <n v="1530"/>
    <n v="0.86934640522875806"/>
    <n v="4.0999999999999996"/>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x v="1"/>
    <n v="1330.1"/>
    <m/>
  </r>
  <r>
    <s v="B0BPCJM7TB"/>
    <x v="117"/>
    <x v="35"/>
    <n v="259"/>
    <n v="1589"/>
    <n v="0.83700440528634357"/>
    <n v="4"/>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x v="1"/>
    <n v="1330"/>
    <m/>
  </r>
  <r>
    <s v="B07RX42D3D"/>
    <x v="118"/>
    <x v="13"/>
    <n v="260"/>
    <n v="1584"/>
    <n v="0.83585858585858586"/>
    <n v="3.9"/>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x v="1"/>
    <n v="1324"/>
    <m/>
  </r>
  <r>
    <s v="B09NS5TKPN"/>
    <x v="119"/>
    <x v="42"/>
    <n v="429.9"/>
    <n v="1749"/>
    <n v="0.75420240137221262"/>
    <n v="4.3"/>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x v="2"/>
    <n v="1319.1"/>
    <m/>
  </r>
  <r>
    <s v="B0912WJ87V"/>
    <x v="120"/>
    <x v="43"/>
    <n v="233.9"/>
    <n v="1552"/>
    <n v="0.84929123711340204"/>
    <n v="3.8"/>
    <n v="1118"/>
    <s v="[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x v="1"/>
    <n v="1318.1"/>
    <m/>
  </r>
  <r>
    <s v="B09CGLY5CX"/>
    <x v="121"/>
    <x v="22"/>
    <n v="195.9"/>
    <n v="1513"/>
    <n v="0.87052214144084594"/>
    <n v="4"/>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x v="1"/>
    <n v="1317.1"/>
    <m/>
  </r>
  <r>
    <s v="B0BQ3K23Y1"/>
    <x v="122"/>
    <x v="35"/>
    <n v="279"/>
    <n v="1596"/>
    <n v="0.82518796992481203"/>
    <n v="4.8"/>
    <n v="28"/>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x v="1"/>
    <n v="1317"/>
    <m/>
  </r>
  <r>
    <s v="B08W9BK4MD"/>
    <x v="123"/>
    <x v="12"/>
    <n v="351"/>
    <n v="1664"/>
    <n v="0.7890625"/>
    <n v="3.9"/>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x v="2"/>
    <n v="1313"/>
    <m/>
  </r>
  <r>
    <s v="B0BJ6P3LSK"/>
    <x v="124"/>
    <x v="15"/>
    <n v="499.9"/>
    <n v="1811"/>
    <n v="0.72396466040861396"/>
    <n v="4.5"/>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x v="2"/>
    <n v="1311.1"/>
    <m/>
  </r>
  <r>
    <s v="B0BBWJFK5C"/>
    <x v="125"/>
    <x v="44"/>
    <n v="489.9"/>
    <n v="1800"/>
    <n v="0.72783333333333333"/>
    <n v="4.0999999999999996"/>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x v="2"/>
    <n v="1310.0999999999999"/>
    <m/>
  </r>
  <r>
    <s v="B07WVQG8WZ"/>
    <x v="126"/>
    <x v="28"/>
    <n v="329.9"/>
    <n v="1637"/>
    <n v="0.79847281612706167"/>
    <n v="3.8"/>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x v="2"/>
    <n v="1307.0999999999999"/>
    <m/>
  </r>
  <r>
    <s v="B00TDD0YM4"/>
    <x v="127"/>
    <x v="3"/>
    <n v="149"/>
    <n v="1456"/>
    <n v="0.8976648351648352"/>
    <n v="4.4000000000000004"/>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x v="1"/>
    <n v="1307"/>
    <m/>
  </r>
  <r>
    <s v="B09DL9978Y"/>
    <x v="128"/>
    <x v="24"/>
    <n v="239.9"/>
    <n v="1543"/>
    <n v="0.84452365521710948"/>
    <n v="4.0999999999999996"/>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x v="1"/>
    <n v="1303.0999999999999"/>
    <m/>
  </r>
  <r>
    <s v="B08VGDBF3B"/>
    <x v="129"/>
    <x v="12"/>
    <n v="395"/>
    <n v="1698"/>
    <n v="0.76737338044758541"/>
    <n v="4"/>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x v="2"/>
    <n v="1303"/>
    <m/>
  </r>
  <r>
    <s v="B07MP21WJD"/>
    <x v="130"/>
    <x v="3"/>
    <n v="245"/>
    <n v="1547"/>
    <n v="0.84162895927601811"/>
    <n v="4.0999999999999996"/>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x v="1"/>
    <n v="1302"/>
    <m/>
  </r>
  <r>
    <s v="B01M5B0TPW"/>
    <x v="131"/>
    <x v="25"/>
    <n v="181.9"/>
    <n v="1480"/>
    <n v="0.87709459459459449"/>
    <n v="4.4000000000000004"/>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x v="1"/>
    <n v="1298.0999999999999"/>
    <m/>
  </r>
  <r>
    <s v="B00S2SEV7K"/>
    <x v="132"/>
    <x v="45"/>
    <n v="90"/>
    <n v="1388"/>
    <n v="0.93515850144092216"/>
    <n v="4.0999999999999996"/>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Nice pen but it has some problems.,A great buy,Good pen but finished really quick,It's ink gets finished after using it only for 2 or 3 times,Very nice pen,Best for neat homework.,It's help me earn my bread butter"/>
    <s v="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x v="0"/>
    <n v="1298"/>
    <m/>
  </r>
  <r>
    <s v="B071VNHMX2"/>
    <x v="133"/>
    <x v="46"/>
    <n v="209.5"/>
    <n v="1506"/>
    <n v="0.86088977423638779"/>
    <n v="4.5"/>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
    <s v="https://m.media-amazon.com/images/W/WEBP_402378-T1/images/I/31CLpobJstL._SY300_SX300_QL70_FMwebp_.jpg"/>
    <s v="https://www.amazon.in/Philips-Collection-HD2582-00-830-Watt/dp/B071VNHMX2/ref=sr_1_109?qid=1672923596&amp;s=kitchen&amp;sr=1-109"/>
    <x v="1"/>
    <n v="1296.5"/>
    <m/>
  </r>
  <r>
    <s v="B0B8ZM9RVV"/>
    <x v="134"/>
    <x v="47"/>
    <n v="419"/>
    <n v="1715"/>
    <n v="0.75568513119533531"/>
    <n v="4.4000000000000004"/>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x v="2"/>
    <n v="1296"/>
    <m/>
  </r>
  <r>
    <s v="B0BCKJJN8R"/>
    <x v="135"/>
    <x v="24"/>
    <n v="359.9"/>
    <n v="1654"/>
    <n v="0.78240628778718257"/>
    <n v="3.9"/>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x v="2"/>
    <n v="1294.0999999999999"/>
    <m/>
  </r>
  <r>
    <s v="B07SLNG3LW"/>
    <x v="136"/>
    <x v="48"/>
    <n v="385.9"/>
    <n v="1680"/>
    <n v="0.77029761904761895"/>
    <n v="3.9"/>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x v="2"/>
    <n v="1294.0999999999999"/>
    <m/>
  </r>
  <r>
    <s v="B00NM6MO26"/>
    <x v="137"/>
    <x v="23"/>
    <n v="269.8"/>
    <n v="1562"/>
    <n v="0.82727272727272727"/>
    <n v="4"/>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x v="1"/>
    <n v="1292.2"/>
    <m/>
  </r>
  <r>
    <s v="B0BHNHMR3H"/>
    <x v="138"/>
    <x v="30"/>
    <n v="499"/>
    <n v="1791"/>
    <n v="0.72138470128419874"/>
    <n v="3.9"/>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 love it,Its leaking product as small gap,Product is so amazing,The colour was dull.,Pretty good.,User friendly,I buy a product but in using of twice the product is not working iam totally unsatisfied of this"/>
    <s v="Easy to make milkshakes and diet smoothies..Useful.,Very good quality ����,,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x v="2"/>
    <n v="1292"/>
    <m/>
  </r>
  <r>
    <s v="B097XJQZ8H"/>
    <x v="139"/>
    <x v="14"/>
    <n v="246.4"/>
    <n v="1538"/>
    <n v="0.83979193758127435"/>
    <n v="4.0999999999999996"/>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
    <s v="https://m.media-amazon.com/images/I/41nBjnlp-ML._SY300_SX300_QL70_FMwebp_.jpg"/>
    <s v="https://www.amazon.in/Cookwell-Bullet-Mixer-Grinder-Silver/dp/B097XJQZ8H/ref=sr_1_148?qid=1672923597&amp;s=kitchen&amp;sr=1-148"/>
    <x v="1"/>
    <n v="1291.5999999999999"/>
    <m/>
  </r>
  <r>
    <s v="B07SRM58TP"/>
    <x v="140"/>
    <x v="19"/>
    <n v="166.5"/>
    <n v="1458"/>
    <n v="0.88580246913580252"/>
    <n v="4"/>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x v="1"/>
    <n v="1291.5"/>
    <m/>
  </r>
  <r>
    <s v="B0814LP6S9"/>
    <x v="141"/>
    <x v="12"/>
    <n v="351"/>
    <n v="1641"/>
    <n v="0.78610603290676417"/>
    <n v="3.7"/>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x v="2"/>
    <n v="1290"/>
    <m/>
  </r>
  <r>
    <s v="B01M265AAK"/>
    <x v="142"/>
    <x v="22"/>
    <n v="371.1"/>
    <n v="1661"/>
    <n v="0.776580373269115"/>
    <n v="4.3"/>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x v="2"/>
    <n v="1289.9000000000001"/>
    <m/>
  </r>
  <r>
    <s v="B008QTK47Q"/>
    <x v="143"/>
    <x v="28"/>
    <n v="161.4"/>
    <n v="1451"/>
    <n v="0.88876636802205367"/>
    <n v="4.3"/>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 Pushpendra Singh Patel ���,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x v="1"/>
    <n v="1289.5999999999999"/>
    <m/>
  </r>
  <r>
    <s v="B00H0B29DI"/>
    <x v="144"/>
    <x v="49"/>
    <n v="219.9"/>
    <n v="1508"/>
    <n v="0.85417771883289118"/>
    <n v="3.8"/>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x v="1"/>
    <n v="1288.0999999999999"/>
    <m/>
  </r>
  <r>
    <s v="B0B9RN5X8B"/>
    <x v="145"/>
    <x v="24"/>
    <n v="269.89999999999998"/>
    <n v="1558"/>
    <n v="0.82676508344030808"/>
    <n v="4.2"/>
    <n v="1296"/>
    <s v="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Hi���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Good built quality,Quality Product under 3000,good price,Nice product,Good product,Exlent���,Outlet is very slow"/>
    <s v="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x v="1"/>
    <n v="1288.0999999999999"/>
    <m/>
  </r>
  <r>
    <s v="B09WMTJPG7"/>
    <x v="146"/>
    <x v="24"/>
    <n v="259.89999999999998"/>
    <n v="1545"/>
    <n v="0.83177993527508087"/>
    <n v="4.0999999999999996"/>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x v="1"/>
    <n v="1285.0999999999999"/>
    <m/>
  </r>
  <r>
    <s v="B00O24PUO6"/>
    <x v="147"/>
    <x v="9"/>
    <n v="146.4"/>
    <n v="1430"/>
    <n v="0.89762237762237751"/>
    <n v="4.0999999999999996"/>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x v="1"/>
    <n v="1283.5999999999999"/>
    <m/>
  </r>
  <r>
    <s v="B08YK7BBD2"/>
    <x v="148"/>
    <x v="16"/>
    <n v="429"/>
    <n v="1710"/>
    <n v="0.74912280701754386"/>
    <n v="3"/>
    <n v="617"/>
    <s v="���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x v="2"/>
    <n v="1281"/>
    <m/>
  </r>
  <r>
    <s v="B097RN7BBK"/>
    <x v="149"/>
    <x v="50"/>
    <n v="479"/>
    <n v="1760"/>
    <n v="0.72784090909090904"/>
    <n v="3.4"/>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x v="2"/>
    <n v="1281"/>
    <m/>
  </r>
  <r>
    <s v="B0832W3B7Q"/>
    <x v="150"/>
    <x v="23"/>
    <n v="179.9"/>
    <n v="1460"/>
    <n v="0.87678082191780815"/>
    <n v="3.8"/>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x v="1"/>
    <n v="1280.0999999999999"/>
    <m/>
  </r>
  <r>
    <s v="B086Q3QMFS"/>
    <x v="151"/>
    <x v="51"/>
    <n v="120"/>
    <n v="1397"/>
    <n v="0.91410164638511093"/>
    <n v="4.5"/>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x v="0"/>
    <n v="1277"/>
    <m/>
  </r>
  <r>
    <s v="B009P2LITG"/>
    <x v="152"/>
    <x v="22"/>
    <n v="216.9"/>
    <n v="1492"/>
    <n v="0.85462466487935651"/>
    <n v="4.0999999999999996"/>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x v="1"/>
    <n v="1275.0999999999999"/>
    <m/>
  </r>
  <r>
    <s v="B09SFRNKSR"/>
    <x v="153"/>
    <x v="3"/>
    <n v="298"/>
    <n v="1572"/>
    <n v="0.81043256997455471"/>
    <n v="4.4000000000000004"/>
    <n v="290"/>
    <s v="���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x v="1"/>
    <n v="1274"/>
    <m/>
  </r>
  <r>
    <s v="B083GKDRKR"/>
    <x v="154"/>
    <x v="18"/>
    <n v="162.5"/>
    <n v="1436"/>
    <n v="0.88683844011142066"/>
    <n v="4.5"/>
    <n v="23484"/>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
    <s v="https://m.media-amazon.com/images/I/31S74o1sCSS._SY300_SX300_QL70_FMwebp_.jpg"/>
    <s v="https://www.amazon.in/HAVELLS-Kettle-Coffee-Boiler-Stainless/dp/B083GKDRKR/ref=sr_1_30?qid=1672923591&amp;s=kitchen&amp;sr=1-30"/>
    <x v="1"/>
    <n v="1273.5"/>
    <m/>
  </r>
  <r>
    <s v="B0B4KPCBSH"/>
    <x v="155"/>
    <x v="52"/>
    <n v="244"/>
    <n v="1512"/>
    <n v="0.83862433862433861"/>
    <n v="3.3"/>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x v="1"/>
    <n v="1268"/>
    <m/>
  </r>
  <r>
    <s v="B00935MD1C"/>
    <x v="156"/>
    <x v="34"/>
    <n v="271.89999999999998"/>
    <n v="1539"/>
    <n v="0.82332683560753728"/>
    <n v="3.7"/>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x v="1"/>
    <n v="1267.0999999999999"/>
    <m/>
  </r>
  <r>
    <s v="B07W7Z6DVL"/>
    <x v="157"/>
    <x v="53"/>
    <n v="149.9"/>
    <n v="1416"/>
    <n v="0.894138418079096"/>
    <n v="4.0999999999999996"/>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x v="1"/>
    <n v="1266.0999999999999"/>
    <m/>
  </r>
  <r>
    <s v="B08K36NZSV"/>
    <x v="158"/>
    <x v="4"/>
    <n v="499"/>
    <n v="1765"/>
    <n v="0.71728045325779033"/>
    <n v="4.3"/>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Good product,nice product,Satisfied,Value of money,Good filter,Excellent product,Overall this is a good product."/>
    <s v="����,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x v="2"/>
    <n v="1266"/>
    <m/>
  </r>
  <r>
    <s v="B08H673XKN"/>
    <x v="159"/>
    <x v="14"/>
    <n v="324.89999999999998"/>
    <n v="1590"/>
    <n v="0.79566037735849049"/>
    <n v="4.2"/>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x v="2"/>
    <n v="1265.0999999999999"/>
    <m/>
  </r>
  <r>
    <s v="B08R69VDHT"/>
    <x v="160"/>
    <x v="1"/>
    <n v="115"/>
    <n v="1378"/>
    <n v="0.91654571843251087"/>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447?qid=1672903017&amp;s=computers&amp;sr=1-447"/>
    <x v="0"/>
    <n v="1263"/>
    <m/>
  </r>
  <r>
    <s v="B0B3G5XZN5"/>
    <x v="161"/>
    <x v="35"/>
    <n v="279.89999999999998"/>
    <n v="1541"/>
    <n v="0.81836469824789093"/>
    <n v="4.5"/>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x v="1"/>
    <n v="1261.0999999999999"/>
    <m/>
  </r>
  <r>
    <s v="B09J2SCVQT"/>
    <x v="162"/>
    <x v="30"/>
    <n v="196.9"/>
    <n v="1455"/>
    <n v="0.86467353951890025"/>
    <n v="4.0999999999999996"/>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x v="1"/>
    <n v="1258.0999999999999"/>
    <m/>
  </r>
  <r>
    <s v="B07FL3WRX5"/>
    <x v="163"/>
    <x v="30"/>
    <n v="329.9"/>
    <n v="1588"/>
    <n v="0.79225440806045333"/>
    <n v="3.7"/>
    <n v="11217"/>
    <s v="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x v="2"/>
    <n v="1258.0999999999999"/>
    <m/>
  </r>
  <r>
    <s v="B01GFTEV5Y"/>
    <x v="164"/>
    <x v="23"/>
    <n v="169.9"/>
    <n v="1427"/>
    <n v="0.88093903293622977"/>
    <n v="3.8"/>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 ������,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 ������ ������������������������ ������,Good,Value for Money,Good product.easy to operate,Value for money.."/>
    <s v="https://m.media-amazon.com/images/W/WEBP_402378-T1/images/I/411pUp4t0OL._SX300_SY300_QL70_FMwebp_.jpg"/>
    <s v="https://www.amazon.in/Pigeon-Stovekraft-Cruise-1800-Watt-Induction/dp/B01GFTEV5Y/ref=sr_1_20?qid=1672923591&amp;s=kitchen&amp;sr=1-20"/>
    <x v="1"/>
    <n v="1257.0999999999999"/>
    <m/>
  </r>
  <r>
    <s v="B075S9FVRY"/>
    <x v="165"/>
    <x v="14"/>
    <n v="549"/>
    <n v="1805"/>
    <n v="0.69584487534626038"/>
    <n v="4.5"/>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
    <s v="https://m.media-amazon.com/images/I/41wCglxg9qL._SX300_SY300_QL70_FMwebp_.jpg"/>
    <s v="https://www.amazon.in/Sujata-Supermix-AM-007-Watt-Juicer-Grinder/dp/B075S9FVRY/ref=sr_1_444?qid=1672923614&amp;s=kitchen&amp;sr=1-444"/>
    <x v="3"/>
    <n v="1256"/>
    <m/>
  </r>
  <r>
    <s v="B08G8H8DPL"/>
    <x v="166"/>
    <x v="14"/>
    <n v="324.89999999999998"/>
    <n v="1580"/>
    <n v="0.79436708860759486"/>
    <n v="4"/>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x v="2"/>
    <n v="1255.0999999999999"/>
    <m/>
  </r>
  <r>
    <s v="B083RC4WFJ"/>
    <x v="167"/>
    <x v="54"/>
    <n v="320"/>
    <n v="1571"/>
    <n v="0.79630808402291531"/>
    <n v="4.2"/>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
    <s v="https://m.media-amazon.com/images/I/51zhY6X2NqL._SX300_SY300_QL70_FMwebp_.jpg"/>
    <s v="https://www.amazon.in/PrettyKrafts-Canvas-Laundry-Storage-Black/dp/B083RC4WFJ/ref=sr_1_188?qid=1672923600&amp;s=kitchen&amp;sr=1-188"/>
    <x v="2"/>
    <n v="1251"/>
    <m/>
  </r>
  <r>
    <s v="B08498H13H"/>
    <x v="168"/>
    <x v="55"/>
    <n v="151.9"/>
    <n v="1398"/>
    <n v="0.89134477825464942"/>
    <n v="4.3"/>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x v="1"/>
    <n v="1246.0999999999999"/>
    <m/>
  </r>
  <r>
    <s v="B00KRCBA6E"/>
    <x v="169"/>
    <x v="56"/>
    <n v="249.9"/>
    <n v="1495"/>
    <n v="0.83284280936454846"/>
    <n v="3.8"/>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x v="1"/>
    <n v="1245.0999999999999"/>
    <m/>
  </r>
  <r>
    <s v="B083M7WPZD"/>
    <x v="170"/>
    <x v="48"/>
    <n v="319.89999999999998"/>
    <n v="1563"/>
    <n v="0.79532949456174018"/>
    <n v="4"/>
    <n v="3242"/>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x v="2"/>
    <n v="1243.0999999999999"/>
    <m/>
  </r>
  <r>
    <s v="B00HVXS7WC"/>
    <x v="171"/>
    <x v="14"/>
    <n v="199.9"/>
    <n v="1442"/>
    <n v="0.86137309292649089"/>
    <n v="4.2"/>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3 PIN Plug should be there,Mixer is good as well as jar is good.But packing is very bad.,Too much noise,Good quality product......,Good,Nc,Useful"/>
    <s v="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
    <s v="https://m.media-amazon.com/images/W/WEBP_402378-T1/images/I/31rucE-db2L._SX300_SY300_QL70_FMwebp_.jpg"/>
    <s v="https://www.amazon.in/Bajaj-Rex-500-Watt-Mixer-Grinder/dp/B00HVXS7WC/ref=sr_1_34?qid=1672923592&amp;s=kitchen&amp;sr=1-34"/>
    <x v="1"/>
    <n v="1242.0999999999999"/>
    <m/>
  </r>
  <r>
    <s v="B08RDWBYCQ"/>
    <x v="172"/>
    <x v="35"/>
    <n v="549"/>
    <n v="1789"/>
    <n v="0.69312465064281725"/>
    <n v="4"/>
    <n v="1313"/>
    <s v="���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 ������������������ ������ ������������ ������ ��������� ������ ������������ ��������� ������ ��������� ������������ ���������,Nice product and easy to use,Heating issues,Bakwas,Nice,Good product,Good product,Good product"/>
    <s v="������ ��������������������� ������ ������ ������������ ������ ������������ ��������������������� ��������������� ��������� ��������� ������ ��������� ��������� ���������, ��������������������������� ��������������� ���������,Nice product and easy to use ����,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x v="3"/>
    <n v="1240"/>
    <m/>
  </r>
  <r>
    <s v="B08BCKN299"/>
    <x v="173"/>
    <x v="57"/>
    <n v="120"/>
    <n v="1357"/>
    <n v="0.91156963890935883"/>
    <n v="3.9"/>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W/WEBP_402378-T1/images/I/41jmiwgyu8L._SX300_SY300_QL70_FMwebp_.jpg"/>
    <s v="https://www.amazon.in/Sounce-Plated-Headphone-Earphone-Splitter/dp/B08BCKN299/ref=sr_1_422?qid=1672903016&amp;s=computers&amp;sr=1-422"/>
    <x v="0"/>
    <n v="1237"/>
    <m/>
  </r>
  <r>
    <s v="B06XMZV7RH"/>
    <x v="174"/>
    <x v="31"/>
    <n v="308"/>
    <n v="1544"/>
    <n v="0.80051813471502586"/>
    <n v="3.9"/>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x v="1"/>
    <n v="1236"/>
    <m/>
  </r>
  <r>
    <s v="B078HG2ZPS"/>
    <x v="175"/>
    <x v="38"/>
    <n v="365.76599999999996"/>
    <n v="1600"/>
    <n v="0.77139625000000001"/>
    <n v="3.9"/>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x v="2"/>
    <n v="1234.2339999999999"/>
    <m/>
  </r>
  <r>
    <s v="B00YMJ0OI8"/>
    <x v="176"/>
    <x v="23"/>
    <n v="214.8"/>
    <n v="1448"/>
    <n v="0.85165745856353592"/>
    <n v="4.0999999999999996"/>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
    <s v="https://m.media-amazon.com/images/I/41Y8kHM144L._SY300_SX300_QL70_FMwebp_.jpg"/>
    <s v="https://www.amazon.in/Prestige-PIC-20-Induction-Cooktop/dp/B00YMJ0OI8/ref=sr_1_43?qid=1672923592&amp;s=kitchen&amp;sr=1-43"/>
    <x v="1"/>
    <n v="1233.2"/>
    <m/>
  </r>
  <r>
    <s v="B00EYW1U68"/>
    <x v="177"/>
    <x v="58"/>
    <n v="159.9"/>
    <n v="1393"/>
    <n v="0.88521177315147159"/>
    <n v="4.2"/>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x v="1"/>
    <n v="1233.0999999999999"/>
    <m/>
  </r>
  <r>
    <s v="B00PVT30YI"/>
    <x v="178"/>
    <x v="20"/>
    <n v="292"/>
    <n v="1521"/>
    <n v="0.80802103879026954"/>
    <n v="4.0999999999999996"/>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x v="1"/>
    <n v="1229"/>
    <m/>
  </r>
  <r>
    <s v="B0977CGNJJ"/>
    <x v="179"/>
    <x v="59"/>
    <n v="599.9"/>
    <n v="1827"/>
    <n v="0.67164750957854402"/>
    <n v="4.3"/>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x v="3"/>
    <n v="1227.0999999999999"/>
    <m/>
  </r>
  <r>
    <s v="B01LWYDEQ7"/>
    <x v="180"/>
    <x v="60"/>
    <n v="199"/>
    <n v="1423"/>
    <n v="0.86015460295151092"/>
    <n v="4.0999999999999996"/>
    <s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x v="1"/>
    <n v="1224"/>
    <m/>
  </r>
  <r>
    <s v="B083T5G5PM"/>
    <x v="181"/>
    <x v="61"/>
    <n v="149"/>
    <n v="1372"/>
    <n v="0.89139941690962099"/>
    <n v="4.0999999999999996"/>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quot;L&quot; shaped connector which is apt for using with laptops while resting.��� JBL - Small round cables, shredding off after 7-8 months of moderate usage. Plastic housing doing great so far.Connector is bent, but not in perfect &quot;L&quot; shape, so its quite pain to use while resting.��� Sennheiser - Small round cables, holding up good after 1 year of rough use. Plastic housing has become slick, as rubber coating on it has shredded off. Perfect &quot;L&quot;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x v="1"/>
    <n v="1223"/>
    <m/>
  </r>
  <r>
    <s v="B0B9BXKBC7"/>
    <x v="182"/>
    <x v="62"/>
    <n v="179.9"/>
    <n v="1402"/>
    <n v="0.87168330955777451"/>
    <n v="4.5999999999999996"/>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FMwebp_.jpg"/>
    <s v="https://www.amazon.in/WeCool-Reinforced-Function-Bluetooth-Compatible/dp/B0B9BXKBC7/ref=sr_1_484?qid=1672903019&amp;s=computers&amp;sr=1-484"/>
    <x v="1"/>
    <n v="1222.0999999999999"/>
    <m/>
  </r>
  <r>
    <s v="B0B61DSF17"/>
    <x v="183"/>
    <x v="31"/>
    <n v="199"/>
    <n v="1421"/>
    <n v="0.85995777621393388"/>
    <n v="3.7"/>
    <n v="2031"/>
    <s v="���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x v="1"/>
    <n v="1222"/>
    <m/>
  </r>
  <r>
    <s v="B08SKZ2RMG"/>
    <x v="184"/>
    <x v="3"/>
    <n v="475"/>
    <n v="1693"/>
    <n v="0.71943295924394568"/>
    <n v="4.0999999999999996"/>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
    <s v="https://m.media-amazon.com/images/W/WEBP_402378-T1/images/I/41Xg2TPKwyL._SX300_SY300_QL70_FMwebp_.jpg"/>
    <s v="https://www.amazon.in/Demokrazy-Remover-Woolens-Sweaters-Blankets/dp/B08SKZ2RMG/ref=sr_1_318?qid=1672923607&amp;s=kitchen&amp;sr=1-318"/>
    <x v="2"/>
    <n v="1218"/>
    <m/>
  </r>
  <r>
    <s v="B08X77LM8C"/>
    <x v="185"/>
    <x v="63"/>
    <n v="99"/>
    <n v="1315"/>
    <n v="0.92471482889733836"/>
    <n v="3.8"/>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x v="0"/>
    <n v="1216"/>
    <m/>
  </r>
  <r>
    <s v="B0BMXMLSMM"/>
    <x v="186"/>
    <x v="1"/>
    <n v="199"/>
    <n v="1413"/>
    <n v="0.85916489738145785"/>
    <n v="4.5"/>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497?qid=1672903019&amp;s=computers&amp;sr=1-497"/>
    <x v="1"/>
    <n v="1214"/>
    <m/>
  </r>
  <r>
    <s v="B00V9NHDI4"/>
    <x v="187"/>
    <x v="40"/>
    <n v="279.89999999999998"/>
    <n v="1493"/>
    <n v="0.81252511721366372"/>
    <n v="3.9"/>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x v="1"/>
    <n v="1213.0999999999999"/>
    <m/>
  </r>
  <r>
    <s v="B00JBNZPFM"/>
    <x v="188"/>
    <x v="48"/>
    <n v="619.9"/>
    <n v="1832"/>
    <n v="0.66162663755458506"/>
    <n v="4.2"/>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x v="3"/>
    <n v="1212.0999999999999"/>
    <m/>
  </r>
  <r>
    <s v="B078JT7LTD"/>
    <x v="189"/>
    <x v="14"/>
    <n v="612"/>
    <n v="1823"/>
    <n v="0.66428963247394401"/>
    <n v="4.5999999999999996"/>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x v="3"/>
    <n v="1211"/>
    <m/>
  </r>
  <r>
    <s v="B075DB1F13"/>
    <x v="190"/>
    <x v="64"/>
    <n v="150"/>
    <n v="1360"/>
    <n v="0.88970588235294112"/>
    <n v="4.4000000000000004"/>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x v="1"/>
    <n v="1210"/>
    <m/>
  </r>
  <r>
    <s v="B08TT63N58"/>
    <x v="191"/>
    <x v="65"/>
    <n v="499"/>
    <n v="1709"/>
    <n v="0.70801638385020482"/>
    <n v="3.1"/>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x v="2"/>
    <n v="1210"/>
    <m/>
  </r>
  <r>
    <s v="B075JJ5NQC"/>
    <x v="192"/>
    <x v="14"/>
    <n v="319.89999999999998"/>
    <n v="1528"/>
    <n v="0.79064136125654449"/>
    <n v="4"/>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x v="2"/>
    <n v="1208.0999999999999"/>
    <m/>
  </r>
  <r>
    <s v="B09F9YQQ7B"/>
    <x v="193"/>
    <x v="66"/>
    <n v="139.99"/>
    <n v="1348"/>
    <n v="0.89614985163204752"/>
    <n v="4.2"/>
    <n v="45237"/>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I/41611VFTGwL._SY300_SX300_QL70_FMwebp_.jpg"/>
    <s v="https://www.amazon.in/Redmi-inches-Ready-L32M6-RA-Android/dp/B09F9YQQ7B/ref=sr_1_412?qid=1672903016&amp;s=computers&amp;sr=1-412"/>
    <x v="1"/>
    <n v="1208.01"/>
    <m/>
  </r>
  <r>
    <s v="B09YLXYP7Y"/>
    <x v="194"/>
    <x v="1"/>
    <n v="179"/>
    <n v="1387"/>
    <n v="0.87094448449891848"/>
    <n v="4"/>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I/31l-eZHBfKL._SX300_SY300_QL70_FMwebp_.jpg"/>
    <s v="https://www.amazon.in/Ambrane-Charging-Neckband-Wireless-ACT/dp/B09YLXYP7Y/ref=sr_1_456?qid=1672903017&amp;s=computers&amp;sr=1-456"/>
    <x v="1"/>
    <n v="1208"/>
    <m/>
  </r>
  <r>
    <s v="B078KRFWQB"/>
    <x v="195"/>
    <x v="22"/>
    <n v="249.9"/>
    <n v="1457"/>
    <n v="0.82848318462594361"/>
    <n v="3.8"/>
    <n v="27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x v="1"/>
    <n v="1207.0999999999999"/>
    <m/>
  </r>
  <r>
    <s v="B00W56GLOQ"/>
    <x v="196"/>
    <x v="30"/>
    <n v="269.89999999999998"/>
    <n v="1476"/>
    <n v="0.81714092140921402"/>
    <n v="4"/>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x v="1"/>
    <n v="1206.0999999999999"/>
    <m/>
  </r>
  <r>
    <s v="B07D8VBYB4"/>
    <x v="197"/>
    <x v="30"/>
    <n v="586.5"/>
    <n v="1792"/>
    <n v="0.6727120535714286"/>
    <n v="4.4000000000000004"/>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x v="3"/>
    <n v="1205.5"/>
    <m/>
  </r>
  <r>
    <s v="B08XNL93PL"/>
    <x v="198"/>
    <x v="67"/>
    <n v="139.9"/>
    <n v="1343"/>
    <n v="0.8958302308265077"/>
    <n v="4.3"/>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
    <s v="https://m.media-amazon.com/images/W/WEBP_402378-T1/images/I/41NxAkv7knL._SX300_SY300_QL70_FMwebp_.jpg"/>
    <s v="https://www.amazon.in/Portronics-Ruffpad-Re-Writable-15-inch-Handwriting/dp/B08XNL93PL/ref=sr_1_407?qid=1672903014&amp;s=computers&amp;sr=1-407"/>
    <x v="1"/>
    <n v="1203.0999999999999"/>
    <m/>
  </r>
  <r>
    <s v="B07W14CHV8"/>
    <x v="199"/>
    <x v="68"/>
    <n v="199"/>
    <n v="1401"/>
    <n v="0.85795860099928622"/>
    <n v="4.0999999999999996"/>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x v="1"/>
    <n v="1202"/>
    <m/>
  </r>
  <r>
    <s v="B086PXQ2R4"/>
    <x v="200"/>
    <x v="51"/>
    <n v="165"/>
    <n v="1366"/>
    <n v="0.87920937042459735"/>
    <n v="4.5"/>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loki����,Madhav Upadhyaya,Dhiraj Kumar Gupta,99BestDeal"/>
    <s v="R17OSOGCSZ1TU1,R2V3IDY4X5DO07,R10YPJXXLIT9PF,R2NI83SF805SZB,R2O53KW0B4KLDY,R24235I5D6EXHG,R2ATCM75K287E3,R15Z1PSJ93SSWJ"/>
    <s v="Pretty good,I m happy ����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x v="1"/>
    <n v="1201"/>
    <m/>
  </r>
  <r>
    <s v="B0756K5DYZ"/>
    <x v="201"/>
    <x v="14"/>
    <n v="324.89999999999998"/>
    <n v="1525"/>
    <n v="0.7869508196721311"/>
    <n v="3.9"/>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x v="2"/>
    <n v="1200.0999999999999"/>
    <m/>
  </r>
  <r>
    <s v="B07JB2Y4SR"/>
    <x v="202"/>
    <x v="69"/>
    <n v="90"/>
    <n v="1290"/>
    <n v="0.93023255813953487"/>
    <n v="4.4000000000000004"/>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
    <s v="R1NXQAUJ3LO3OW,R1MWEBTA35BES8,R2OTG33BME1DP2,R2ADKUIQDNC4CS,RXCSU83UL85LG,R1IU2CXD6J2VT9,RXCA5L1FET3BK,R2PXB1JH0VU4MO"/>
    <s v="Very good,WORTH TO BUY.,Writes neat but smells bad,Like ok ok,Nice,����,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
    <s v="https://m.media-amazon.com/images/W/WEBP_402378-T2/images/I/51zIKeCjN-L._SX300_SY300_QL70_FMwebp_.jpg"/>
    <s v="https://www.amazon.in/Classmate-ITC-Octane-Colourburst-Pen/dp/B07JB2Y4SR/ref=sr_1_343?qid=1672903012&amp;s=computers&amp;sr=1-343"/>
    <x v="0"/>
    <n v="1200"/>
    <m/>
  </r>
  <r>
    <s v="B014HDJ7ZE"/>
    <x v="203"/>
    <x v="24"/>
    <n v="536.5"/>
    <n v="1736"/>
    <n v="0.69095622119815669"/>
    <n v="3.9"/>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x v="3"/>
    <n v="1199.5"/>
    <m/>
  </r>
  <r>
    <s v="B09MKG4ZCM"/>
    <x v="204"/>
    <x v="70"/>
    <n v="156.5"/>
    <n v="1355"/>
    <n v="0.88450184501845019"/>
    <n v="4"/>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x v="1"/>
    <n v="1198.5"/>
    <m/>
  </r>
  <r>
    <s v="B07L1N3TJX"/>
    <x v="205"/>
    <x v="71"/>
    <n v="169.9"/>
    <n v="1367"/>
    <n v="0.87571324067300649"/>
    <n v="3.6"/>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RUN MOHAN,Ankit Nagvekar,Gautham Panchavadi,Akshay Kaushik"/>
    <s v="R268UIIQ8R8LOR,R15VZPEXXYZB7I,R3R1OIOGZG4W4C,R3EQ4KGEQ3TQLL,R2N86U6QNUP5VH,R3E30BZGJ93XEM,R3M5YID5J08Y5T,R3BE5A24UBV6J7"/>
    <s v="Excellent product. vlue for money,Decent product,������ ��������������� ������������������������ ������ ��������������� ������������,It���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 ������������,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x v="1"/>
    <n v="1197.0999999999999"/>
    <m/>
  </r>
  <r>
    <s v="B09JN37WBX"/>
    <x v="206"/>
    <x v="3"/>
    <n v="319"/>
    <n v="1514"/>
    <n v="0.78929986789960371"/>
    <n v="4.5999999999999996"/>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x v="2"/>
    <n v="1195"/>
    <m/>
  </r>
  <r>
    <s v="B0B53DS4TF"/>
    <x v="207"/>
    <x v="72"/>
    <n v="499.5"/>
    <n v="1694"/>
    <n v="0.70513577331759147"/>
    <n v="4.8"/>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x v="2"/>
    <n v="1194.5"/>
    <m/>
  </r>
  <r>
    <s v="B09GBBJV72"/>
    <x v="208"/>
    <x v="73"/>
    <n v="140.9"/>
    <n v="1335"/>
    <n v="0.89445692883895123"/>
    <n v="3.9"/>
    <n v="427"/>
    <s v="Num pad and common controls are integrated with 12 shortcut combos with the Fn key��������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x v="1"/>
    <n v="1194.0999999999999"/>
    <m/>
  </r>
  <r>
    <s v="B0994GFWBH"/>
    <x v="209"/>
    <x v="1"/>
    <n v="139"/>
    <n v="1333"/>
    <n v="0.89572393098274572"/>
    <n v="4"/>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396?qid=1672903014&amp;s=computers&amp;sr=1-396"/>
    <x v="1"/>
    <n v="1194"/>
    <m/>
  </r>
  <r>
    <s v="B08Y5QJXSR"/>
    <x v="210"/>
    <x v="8"/>
    <n v="356.9"/>
    <n v="1549"/>
    <n v="0.76959328599096188"/>
    <n v="4.3"/>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
    <s v="https://m.media-amazon.com/images/W/WEBP_402378-T1/images/I/31NRaw6L7KL._SX300_SY300_QL70_FMwebp_.jpg"/>
    <s v="https://www.amazon.in/Atomberg-Renesa-Motor-Remote-Ceiling/dp/B08Y5QJXSR/ref=sr_1_158?qid=1672923598&amp;s=kitchen&amp;sr=1-158"/>
    <x v="2"/>
    <n v="1192.0999999999999"/>
    <m/>
  </r>
  <r>
    <s v="B08Y57TPDM"/>
    <x v="211"/>
    <x v="64"/>
    <n v="116"/>
    <n v="1308"/>
    <n v="0.91131498470948014"/>
    <n v="4.3"/>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5 bati,Charge seems to be very low.,Good batteries.,working fine with my car remote,Original Duracell,Great,SANTOSH PRASAD"/>
    <s v="����,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x v="0"/>
    <n v="1192"/>
    <m/>
  </r>
  <r>
    <s v="B09CMP1SC8"/>
    <x v="212"/>
    <x v="1"/>
    <n v="199"/>
    <n v="1385"/>
    <n v="0.85631768953068588"/>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W/WEBP_402378-T2/images/I/31x3IUfMneL._SX300_SY300_QL70_FMwebp_.jpg"/>
    <s v="https://www.amazon.in/Ambrane-ABDC-10-Charging-Transmission-Compatible/dp/B09CMP1SC8/ref=sr_1_454?qid=1672903017&amp;s=computers&amp;sr=1-454"/>
    <x v="1"/>
    <n v="1186"/>
    <m/>
  </r>
  <r>
    <s v="B0B2DJDCPX"/>
    <x v="213"/>
    <x v="1"/>
    <n v="209"/>
    <n v="1395"/>
    <n v="0.85017921146953401"/>
    <n v="3.9"/>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465?qid=1672903018&amp;s=computers&amp;sr=1-465"/>
    <x v="1"/>
    <n v="1186"/>
    <m/>
  </r>
  <r>
    <s v="B0BJ966M5K"/>
    <x v="214"/>
    <x v="15"/>
    <n v="499.9"/>
    <n v="1684"/>
    <n v="0.70314726840855102"/>
    <n v="4.5999999999999996"/>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x v="2"/>
    <n v="1184.0999999999999"/>
    <m/>
  </r>
  <r>
    <s v="B00LM4X3XE"/>
    <x v="215"/>
    <x v="74"/>
    <n v="90"/>
    <n v="1273"/>
    <n v="0.92930086410054991"/>
    <n v="4.3"/>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x v="0"/>
    <n v="1183"/>
    <m/>
  </r>
  <r>
    <s v="B08Y5QJTVK"/>
    <x v="216"/>
    <x v="64"/>
    <n v="116"/>
    <n v="1298"/>
    <n v="0.91063174114021572"/>
    <n v="4.4000000000000004"/>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x v="0"/>
    <n v="1182"/>
    <m/>
  </r>
  <r>
    <s v="B07GXPDLYQ"/>
    <x v="217"/>
    <x v="35"/>
    <n v="249"/>
    <n v="1431"/>
    <n v="0.82599580712788256"/>
    <n v="3.3"/>
    <n v="8427"/>
    <s v="������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x v="1"/>
    <n v="1182"/>
    <m/>
  </r>
  <r>
    <s v="B0BNDGL26T"/>
    <x v="218"/>
    <x v="30"/>
    <n v="499"/>
    <n v="1681"/>
    <n v="0.7031528851873885"/>
    <n v="2.8"/>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x v="2"/>
    <n v="1182"/>
    <m/>
  </r>
  <r>
    <s v="B097R2V1W8"/>
    <x v="219"/>
    <x v="24"/>
    <n v="259.89999999999998"/>
    <n v="1437"/>
    <n v="0.81913709116214328"/>
    <n v="4.0999999999999996"/>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x v="1"/>
    <n v="1177.0999999999999"/>
    <m/>
  </r>
  <r>
    <s v="B008P7IF02"/>
    <x v="220"/>
    <x v="75"/>
    <n v="479.9"/>
    <n v="1655"/>
    <n v="0.71003021148036249"/>
    <n v="3.9"/>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x v="2"/>
    <n v="1175.0999999999999"/>
    <m/>
  </r>
  <r>
    <s v="B00LY17RHI"/>
    <x v="221"/>
    <x v="76"/>
    <n v="225"/>
    <n v="1400"/>
    <n v="0.8392857142857143"/>
    <n v="4.0999999999999996"/>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x v="1"/>
    <n v="1175"/>
    <m/>
  </r>
  <r>
    <s v="B01FSYQ2A4"/>
    <x v="222"/>
    <x v="77"/>
    <n v="139.9"/>
    <n v="1313"/>
    <n v="0.89345011424219334"/>
    <n v="4.0999999999999996"/>
    <n v="97174"/>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
    <s v="https://m.media-amazon.com/images/W/WEBP_402378-T2/images/I/41zejggGzLL._SX300_SY300_QL70_FMwebp_.jpg"/>
    <s v="https://www.amazon.in/Super-Rockerz-400-Bluetooth-Headphones/dp/B01FSYQ2A4/ref=sr_1_373?qid=1672903013&amp;s=computers&amp;sr=1-373"/>
    <x v="1"/>
    <n v="1173.0999999999999"/>
    <m/>
  </r>
  <r>
    <s v="B0B7FJNSZR"/>
    <x v="223"/>
    <x v="15"/>
    <n v="539.5"/>
    <n v="1712"/>
    <n v="0.68487149532710279"/>
    <n v="4.4000000000000004"/>
    <n v="535"/>
    <s v="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 RO Purifier, Pre Filter, Installation accessories, user manual. Installation ��������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x v="3"/>
    <n v="1172.5"/>
    <m/>
  </r>
  <r>
    <s v="B00DJ5N9VK"/>
    <x v="224"/>
    <x v="78"/>
    <n v="150"/>
    <n v="1319"/>
    <n v="0.88627748294162245"/>
    <n v="4.3"/>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x v="1"/>
    <n v="1169"/>
    <m/>
  </r>
  <r>
    <s v="B08CDKQ8T6"/>
    <x v="225"/>
    <x v="1"/>
    <n v="154"/>
    <n v="1323"/>
    <n v="0.8835978835978836"/>
    <n v="4.3"/>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
    <s v="https://m.media-amazon.com/images/I/31pQZsxPR4L._SX300_SY300_QL70_FMwebp_.jpg"/>
    <s v="https://www.amazon.in/Portronics-Konnect-POR-1079-Charging-Micro/dp/B08CDKQ8T6/ref=sr_1_385?qid=1672903014&amp;s=computers&amp;sr=1-385"/>
    <x v="1"/>
    <n v="1169"/>
    <m/>
  </r>
  <r>
    <s v="B0188KPKB2"/>
    <x v="226"/>
    <x v="14"/>
    <n v="359.9"/>
    <n v="1526"/>
    <n v="0.76415465268676275"/>
    <n v="4.0999999999999996"/>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x v="2"/>
    <n v="1166.0999999999999"/>
    <m/>
  </r>
  <r>
    <s v="B079S811J3"/>
    <x v="227"/>
    <x v="79"/>
    <n v="199"/>
    <n v="1364"/>
    <n v="0.85410557184750735"/>
    <n v="4.3"/>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x v="1"/>
    <n v="1165"/>
    <m/>
  </r>
  <r>
    <s v="B095K14P86"/>
    <x v="228"/>
    <x v="80"/>
    <n v="599"/>
    <n v="1764"/>
    <n v="0.66043083900226762"/>
    <n v="4.2"/>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x v="3"/>
    <n v="1165"/>
    <m/>
  </r>
  <r>
    <s v="B00K57MR22"/>
    <x v="229"/>
    <x v="14"/>
    <n v="612"/>
    <n v="1776"/>
    <n v="0.65540540540540537"/>
    <n v="4.5999999999999996"/>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 ��������������� ��������� ������ ������ ������ ������������ ������ ������������������ ������ ������������ ��������������� ������ ��������� ����������������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 ������ ������ ������������ ������ ��������� ��������������� ������,������ ������������������ ������ ��������������� ��������������� ������,������ ��������������� ������ ��������������� ��������������� ������,������ ������������������ ������ ������������ ��������������� ������,������ ��������� ������ ������ ��������� ������ ������ ��������������� ���������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x v="3"/>
    <n v="1164"/>
    <m/>
  </r>
  <r>
    <s v="B07DXRGWDJ"/>
    <x v="230"/>
    <x v="28"/>
    <n v="428"/>
    <n v="1591"/>
    <n v="0.7309868007542426"/>
    <n v="3.8"/>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x v="2"/>
    <n v="1163"/>
    <m/>
  </r>
  <r>
    <s v="B00NFD0ETQ"/>
    <x v="231"/>
    <x v="81"/>
    <n v="199.5"/>
    <n v="1359"/>
    <n v="0.85320088300220753"/>
    <n v="4.5999999999999996"/>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x v="1"/>
    <n v="1159.5"/>
    <m/>
  </r>
  <r>
    <s v="B091KNVNS9"/>
    <x v="232"/>
    <x v="47"/>
    <n v="368"/>
    <n v="1527"/>
    <n v="0.75900458415193184"/>
    <n v="4.0999999999999996"/>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x v="2"/>
    <n v="1159"/>
    <m/>
  </r>
  <r>
    <s v="B07XJWTYM2"/>
    <x v="233"/>
    <x v="61"/>
    <n v="167.9"/>
    <n v="1325"/>
    <n v="0.87328301886792448"/>
    <n v="4.0999999999999996"/>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realme buds����,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
    <s v="https://m.media-amazon.com/images/I/41ZCYvl4noL._SX300_SY300_QL70_FMwebp_.jpg"/>
    <s v="https://www.amazon.in/realme-RMA108-Realme-Buds-Wireless/dp/B07XJWTYM2/ref=sr_1_387?qid=1672903014&amp;s=computers&amp;sr=1-387"/>
    <x v="1"/>
    <n v="1157.0999999999999"/>
    <m/>
  </r>
  <r>
    <s v="B08CFJBZRK"/>
    <x v="234"/>
    <x v="14"/>
    <n v="324.89999999999998"/>
    <n v="1482"/>
    <n v="0.78076923076923066"/>
    <n v="3.8"/>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x v="2"/>
    <n v="1157.0999999999999"/>
    <m/>
  </r>
  <r>
    <s v="B08TM71L54"/>
    <x v="235"/>
    <x v="28"/>
    <n v="319"/>
    <n v="1474"/>
    <n v="0.78358208955223885"/>
    <n v="4"/>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
    <s v="https://m.media-amazon.com/images/W/WEBP_402378-T2/images/I/31LsgYDJNkL._SX300_SY300_QL70_FMwebp_.jpg"/>
    <s v="https://www.amazon.in/PHILIPS-Handheld-Garment-STH3000-20/dp/B08TM71L54/ref=sr_1_77?qid=1672923593&amp;s=kitchen&amp;sr=1-77"/>
    <x v="2"/>
    <n v="1155"/>
    <m/>
  </r>
  <r>
    <s v="B01N6IJG0F"/>
    <x v="236"/>
    <x v="36"/>
    <n v="559"/>
    <n v="1713"/>
    <n v="0.673671920607122"/>
    <n v="4.0999999999999996"/>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x v="3"/>
    <n v="1154"/>
    <m/>
  </r>
  <r>
    <s v="B08N6P8G5K"/>
    <x v="237"/>
    <x v="72"/>
    <n v="679"/>
    <n v="1833"/>
    <n v="0.62956901254773601"/>
    <n v="4.5"/>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x v="3"/>
    <n v="1154"/>
    <m/>
  </r>
  <r>
    <s v="B0B9BD2YL4"/>
    <x v="238"/>
    <x v="82"/>
    <n v="259.89999999999998"/>
    <n v="1412"/>
    <n v="0.81593484419263451"/>
    <n v="4.5"/>
    <n v="1526"/>
    <s v="���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
    <s v="https://m.media-amazon.com/images/I/217Lv1D3bHL._SX300_SY300_QL70_FMwebp_.jpg"/>
    <s v="https://www.amazon.in/Wireless-Generation-Sensitive-Rejection-Compatible/dp/B0B9BD2YL4/ref=sr_1_496?qid=1672903019&amp;s=computers&amp;sr=1-496"/>
    <x v="1"/>
    <n v="1152.0999999999999"/>
    <m/>
  </r>
  <r>
    <s v="B01MQ2A86A"/>
    <x v="239"/>
    <x v="83"/>
    <n v="129.5"/>
    <n v="1281"/>
    <n v="0.89890710382513661"/>
    <n v="4.5999999999999996"/>
    <n v="12375"/>
    <s v="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x v="1"/>
    <n v="1151.5"/>
    <m/>
  </r>
  <r>
    <s v="B00VA7YYUO"/>
    <x v="240"/>
    <x v="84"/>
    <n v="99"/>
    <n v="1249"/>
    <n v="0.92073658927141711"/>
    <n v="4.3"/>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x v="0"/>
    <n v="1150"/>
    <m/>
  </r>
  <r>
    <s v="B0994GP1CX"/>
    <x v="241"/>
    <x v="85"/>
    <n v="115"/>
    <n v="1265"/>
    <n v="0.90909090909090906"/>
    <n v="3.3"/>
    <n v="5692"/>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x v="0"/>
    <n v="1150"/>
    <m/>
  </r>
  <r>
    <s v="B01GGKYKQM"/>
    <x v="242"/>
    <x v="1"/>
    <n v="219"/>
    <n v="1369"/>
    <n v="0.84002921840759681"/>
    <n v="4.3"/>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435?qid=1672903017&amp;s=computers&amp;sr=1-435"/>
    <x v="1"/>
    <n v="1150"/>
    <m/>
  </r>
  <r>
    <s v="B00LY12TH6"/>
    <x v="243"/>
    <x v="86"/>
    <n v="230"/>
    <n v="1379"/>
    <n v="0.83321247280638144"/>
    <n v="4.5"/>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x v="1"/>
    <n v="1149"/>
    <m/>
  </r>
  <r>
    <s v="B0B25DJ352"/>
    <x v="244"/>
    <x v="47"/>
    <n v="353"/>
    <n v="1502"/>
    <n v="0.76498002663115849"/>
    <n v="4.3"/>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x v="2"/>
    <n v="1149"/>
    <m/>
  </r>
  <r>
    <s v="B0141EZMAI"/>
    <x v="245"/>
    <x v="87"/>
    <n v="269"/>
    <n v="1414"/>
    <n v="0.8097595473833098"/>
    <n v="3.6"/>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very good,Good Product,8139EU based okayish but low reception"/>
    <s v="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W/WEBP_402378-T2/images/I/31mgo4D-kPL._SX300_SY300_QL70_FMwebp_.jpg"/>
    <s v="https://www.amazon.in/Receiver-300Mbps-802-11b-Wireless-Network/dp/B0141EZMAI/ref=sr_1_498?qid=1672903019&amp;s=computers&amp;sr=1-498"/>
    <x v="1"/>
    <n v="1145"/>
    <m/>
  </r>
  <r>
    <s v="B09G2VTHQM"/>
    <x v="246"/>
    <x v="88"/>
    <n v="587"/>
    <n v="1730"/>
    <n v="0.66069364161849709"/>
    <n v="4.0999999999999996"/>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x v="3"/>
    <n v="1143"/>
    <m/>
  </r>
  <r>
    <s v="B08LT9BMPP"/>
    <x v="247"/>
    <x v="81"/>
    <n v="149.5"/>
    <n v="1292"/>
    <n v="0.88428792569659442"/>
    <n v="4.5"/>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
    <s v="https://m.media-amazon.com/images/W/WEBP_402378-T2/images/I/41zEY42v1tL._SX300_SY300_QL70_FMwebp_.jpg"/>
    <s v="https://www.amazon.in/Logitech-G102-Customizable-Lighting-Programmable/dp/B08LT9BMPP/ref=sr_1_347?qid=1672903012&amp;s=computers&amp;sr=1-347"/>
    <x v="1"/>
    <n v="1142.5"/>
    <m/>
  </r>
  <r>
    <s v="B00C3GBCIS"/>
    <x v="248"/>
    <x v="89"/>
    <n v="249"/>
    <n v="1391"/>
    <n v="0.82099209202012935"/>
    <n v="4.2"/>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Nice to purchase,Aesthetic look but not sure about the reverse side,worth the money,Zipless and logoless but great product,Value for money product,Looks good,Size"/>
    <s v="it's quality is really good and it can carry 15.6&quot; to 16&quot;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x v="1"/>
    <n v="1142"/>
    <m/>
  </r>
  <r>
    <s v="B01GZSQJPA"/>
    <x v="249"/>
    <x v="14"/>
    <n v="369.9"/>
    <n v="1509"/>
    <n v="0.75487077534791247"/>
    <n v="4.0999999999999996"/>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x v="2"/>
    <n v="1139.0999999999999"/>
    <m/>
  </r>
  <r>
    <s v="B00P93X2H6"/>
    <x v="250"/>
    <x v="51"/>
    <n v="67"/>
    <n v="1206"/>
    <n v="0.94444444444444442"/>
    <n v="4.0999999999999996"/>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x v="0"/>
    <n v="1139"/>
    <m/>
  </r>
  <r>
    <s v="B07YFWVRCM"/>
    <x v="251"/>
    <x v="90"/>
    <n v="229.9"/>
    <n v="1368"/>
    <n v="0.83194444444444438"/>
    <n v="4.0999999999999996"/>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x v="1"/>
    <n v="1138.0999999999999"/>
    <m/>
  </r>
  <r>
    <s v="B00EDJJ7FS"/>
    <x v="252"/>
    <x v="23"/>
    <n v="322.89999999999998"/>
    <n v="1459"/>
    <n v="0.7786840301576422"/>
    <n v="4.2"/>
    <n v="39724"/>
    <s v="Philips Domestic Appliances is Asia���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 ������������ ������������ ��������� ���������������������,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 ������������ ������������ ��������� ���������������������,Ordered 3 one was faulty"/>
    <s v="https://m.media-amazon.com/images/I/41Bnylq337S._SX300_SY300_QL70_FMwebp_.jpg"/>
    <s v="https://www.amazon.in/Philips-Collection-HD4928-01-2100-Watt/dp/B00EDJJ7FS/ref=sr_1_54?qid=1672923593&amp;s=kitchen&amp;sr=1-54"/>
    <x v="2"/>
    <n v="1136.0999999999999"/>
    <m/>
  </r>
  <r>
    <s v="B0B3X2BY3M"/>
    <x v="253"/>
    <x v="24"/>
    <n v="359.9"/>
    <n v="1496"/>
    <n v="0.75942513368983955"/>
    <n v="4"/>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x v="2"/>
    <n v="1136.0999999999999"/>
    <m/>
  </r>
  <r>
    <s v="B08D6RCM3Q"/>
    <x v="254"/>
    <x v="12"/>
    <n v="355"/>
    <n v="1491"/>
    <n v="0.76190476190476186"/>
    <n v="4.0999999999999996"/>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x v="2"/>
    <n v="1136"/>
    <m/>
  </r>
  <r>
    <s v="B08BQ947H3"/>
    <x v="255"/>
    <x v="91"/>
    <n v="149"/>
    <n v="1283"/>
    <n v="0.88386593920498835"/>
    <n v="4.3"/>
    <n v="10833"/>
    <s v="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 ���������������������������� ����.����/����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 ����/����I am sorry to say that the Adhesion of this product is quite weak. It literally falls off after a week of applying it. I had to throw 2 of it as it became useless. I only had the last piece remaining.�������������������������������� ������������ ��������������������������������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W/WEBP_402378-T1/images/I/41PeQz-jDSL._SX300_SY300_QL70_FMwebp_.jpg"/>
    <s v="https://www.amazon.in/LIRAMARK-Webcam-Blocker-Computer-MacBook/dp/B08BQ947H3/ref=sr_1_335?qid=1672903011&amp;s=computers&amp;sr=1-335"/>
    <x v="1"/>
    <n v="1134"/>
    <m/>
  </r>
  <r>
    <s v="B07H3WDC4X"/>
    <x v="256"/>
    <x v="47"/>
    <n v="349"/>
    <n v="1483"/>
    <n v="0.76466621712744431"/>
    <n v="4"/>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x v="2"/>
    <n v="1134"/>
    <m/>
  </r>
  <r>
    <s v="B0BL3R4RGS"/>
    <x v="257"/>
    <x v="30"/>
    <n v="649"/>
    <n v="1780"/>
    <n v="0.63539325842696626"/>
    <n v="3.6"/>
    <n v="4"/>
    <s v="���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x v="3"/>
    <n v="1131"/>
    <m/>
  </r>
  <r>
    <s v="B00N1U7JXM"/>
    <x v="258"/>
    <x v="92"/>
    <n v="90"/>
    <n v="1220"/>
    <n v="0.92622950819672134"/>
    <n v="4.4000000000000004"/>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x v="0"/>
    <n v="1130"/>
    <m/>
  </r>
  <r>
    <s v="B00P93X0VO"/>
    <x v="259"/>
    <x v="93"/>
    <n v="114"/>
    <n v="1244"/>
    <n v="0.90836012861736337"/>
    <n v="4.2"/>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x v="0"/>
    <n v="1130"/>
    <m/>
  </r>
  <r>
    <s v="B07VQGVL68"/>
    <x v="260"/>
    <x v="31"/>
    <n v="293"/>
    <n v="1422"/>
    <n v="0.7939521800281294"/>
    <n v="3.9"/>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x v="2"/>
    <n v="1129"/>
    <m/>
  </r>
  <r>
    <s v="B0873L7J6X"/>
    <x v="261"/>
    <x v="77"/>
    <n v="149.9"/>
    <n v="1278"/>
    <n v="0.88270735524256649"/>
    <n v="4.2"/>
    <n v="42775"/>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x v="1"/>
    <n v="1128.0999999999999"/>
    <m/>
  </r>
  <r>
    <s v="B07R99NBVB"/>
    <x v="262"/>
    <x v="94"/>
    <n v="249"/>
    <n v="1377"/>
    <n v="0.81917211328976036"/>
    <n v="4.5"/>
    <n v="5985"/>
    <s v="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x v="1"/>
    <n v="1128"/>
    <m/>
  </r>
  <r>
    <s v="B07SBGFDX9"/>
    <x v="263"/>
    <x v="95"/>
    <n v="120"/>
    <n v="1245"/>
    <n v="0.90361445783132532"/>
    <n v="4.0999999999999996"/>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x v="0"/>
    <n v="1125"/>
    <m/>
  </r>
  <r>
    <s v="B09RF2QXGX"/>
    <x v="264"/>
    <x v="91"/>
    <n v="69"/>
    <n v="1193"/>
    <n v="0.94216261525565803"/>
    <n v="4.3"/>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x v="0"/>
    <n v="1124"/>
    <m/>
  </r>
  <r>
    <s v="B0BLC2BYPX"/>
    <x v="265"/>
    <x v="35"/>
    <n v="499"/>
    <n v="1621"/>
    <n v="0.69216533004318326"/>
    <n v="4.7"/>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
    <s v="https://m.media-amazon.com/images/I/41714O1hnmS._SY300_SX300_QL70_FMwebp_.jpg"/>
    <s v="https://www.amazon.in/Zuvexa-Rechargeable-Electric-Foam-Maker/dp/B0BLC2BYPX/ref=sr_1_243?qid=1672923603&amp;s=kitchen&amp;sr=1-243"/>
    <x v="3"/>
    <n v="1122"/>
    <m/>
  </r>
  <r>
    <s v="B08JV91JTK"/>
    <x v="266"/>
    <x v="96"/>
    <n v="474"/>
    <n v="1595"/>
    <n v="0.70282131661442004"/>
    <n v="4.0999999999999996"/>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x v="2"/>
    <n v="1121"/>
    <m/>
  </r>
  <r>
    <s v="B01CS4A5V4"/>
    <x v="267"/>
    <x v="97"/>
    <n v="699"/>
    <n v="1817"/>
    <n v="0.6152999449642268"/>
    <n v="4.0999999999999996"/>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x v="3"/>
    <n v="1118"/>
    <m/>
  </r>
  <r>
    <s v="B08LW31NQ6"/>
    <x v="268"/>
    <x v="83"/>
    <n v="143.9"/>
    <n v="1261"/>
    <n v="0.88588421887390956"/>
    <n v="4.5"/>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x v="1"/>
    <n v="1117.0999999999999"/>
    <m/>
  </r>
  <r>
    <s v="B09N3BFP4M"/>
    <x v="269"/>
    <x v="27"/>
    <n v="549.9"/>
    <n v="1667"/>
    <n v="0.67012597480503899"/>
    <n v="3.9"/>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x v="3"/>
    <n v="1117.0999999999999"/>
    <m/>
  </r>
  <r>
    <s v="B07QMRHWJD"/>
    <x v="270"/>
    <x v="41"/>
    <n v="298"/>
    <n v="1415"/>
    <n v="0.78939929328621905"/>
    <n v="4.3"/>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x v="2"/>
    <n v="1117"/>
    <m/>
  </r>
  <r>
    <s v="B09TMZ1MF8"/>
    <x v="271"/>
    <x v="98"/>
    <n v="170.9"/>
    <n v="1287"/>
    <n v="0.86721056721056711"/>
    <n v="4.4000000000000004"/>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x v="1"/>
    <n v="1116.0999999999999"/>
    <m/>
  </r>
  <r>
    <s v="B09YLFHFDW"/>
    <x v="272"/>
    <x v="61"/>
    <n v="159.9"/>
    <n v="1274"/>
    <n v="0.87448979591836729"/>
    <n v="3.6"/>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x v="1"/>
    <n v="1114.0999999999999"/>
    <m/>
  </r>
  <r>
    <s v="B07DGD4Z4C"/>
    <x v="273"/>
    <x v="14"/>
    <n v="349.9"/>
    <n v="1463"/>
    <n v="0.76083390293916608"/>
    <n v="3.9"/>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Good performance with cheap look,User manual book and Warranty card not in Box.,Satisfied ����"/>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x v="2"/>
    <n v="1113.0999999999999"/>
    <m/>
  </r>
  <r>
    <s v="B0BN6M3TCM"/>
    <x v="274"/>
    <x v="3"/>
    <n v="499"/>
    <n v="1611"/>
    <n v="0.69025450031036628"/>
    <n v="4.5999999999999996"/>
    <n v="79"/>
    <s v="���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x v="3"/>
    <n v="1112"/>
    <m/>
  </r>
  <r>
    <s v="B00P0R95EA"/>
    <x v="275"/>
    <x v="33"/>
    <n v="510"/>
    <n v="1622"/>
    <n v="0.6855733662145499"/>
    <n v="4.0999999999999996"/>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x v="3"/>
    <n v="1112"/>
    <m/>
  </r>
  <r>
    <s v="B0BNQMF152"/>
    <x v="276"/>
    <x v="30"/>
    <n v="499"/>
    <n v="1606"/>
    <n v="0.6892901618929016"/>
    <n v="3.7"/>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Such a beautiful product,Fantastic,Useless product. Poor quality material used. Could not give satisfaction of a singal Rupee."/>
    <s v="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
    <s v="https://m.media-amazon.com/images/I/519LLyO+jtL._SY300_SX300_.jpg"/>
    <s v="https://www.amazon.in/ROYAL-STEP-Portable-Electric-Rechargeable/dp/B0BNQMF152/ref=sr_1_224?qid=1672923603&amp;s=kitchen&amp;sr=1-224"/>
    <x v="3"/>
    <n v="1107"/>
    <m/>
  </r>
  <r>
    <s v="B00P93X6EK"/>
    <x v="277"/>
    <x v="93"/>
    <n v="157"/>
    <n v="1263"/>
    <n v="0.87569279493269991"/>
    <n v="4.5"/>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x v="1"/>
    <n v="1106"/>
    <m/>
  </r>
  <r>
    <s v="B095X38CJS"/>
    <x v="278"/>
    <x v="99"/>
    <n v="99"/>
    <n v="1203"/>
    <n v="0.9177057356608479"/>
    <n v="4.3"/>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Nice dark colors...,black  and dark blue paper not supplied  as it should be also there making it 4x12,Quality is too good,Nice bright colour"/>
    <s v="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x v="0"/>
    <n v="1104"/>
    <m/>
  </r>
  <r>
    <s v="B0BFWGBX61"/>
    <x v="279"/>
    <x v="1"/>
    <n v="199"/>
    <n v="1303"/>
    <n v="0.8472755180353031"/>
    <n v="4.0999999999999996"/>
    <n v="31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 ���� product,Good ��������,Good,USB,Strong buid , study design , charging speed ������"/>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I/41rbKciLrcL._SX300_SY300_QL70_FMwebp_.jpg"/>
    <s v="https://www.amazon.in/Ambrane-Unbreakable-Charging-RCT15-Supports/dp/B0BFWGBX61/ref=sr_1_363?qid=1672903013&amp;s=computers&amp;sr=1-363"/>
    <x v="1"/>
    <n v="1104"/>
    <m/>
  </r>
  <r>
    <s v="B07W9KYT62"/>
    <x v="280"/>
    <x v="70"/>
    <n v="249.9"/>
    <n v="1351"/>
    <n v="0.81502590673575126"/>
    <n v="4.4000000000000004"/>
    <n v="12679"/>
    <s v="AC1200 Dual-Band Wi-Fi ������ 867 Mbps at 5 GHz and 400 Mbps at 2.4 GHz band|MU-MIMO Technology�������� Simultaneously transfers data to multiple devices for 2�� faster performance|Boosted Coverage�������� Four external��antennas equipped with��Beamforming��technology extend and concentrate the Wi-Fi signals|Access Point Mode�������� Supports AP Mode to��transform��your wired��connection into the wireless network|Easy Setup��������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Disappointed ����Review after 1 year 3 months of usage,Good product and received latest V4,Good Budget Gigabit Router with Beamforming and multiple options in firmware,Range is issue for 5g every where,Value For Money,Go for it,Super ����,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
    <s v="https://m.media-amazon.com/images/I/41VDUqScJFL._SX300_SY300_QL70_FMwebp_.jpg"/>
    <s v="https://www.amazon.in/TP-Link-Archer-A6-Wireless-Internet/dp/B07W9KYT62/ref=sr_1_415?qid=1672903016&amp;s=computers&amp;sr=1-415"/>
    <x v="1"/>
    <n v="1101.0999999999999"/>
    <m/>
  </r>
  <r>
    <s v="B09XXZXQC1"/>
    <x v="281"/>
    <x v="100"/>
    <n v="269.99"/>
    <n v="1371"/>
    <n v="0.80307075127644056"/>
    <n v="4.5999999999999996"/>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x v="1"/>
    <n v="1101.01"/>
    <m/>
  </r>
  <r>
    <s v="B07L9FW9GF"/>
    <x v="282"/>
    <x v="83"/>
    <n v="149"/>
    <n v="1250"/>
    <n v="0.88080000000000003"/>
    <n v="4"/>
    <n v="5057"/>
    <s v="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x v="1"/>
    <n v="1101"/>
    <m/>
  </r>
  <r>
    <s v="B07YSJ7FF1"/>
    <x v="283"/>
    <x v="36"/>
    <n v="645"/>
    <n v="1746"/>
    <n v="0.63058419243986252"/>
    <n v="4"/>
    <n v="3271"/>
    <s v="PRODUCT: Crompton's dry iron with Weilburger Non Stick Coating;TECHNICAL SPECIFICATIONS: Wattage 1 W; Voltage 23V; Dimensions 262 X 11 X 128 (L X W X H) mm|SAFETY: Auto cut-off feature switchess off an unattended iron ensuring safety of garments;CONVENIENT AND EASY TO USE: 36���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x v="3"/>
    <n v="1101"/>
    <m/>
  </r>
  <r>
    <s v="B09Q8HMKZX"/>
    <x v="284"/>
    <x v="1"/>
    <n v="263"/>
    <n v="1363"/>
    <n v="0.80704328686720472"/>
    <n v="4.0999999999999996"/>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428?qid=1672903016&amp;s=computers&amp;sr=1-428"/>
    <x v="1"/>
    <n v="1100"/>
    <m/>
  </r>
  <r>
    <s v="B07X2L5Z8C"/>
    <x v="285"/>
    <x v="83"/>
    <n v="149"/>
    <n v="1248"/>
    <n v="0.88060897435897434"/>
    <n v="4.5999999999999996"/>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x v="1"/>
    <n v="1099"/>
    <m/>
  </r>
  <r>
    <s v="B00LY1FN1K"/>
    <x v="286"/>
    <x v="101"/>
    <n v="200"/>
    <n v="1299"/>
    <n v="0.84603541185527331"/>
    <n v="4.4000000000000004"/>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x v="1"/>
    <n v="1099"/>
    <m/>
  </r>
  <r>
    <s v="B0814P4L98"/>
    <x v="287"/>
    <x v="12"/>
    <n v="351"/>
    <n v="1450"/>
    <n v="0.75793103448275867"/>
    <n v="4"/>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x v="2"/>
    <n v="1099"/>
    <m/>
  </r>
  <r>
    <s v="B0148NPH9I"/>
    <x v="288"/>
    <x v="102"/>
    <n v="264"/>
    <n v="1361"/>
    <n v="0.80602498163115355"/>
    <n v="4.5"/>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x v="1"/>
    <n v="1097"/>
    <m/>
  </r>
  <r>
    <s v="B08MWJTST6"/>
    <x v="289"/>
    <x v="103"/>
    <n v="279"/>
    <n v="1376"/>
    <n v="0.79723837209302328"/>
    <n v="4"/>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x v="2"/>
    <n v="1097"/>
    <m/>
  </r>
  <r>
    <s v="B09X76VL5L"/>
    <x v="290"/>
    <x v="61"/>
    <n v="159.9"/>
    <n v="1254"/>
    <n v="0.87248803827751187"/>
    <n v="3.7"/>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x v="1"/>
    <n v="1094.0999999999999"/>
    <m/>
  </r>
  <r>
    <s v="B07K2HVKLL"/>
    <x v="291"/>
    <x v="33"/>
    <n v="640"/>
    <n v="1734"/>
    <n v="0.63091118800461365"/>
    <n v="4.0999999999999996"/>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 ������������ ������������ ��������� 15 ������������ ������ ������������������ ������������ ������������ ���������"/>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 ��������������� ������ ������������������ ������������ ������������������ ��������������� ������������ ������ ������ ������������ ������������ ������������ ������������ ��������� ������������ ������������ ���������"/>
    <s v="https://m.media-amazon.com/images/W/WEBP_402378-T2/images/I/31pzC6I+bEL._SY300_SX300_.jpg"/>
    <s v="https://www.amazon.in/Crompton-IHL251-1500-Watt-Immersion-Heater/dp/B07K2HVKLL/ref=sr_1_366?qid=1672923610&amp;s=kitchen&amp;sr=1-366"/>
    <x v="3"/>
    <n v="1094"/>
    <m/>
  </r>
  <r>
    <s v="B0B2CWRDB1"/>
    <x v="292"/>
    <x v="44"/>
    <n v="599.9"/>
    <n v="1691"/>
    <n v="0.64523950325251322"/>
    <n v="4.2"/>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x v="3"/>
    <n v="1091.0999999999999"/>
    <m/>
  </r>
  <r>
    <s v="B07H8W9PB6"/>
    <x v="293"/>
    <x v="104"/>
    <n v="175"/>
    <n v="1266"/>
    <n v="0.8617693522906793"/>
    <n v="4.0999999999999996"/>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Kabi,Manoj kumar ware,om,Hemant Kumar,pawan r.,Anshu,Pavan kamar"/>
    <s v="R2JX4PS0VEXLP8,R2Z993M5W7NJG7,R3IGL48GSRQXBK,R1BYNHCUKYRIY7,R2UO0TB6OD6VT,R2XRTP1KSM2DSA,RTKFSPNDCXIKO,R3MBRCZ7N5RCQG"/>
    <s v="Fine����������������,Good,Best for kids,Easy clean and use,Nice product,bahut accha,Really liked this product,Erase button not working ����"/>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x v="1"/>
    <n v="1091"/>
    <m/>
  </r>
  <r>
    <s v="B00CEQEGPI"/>
    <x v="294"/>
    <x v="73"/>
    <n v="134.5"/>
    <n v="1225"/>
    <n v="0.89020408163265308"/>
    <n v="4.2"/>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x v="1"/>
    <n v="1090.5"/>
    <m/>
  </r>
  <r>
    <s v="B0B8XNPQPN"/>
    <x v="295"/>
    <x v="72"/>
    <n v="359.9"/>
    <n v="1449"/>
    <n v="0.75162180814354718"/>
    <n v="4.2"/>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x v="2"/>
    <n v="1089.0999999999999"/>
    <m/>
  </r>
  <r>
    <s v="B09N6TTHT6"/>
    <x v="296"/>
    <x v="41"/>
    <n v="89"/>
    <n v="1178"/>
    <n v="0.92444821731748728"/>
    <n v="4.2"/>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x v="0"/>
    <n v="1089"/>
    <m/>
  </r>
  <r>
    <s v="B08KRMK9LZ"/>
    <x v="297"/>
    <x v="82"/>
    <n v="202.5"/>
    <n v="1291"/>
    <n v="0.84314484895429898"/>
    <n v="4.2"/>
    <n v="6233"/>
    <s v="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x v="1"/>
    <n v="1088.5"/>
    <m/>
  </r>
  <r>
    <s v="B084BR3QX8"/>
    <x v="298"/>
    <x v="71"/>
    <n v="149"/>
    <n v="1236"/>
    <n v="0.87944983818770228"/>
    <n v="3.5"/>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x v="1"/>
    <n v="1087"/>
    <m/>
  </r>
  <r>
    <s v="B07GMFY9QM"/>
    <x v="299"/>
    <x v="47"/>
    <n v="379"/>
    <n v="1464"/>
    <n v="0.74112021857923494"/>
    <n v="4.3"/>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x v="2"/>
    <n v="1085"/>
    <m/>
  </r>
  <r>
    <s v="B09MTLG4TP"/>
    <x v="300"/>
    <x v="3"/>
    <n v="453"/>
    <n v="1537"/>
    <n v="0.70527000650618088"/>
    <n v="4.3"/>
    <n v="610"/>
    <s v="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
    <s v="https://m.media-amazon.com/images/I/41J7JQ+P7WL._SX300_SY300_.jpg"/>
    <s v="https://www.amazon.in/SAIELLIN-Clothes-Sweater-Defuzzer-Trimmer/dp/B09MTLG4TP/ref=sr_1_147?qid=1672923597&amp;s=kitchen&amp;sr=1-147"/>
    <x v="2"/>
    <n v="1084"/>
    <m/>
  </r>
  <r>
    <s v="B09P22HXH6"/>
    <x v="301"/>
    <x v="105"/>
    <n v="189"/>
    <n v="1272"/>
    <n v="0.85141509433962259"/>
    <n v="4.0999999999999996"/>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x v="1"/>
    <n v="1083"/>
    <m/>
  </r>
  <r>
    <s v="B07232M876"/>
    <x v="302"/>
    <x v="1"/>
    <n v="199"/>
    <n v="1280"/>
    <n v="0.84453124999999996"/>
    <n v="4.2"/>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332?qid=1672903011&amp;s=computers&amp;sr=1-332"/>
    <x v="1"/>
    <n v="1081"/>
    <m/>
  </r>
  <r>
    <s v="B07LFWP97N"/>
    <x v="303"/>
    <x v="89"/>
    <n v="269"/>
    <n v="1349"/>
    <n v="0.80059303187546327"/>
    <n v="4.0999999999999996"/>
    <n v="1092"/>
    <s v="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x v="1"/>
    <n v="1080"/>
    <m/>
  </r>
  <r>
    <s v="B07GVGTSLN"/>
    <x v="304"/>
    <x v="1"/>
    <n v="325"/>
    <n v="1405"/>
    <n v="0.76868327402135228"/>
    <n v="4.2"/>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I/41J6oGU8w5L._SX300_SY300_QL70_FMwebp_.jpg"/>
    <s v="https://www.amazon.in/Wayona-Cable-Braided-Charger-Smartphones/dp/B07GVGTSLN/ref=sr_1_487?qid=1672903019&amp;s=computers&amp;sr=1-487"/>
    <x v="2"/>
    <n v="1080"/>
    <m/>
  </r>
  <r>
    <s v="B00LOD70SC"/>
    <x v="305"/>
    <x v="106"/>
    <n v="178"/>
    <n v="1253"/>
    <n v="0.85794094173982438"/>
    <n v="4.3"/>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Best price,Nice pen,Good pen"/>
    <s v="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x v="1"/>
    <n v="1075"/>
    <m/>
  </r>
  <r>
    <s v="B078JDNZJ8"/>
    <x v="306"/>
    <x v="24"/>
    <n v="360"/>
    <n v="1434"/>
    <n v="0.7489539748953975"/>
    <n v="4.3"/>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x v="2"/>
    <n v="1074"/>
    <m/>
  </r>
  <r>
    <s v="B0B25LQQPC"/>
    <x v="307"/>
    <x v="98"/>
    <n v="330.7"/>
    <n v="1404"/>
    <n v="0.76445868945868944"/>
    <n v="4.3"/>
    <n v="2515"/>
    <s v="Impressive read/ write speeds up to 3500/3000MB/s|Spacious storage up to 4TB|Solid Gen3 performance. Micron Advanced 3D NAND. NVMe PCIe 3.0 M.2 (2280).|Performs up to 45% better than the previous generation���|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x v="2"/>
    <n v="1073.3"/>
    <m/>
  </r>
  <r>
    <s v="B09Y14JLP3"/>
    <x v="308"/>
    <x v="103"/>
    <n v="99"/>
    <n v="1169"/>
    <n v="0.91531223267750217"/>
    <n v="4.0999999999999996"/>
    <n v="245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x v="0"/>
    <n v="1070"/>
    <m/>
  </r>
  <r>
    <s v="B08QHLXWV3"/>
    <x v="309"/>
    <x v="9"/>
    <n v="685"/>
    <n v="1755"/>
    <n v="0.6096866096866097"/>
    <n v="3.9"/>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x v="3"/>
    <n v="1070"/>
    <m/>
  </r>
  <r>
    <s v="B09NNHFSSF"/>
    <x v="310"/>
    <x v="90"/>
    <n v="199.9"/>
    <n v="1267"/>
    <n v="0.84222573007103385"/>
    <n v="3.8"/>
    <n v="1880"/>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
    <s v="https://m.media-amazon.com/images/I/21o8KsIQqRL._SY300_SX300_QL70_FMwebp_.jpg"/>
    <s v="https://www.amazon.in/CP-PLUS-Intelligent-Compatible-Communication/dp/B09NNHFSSF/ref=sr_1_316?qid=1672903011&amp;s=computers&amp;sr=1-316"/>
    <x v="1"/>
    <n v="1067.0999999999999"/>
    <m/>
  </r>
  <r>
    <s v="B09ZK6THRR"/>
    <x v="311"/>
    <x v="36"/>
    <n v="479"/>
    <n v="1546"/>
    <n v="0.69016817593790425"/>
    <n v="4.2"/>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x v="3"/>
    <n v="1067"/>
    <m/>
  </r>
  <r>
    <s v="B01MUAUOCX"/>
    <x v="312"/>
    <x v="107"/>
    <n v="688"/>
    <n v="1753"/>
    <n v="0.60752994865944099"/>
    <n v="4.5"/>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
    <s v="https://m.media-amazon.com/images/W/WEBP_402378-T1/images/I/315uFBgWK3L._SX300_SY300_QL70_FMwebp_.jpg"/>
    <s v="https://www.amazon.in/SUJATA-Chutney-Jar-Small-8x8x8cm/dp/B01MUAUOCX/ref=sr_1_386?qid=1672923611&amp;s=kitchen&amp;sr=1-386"/>
    <x v="3"/>
    <n v="1065"/>
    <m/>
  </r>
  <r>
    <s v="B012ELCYUG"/>
    <x v="313"/>
    <x v="108"/>
    <n v="635"/>
    <n v="1699"/>
    <n v="0.62625073572689816"/>
    <n v="4.3"/>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x v="3"/>
    <n v="1064"/>
    <m/>
  </r>
  <r>
    <s v="B09NHVCHS9"/>
    <x v="314"/>
    <x v="1"/>
    <n v="59"/>
    <n v="1122"/>
    <n v="0.94741532976827092"/>
    <n v="4"/>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154?qid=1672903002&amp;s=computers&amp;sr=1-154"/>
    <x v="0"/>
    <n v="1063"/>
    <m/>
  </r>
  <r>
    <s v="B07DKZCZ89"/>
    <x v="315"/>
    <x v="109"/>
    <n v="119"/>
    <n v="1182"/>
    <n v="0.89932318104906939"/>
    <n v="4.3"/>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x v="1"/>
    <n v="1063"/>
    <m/>
  </r>
  <r>
    <s v="B078XFKBZL"/>
    <x v="316"/>
    <x v="110"/>
    <n v="600"/>
    <n v="1660"/>
    <n v="0.63855421686746983"/>
    <n v="3.8"/>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x v="3"/>
    <n v="1060"/>
    <m/>
  </r>
  <r>
    <s v="B0BDS8MY8J"/>
    <x v="317"/>
    <x v="111"/>
    <n v="199"/>
    <n v="1258"/>
    <n v="0.8418124006359301"/>
    <n v="4.2"/>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x v="1"/>
    <n v="1059"/>
    <m/>
  </r>
  <r>
    <s v="B00SMJPA9C"/>
    <x v="318"/>
    <x v="36"/>
    <n v="499"/>
    <n v="1557"/>
    <n v="0.67951188182402056"/>
    <n v="4.0999999999999996"/>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x v="3"/>
    <n v="1058"/>
    <m/>
  </r>
  <r>
    <s v="B07S7DCJKS"/>
    <x v="319"/>
    <x v="112"/>
    <n v="199"/>
    <n v="1256"/>
    <n v="0.84156050955414008"/>
    <n v="4.3"/>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 ������,ABC"/>
    <s v="I wanted it for my shop laptop , i am using it on a grass mat, quality is nice, working very nice.,Good ����,, print colour also still there,Useful and easy to handle ����,Happy ENDING.,it is ok,Very Good,��������������� ������,ABC"/>
    <s v="https://m.media-amazon.com/images/W/WEBP_402378-T1/images/I/31I1oK5hM1L._SY300_SX300_QL70_FMwebp_.jpg"/>
    <s v="https://www.amazon.in/IT2M-Designer-Laptop-Computer-12788/dp/B07S7DCJKS/ref=sr_1_303?qid=1672903010&amp;s=computers&amp;sr=1-303"/>
    <x v="1"/>
    <n v="1057"/>
    <m/>
  </r>
  <r>
    <s v="B086394NY5"/>
    <x v="320"/>
    <x v="113"/>
    <n v="139.9"/>
    <n v="1196"/>
    <n v="0.88302675585284274"/>
    <n v="4.3"/>
    <n v="11074"/>
    <s v="The 18-in-1 multipurpose table 6-height quick adjustment Min- 54cm (21.25��?��) Max-73cm (28.75��?��)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x v="1"/>
    <n v="1056.0999999999999"/>
    <m/>
  </r>
  <r>
    <s v="B08CFCK6CW"/>
    <x v="321"/>
    <x v="61"/>
    <n v="119.9"/>
    <n v="1175"/>
    <n v="0.89795744680851053"/>
    <n v="3.6"/>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Ok product,Good product ����,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
    <s v="https://m.media-amazon.com/images/W/WEBP_402378-T1/images/I/31bUanm+oRL._SY300_SX300_.jpg"/>
    <s v="https://www.amazon.in/Boult-Audio-TrueBuds-Wireless-Waterproof/dp/B08CFCK6CW/ref=sr_1_215?qid=1672903005&amp;s=computers&amp;sr=1-215"/>
    <x v="1"/>
    <n v="1055.0999999999999"/>
    <m/>
  </r>
  <r>
    <s v="B094JB13XL"/>
    <x v="322"/>
    <x v="114"/>
    <n v="249.9"/>
    <n v="1305"/>
    <n v="0.80850574712643675"/>
    <n v="4.0999999999999996"/>
    <n v="38879"/>
    <s v="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x v="1"/>
    <n v="1055.0999999999999"/>
    <m/>
  </r>
  <r>
    <s v="B09VPH38JS"/>
    <x v="323"/>
    <x v="23"/>
    <n v="697"/>
    <n v="1752"/>
    <n v="0.60216894977168944"/>
    <n v="3.8"/>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 ������ ��������������� ��������� ��������� ��������� ������������ ������������ ��������������� ������������ ������ ��������� ��������������� ��������������� ������ ������������ ���������,Top stand should be included in the item"/>
    <s v="https://m.media-amazon.com/images/W/WEBP_402378-T2/images/I/51kEztAe73L._SX300_SY300_QL70_FMwebp_.jpg"/>
    <s v="https://www.amazon.in/SaleOn-Charcoal-Electric-Appliances-Mix-colors/dp/B09VPH38JS/ref=sr_1_384?qid=1672923611&amp;s=kitchen&amp;sr=1-384"/>
    <x v="3"/>
    <n v="1055"/>
    <m/>
  </r>
  <r>
    <s v="B07ZKD8T1Q"/>
    <x v="324"/>
    <x v="70"/>
    <n v="149.9"/>
    <n v="1204"/>
    <n v="0.87549833887043182"/>
    <n v="4.5"/>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x v="1"/>
    <n v="1054.0999999999999"/>
    <m/>
  </r>
  <r>
    <s v="B0B84QN4CN"/>
    <x v="325"/>
    <x v="36"/>
    <n v="660"/>
    <n v="1714"/>
    <n v="0.61493582263710622"/>
    <n v="3.6"/>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Good ������������������������������������,Stopped working after a few days.,Excellent product pls buy,Very useful"/>
    <s v="Very short wire to connect to my switch,Nice,,Very good product,Good,Turns on heat initially and then doesn���t heat up. Eventually needs to cool down completely to again start heating again. Wouldn���t recommend buying.,Excellent product pls buy.,Nice"/>
    <s v="https://m.media-amazon.com/images/I/314V87LweLL._SX300_SY300_QL70_FMwebp_.jpg"/>
    <s v="https://www.amazon.in/Lightweight-Automatic-bacterial-Weilburger-Soleplate/dp/B0B84QN4CN/ref=sr_1_342?qid=1672923609&amp;s=kitchen&amp;sr=1-342"/>
    <x v="3"/>
    <n v="1054"/>
    <m/>
  </r>
  <r>
    <s v="B00SMFPJG0"/>
    <x v="326"/>
    <x v="110"/>
    <n v="649"/>
    <n v="1702"/>
    <n v="0.61868390129259698"/>
    <n v="4.0999999999999996"/>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
    <s v="https://m.media-amazon.com/images/W/WEBP_402378-T2/images/I/41emm+fTJmL._SX300_SY300_.jpg"/>
    <s v="https://www.amazon.in/Kent-Gold-Optima-Spare-Kit/dp/B00SMFPJG0/ref=sr_1_324?qid=1672923609&amp;s=kitchen&amp;sr=1-324"/>
    <x v="3"/>
    <n v="1053"/>
    <m/>
  </r>
  <r>
    <s v="B00LM4X0KU"/>
    <x v="327"/>
    <x v="74"/>
    <n v="100"/>
    <n v="1152"/>
    <n v="0.91319444444444442"/>
    <n v="4.3"/>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x v="0"/>
    <n v="1052"/>
    <m/>
  </r>
  <r>
    <s v="B098R25TGC"/>
    <x v="328"/>
    <x v="61"/>
    <n v="129.9"/>
    <n v="1180"/>
    <n v="0.88991525423728801"/>
    <n v="3.8"/>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J��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x v="1"/>
    <n v="1050.0999999999999"/>
    <m/>
  </r>
  <r>
    <s v="B071113J7M"/>
    <x v="329"/>
    <x v="30"/>
    <n v="589"/>
    <n v="1639"/>
    <n v="0.64063453325198294"/>
    <n v="4.5"/>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x v="3"/>
    <n v="1050"/>
    <m/>
  </r>
  <r>
    <s v="B017PDR9N0"/>
    <x v="330"/>
    <x v="115"/>
    <n v="149"/>
    <n v="1198"/>
    <n v="0.87562604340567618"/>
    <n v="4.0999999999999996"/>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x v="1"/>
    <n v="1049"/>
    <m/>
  </r>
  <r>
    <s v="B00LHZW3XY"/>
    <x v="331"/>
    <x v="51"/>
    <n v="125"/>
    <n v="1173"/>
    <n v="0.89343563512361468"/>
    <n v="4.4000000000000004"/>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x v="1"/>
    <n v="1048"/>
    <m/>
  </r>
  <r>
    <s v="B09LD3116F"/>
    <x v="332"/>
    <x v="90"/>
    <n v="249"/>
    <n v="1297"/>
    <n v="0.8080185042405551"/>
    <n v="4.0999999999999996"/>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x v="1"/>
    <n v="1048"/>
    <m/>
  </r>
  <r>
    <s v="B09KNMLH4Y"/>
    <x v="333"/>
    <x v="3"/>
    <n v="398"/>
    <n v="1445"/>
    <n v="0.72456747404844291"/>
    <n v="4.0999999999999996"/>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x v="2"/>
    <n v="1047"/>
    <m/>
  </r>
  <r>
    <s v="B0BN2576GQ"/>
    <x v="334"/>
    <x v="3"/>
    <n v="469"/>
    <n v="1516"/>
    <n v="0.69063324538258575"/>
    <n v="3.7"/>
    <n v="6"/>
    <s v="���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 you can see the picture I hv shared."/>
    <s v="https://m.media-amazon.com/images/W/WEBP_402378-T1/images/I/416wtLbGHvL._SX300_SY300_QL70_FMwebp_.jpg"/>
    <s v="https://www.amazon.in/DEVICE-Remover-Woolen-Clothes-Electric/dp/B0BN2576GQ/ref=sr_1_126?qid=1672923596&amp;s=kitchen&amp;sr=1-126"/>
    <x v="3"/>
    <n v="1047"/>
    <m/>
  </r>
  <r>
    <s v="B08TDJNM3G"/>
    <x v="335"/>
    <x v="41"/>
    <n v="59"/>
    <n v="1105"/>
    <n v="0.94660633484162893"/>
    <n v="3.8"/>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x v="0"/>
    <n v="1046"/>
    <m/>
  </r>
  <r>
    <s v="B01IOZUHRS"/>
    <x v="336"/>
    <x v="71"/>
    <n v="179"/>
    <n v="1224"/>
    <n v="0.85375816993464049"/>
    <n v="4.0999999999999996"/>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x v="1"/>
    <n v="1045"/>
    <m/>
  </r>
  <r>
    <s v="B099S26HWG"/>
    <x v="337"/>
    <x v="51"/>
    <n v="300"/>
    <n v="1345"/>
    <n v="0.77695167286245348"/>
    <n v="4.2"/>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x v="2"/>
    <n v="1045"/>
    <m/>
  </r>
  <r>
    <s v="B00LZPQVMK"/>
    <x v="338"/>
    <x v="95"/>
    <n v="272"/>
    <n v="1314"/>
    <n v="0.79299847792998479"/>
    <n v="4"/>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x v="2"/>
    <n v="1042"/>
    <m/>
  </r>
  <r>
    <s v="B08TR61BVK"/>
    <x v="339"/>
    <x v="89"/>
    <n v="299"/>
    <n v="1341"/>
    <n v="0.77703206562266969"/>
    <n v="4.2"/>
    <n v="2868"/>
    <s v="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
    <s v="R1EGA4C6RWIIZ3,R2LUR26FVHY2J9,R3EIY77S1ST0FV,R2C5MD2U054FTI,R20BW7AKMPLR7O,R1N81GRGOUWSG0,R27N6D9QGKDDY2,R38PPB7S465YMD"/>
    <s v="Ha,Good product,Expensive,Good for price,This is a nice product !!,best quality,Laptop Cover bag,Unbelievable product in this Price Range"/>
    <s v="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x v="2"/>
    <n v="1042"/>
    <m/>
  </r>
  <r>
    <s v="B017NC2IPM"/>
    <x v="340"/>
    <x v="70"/>
    <n v="179.9"/>
    <n v="1219"/>
    <n v="0.8524200164068908"/>
    <n v="4.3"/>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x v="1"/>
    <n v="1039.0999999999999"/>
    <m/>
  </r>
  <r>
    <s v="B00NH11KIK"/>
    <x v="341"/>
    <x v="1"/>
    <n v="209"/>
    <n v="1247"/>
    <n v="0.83239775461106658"/>
    <n v="4.5"/>
    <s v="1,07,686"/>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
    <s v="https://m.media-amazon.com/images/I/4101vlzySzL._SY300_SX300_QL70_FMwebp_.jpg"/>
    <s v="https://www.amazon.in/AmazonBasics-USB-2-0-Cable-Male/dp/B00NH11KIK/ref=sr_1_293?qid=1672903010&amp;s=computers&amp;sr=1-293"/>
    <x v="1"/>
    <n v="1038"/>
    <m/>
  </r>
  <r>
    <s v="B07VV37FT4"/>
    <x v="342"/>
    <x v="116"/>
    <n v="250"/>
    <n v="1288"/>
    <n v="0.80590062111801242"/>
    <n v="4.2"/>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x v="1"/>
    <n v="1038"/>
    <m/>
  </r>
  <r>
    <s v="B09BVCVTBC"/>
    <x v="343"/>
    <x v="55"/>
    <n v="264.89999999999998"/>
    <n v="1302"/>
    <n v="0.79654377880184324"/>
    <n v="4.5"/>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x v="2"/>
    <n v="1037.0999999999999"/>
    <m/>
  </r>
  <r>
    <s v="B0B2RBP83P"/>
    <x v="344"/>
    <x v="117"/>
    <n v="372.47"/>
    <n v="1409"/>
    <n v="0.73564939673527319"/>
    <n v="4"/>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x v="2"/>
    <n v="1036.53"/>
    <m/>
  </r>
  <r>
    <s v="B09RZS1NQT"/>
    <x v="345"/>
    <x v="1"/>
    <n v="199"/>
    <n v="1235"/>
    <n v="0.83886639676113361"/>
    <n v="4"/>
    <n v="575"/>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I/41P2EdQI1ZL._SY445_SX342_QL70_FMwebp_.jpg"/>
    <s v="https://www.amazon.in/Sounce-Type-C-Compatible-Smartphone-Charging/dp/B09RZS1NQT/ref=sr_1_280?qid=1672903008&amp;s=computers&amp;sr=1-280"/>
    <x v="1"/>
    <n v="1036"/>
    <m/>
  </r>
  <r>
    <s v="B09Z6WH2N1"/>
    <x v="346"/>
    <x v="118"/>
    <n v="95"/>
    <n v="1130"/>
    <n v="0.91592920353982299"/>
    <n v="4.2"/>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FMwebp_.jpg"/>
    <s v="https://www.amazon.in/STRIFF-Flexible-Silicone-Protector-Computers/dp/B09Z6WH2N1/ref=sr_1_164?qid=1672903002&amp;s=computers&amp;sr=1-164"/>
    <x v="0"/>
    <n v="1035"/>
    <m/>
  </r>
  <r>
    <s v="B09CMM3VGK"/>
    <x v="347"/>
    <x v="1"/>
    <n v="179"/>
    <n v="1213"/>
    <n v="0.85243198680956311"/>
    <n v="4"/>
    <n v="1933"/>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So far super,Good,Good but issues with design,Maine ���99 me liya hai offer me or ye worth hai."/>
    <s v="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255?qid=1672903007&amp;s=computers&amp;sr=1-255"/>
    <x v="1"/>
    <n v="1034"/>
    <m/>
  </r>
  <r>
    <s v="B09SGGRKV8"/>
    <x v="348"/>
    <x v="61"/>
    <n v="199"/>
    <n v="1233"/>
    <n v="0.83860502838605033"/>
    <n v="3.6"/>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
    <s v="https://m.media-amazon.com/images/W/WEBP_402378-T1/images/I/31CndDabh2L._SX300_SY300_QL70_FMwebp_.jpg"/>
    <s v="https://www.amazon.in/Zebronics-Zeb-Buds-30-Multifunction-Lightweight/dp/B09SGGRKV8/ref=sr_1_278?qid=1672903008&amp;s=computers&amp;sr=1-278"/>
    <x v="1"/>
    <n v="1034"/>
    <m/>
  </r>
  <r>
    <s v="B00B7GKXMG"/>
    <x v="349"/>
    <x v="36"/>
    <n v="699"/>
    <n v="1732"/>
    <n v="0.5964203233256351"/>
    <n v="4.0999999999999996"/>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x v="4"/>
    <n v="1033"/>
    <m/>
  </r>
  <r>
    <s v="B0B4HJNPV4"/>
    <x v="350"/>
    <x v="1"/>
    <n v="199"/>
    <n v="1231"/>
    <n v="0.83834281072298944"/>
    <n v="3.9"/>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PK������,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41wN7jooz0L._SX300_SY300_QL70_FMwebp_.jpg"/>
    <s v="https://www.amazon.in/pTron-3-5Amps-Charging-480Mbps-Smartphones/dp/B0B4HJNPV4/ref=sr_1_275?qid=1672903008&amp;s=computers&amp;sr=1-275"/>
    <x v="1"/>
    <n v="1032"/>
    <m/>
  </r>
  <r>
    <s v="B0BPBG712X"/>
    <x v="351"/>
    <x v="9"/>
    <n v="799"/>
    <n v="1831"/>
    <n v="0.56362643364281817"/>
    <n v="4.4000000000000004"/>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x v="4"/>
    <n v="1032"/>
    <m/>
  </r>
  <r>
    <s v="B07Y9PY6Y1"/>
    <x v="352"/>
    <x v="30"/>
    <n v="652.5"/>
    <n v="1683"/>
    <n v="0.61229946524064172"/>
    <n v="4.5"/>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x v="3"/>
    <n v="1030.5"/>
    <m/>
  </r>
  <r>
    <s v="B07V82W5CN"/>
    <x v="353"/>
    <x v="73"/>
    <n v="134.9"/>
    <n v="1165"/>
    <n v="0.88420600858369092"/>
    <n v="4"/>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x v="1"/>
    <n v="1030.0999999999999"/>
    <m/>
  </r>
  <r>
    <s v="B07RZZ1QSW"/>
    <x v="354"/>
    <x v="119"/>
    <n v="326"/>
    <n v="1356"/>
    <n v="0.75958702064896755"/>
    <n v="4.4000000000000004"/>
    <n v="10773"/>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x v="2"/>
    <n v="1030"/>
    <m/>
  </r>
  <r>
    <s v="B07BRKK9JQ"/>
    <x v="355"/>
    <x v="73"/>
    <n v="129.9"/>
    <n v="1158"/>
    <n v="0.88782383419689115"/>
    <n v="4.3"/>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x v="1"/>
    <n v="1028.0999999999999"/>
    <m/>
  </r>
  <r>
    <s v="B014SZPBM4"/>
    <x v="356"/>
    <x v="120"/>
    <n v="380"/>
    <n v="1407"/>
    <n v="0.72992181947405832"/>
    <n v="4.4000000000000004"/>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x v="2"/>
    <n v="1027"/>
    <m/>
  </r>
  <r>
    <s v="B0B86CDHL1"/>
    <x v="357"/>
    <x v="1"/>
    <n v="349"/>
    <n v="1374"/>
    <n v="0.74599708879184867"/>
    <n v="4.5"/>
    <n v="149"/>
    <s v="�������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W/WEBP_402378-T1/images/I/41gztmbiIgL._SX300_SY300_QL70_FMwebp_.jpg"/>
    <s v="https://www.amazon.in/oraimo-Charging-Syncing-Indicator-Compatible/dp/B0B86CDHL1/ref=sr_1_440?qid=1672903017&amp;s=computers&amp;sr=1-440"/>
    <x v="2"/>
    <n v="1025"/>
    <m/>
  </r>
  <r>
    <s v="B09W9V2PXG"/>
    <x v="358"/>
    <x v="31"/>
    <n v="759"/>
    <n v="1784"/>
    <n v="0.57455156950672648"/>
    <n v="4.3"/>
    <n v="532"/>
    <s v="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x v="4"/>
    <n v="1025"/>
    <m/>
  </r>
  <r>
    <s v="B012MQS060"/>
    <x v="359"/>
    <x v="73"/>
    <n v="129.5"/>
    <n v="1154"/>
    <n v="0.8877816291161178"/>
    <n v="4.0999999999999996"/>
    <n v="25771"/>
    <s v="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x v="1"/>
    <n v="1024.5"/>
    <m/>
  </r>
  <r>
    <s v="B07G3YNLJB"/>
    <x v="360"/>
    <x v="98"/>
    <n v="181.5"/>
    <n v="1205"/>
    <n v="0.84937759336099583"/>
    <n v="4.5"/>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x v="1"/>
    <n v="1023.5"/>
    <m/>
  </r>
  <r>
    <s v="B09RKFBCV7"/>
    <x v="361"/>
    <x v="114"/>
    <n v="199.9"/>
    <n v="1222"/>
    <n v="0.83641571194762687"/>
    <n v="4.2"/>
    <n v="31305"/>
    <s v="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x v="1"/>
    <n v="1022.1"/>
    <m/>
  </r>
  <r>
    <s v="B07RCGTZ4M"/>
    <x v="362"/>
    <x v="48"/>
    <n v="623.6"/>
    <n v="1644"/>
    <n v="0.62068126520681266"/>
    <n v="4.0999999999999996"/>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x v="3"/>
    <n v="1020.4"/>
    <m/>
  </r>
  <r>
    <s v="B09VKWGZD7"/>
    <x v="363"/>
    <x v="44"/>
    <n v="478.9"/>
    <n v="1499"/>
    <n v="0.68052034689793195"/>
    <n v="4.3"/>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x v="3"/>
    <n v="1020.1"/>
    <m/>
  </r>
  <r>
    <s v="B07NC12T2R"/>
    <x v="364"/>
    <x v="121"/>
    <n v="179.9"/>
    <n v="1199"/>
    <n v="0.84995829858215177"/>
    <n v="4.2"/>
    <n v="41226"/>
    <s v="Experience the true immersive sound with a pumping driver delivering 10W of audio and connect to the music that you love|Its powerful 1800mAh battery offers a playback time of up to 7 hours. Impedance 4��,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VFM PRODUCT BUT THERE'S MORE TO IT. READ ON!,Excellent sound quality, i like this speaker sooooooo much ������������"/>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x v="1"/>
    <n v="1019.1"/>
    <m/>
  </r>
  <r>
    <s v="B0798PJPCL"/>
    <x v="365"/>
    <x v="122"/>
    <n v="188.9"/>
    <n v="1207"/>
    <n v="0.84349627174813591"/>
    <n v="4.3"/>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x v="1"/>
    <n v="1018.1"/>
    <m/>
  </r>
  <r>
    <s v="B01HGCLUH6"/>
    <x v="366"/>
    <x v="70"/>
    <n v="114.9"/>
    <n v="1131"/>
    <n v="0.89840848806366047"/>
    <n v="4.2"/>
    <s v="1,22,478"/>
    <s v="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x v="1"/>
    <n v="1016.1"/>
    <m/>
  </r>
  <r>
    <s v="B09BN2NPBD"/>
    <x v="367"/>
    <x v="123"/>
    <n v="169.9"/>
    <n v="1184"/>
    <n v="0.85650337837837842"/>
    <n v="4.0999999999999996"/>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x v="1"/>
    <n v="1014.1"/>
    <m/>
  </r>
  <r>
    <s v="B0B2DD66GS"/>
    <x v="368"/>
    <x v="124"/>
    <n v="132.9"/>
    <n v="1146"/>
    <n v="0.88403141361256543"/>
    <n v="4.5"/>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x v="1"/>
    <n v="1013.1"/>
    <m/>
  </r>
  <r>
    <s v="B08KHM9VBJ"/>
    <x v="369"/>
    <x v="125"/>
    <n v="209.9"/>
    <n v="1223"/>
    <n v="0.82837285363859359"/>
    <n v="3.8"/>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x v="1"/>
    <n v="1013.1"/>
    <m/>
  </r>
  <r>
    <s v="B07SYYVP69"/>
    <x v="370"/>
    <x v="18"/>
    <n v="809"/>
    <n v="1821"/>
    <n v="0.55573860516199891"/>
    <n v="3.9"/>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x v="4"/>
    <n v="1012"/>
    <m/>
  </r>
  <r>
    <s v="B09YV575RK"/>
    <x v="371"/>
    <x v="114"/>
    <n v="249.9"/>
    <n v="1260"/>
    <n v="0.80166666666666664"/>
    <n v="4"/>
    <n v="9090"/>
    <s v="���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x v="1"/>
    <n v="1010.1"/>
    <m/>
  </r>
  <r>
    <s v="B01GGKZ0V6"/>
    <x v="372"/>
    <x v="1"/>
    <n v="329"/>
    <n v="1338"/>
    <n v="0.75411061285500747"/>
    <n v="4.2"/>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4y0iu5NUL._SX300_SY300_QL70_FMwebp_.jpg"/>
    <s v="https://www.amazon.in/AmazonBasics-USB-Type-C-2-0-Cable/dp/B01GGKZ0V6/ref=sr_1_401?qid=1672903014&amp;s=computers&amp;sr=1-401"/>
    <x v="2"/>
    <n v="1009"/>
    <m/>
  </r>
  <r>
    <s v="B0746N6WML"/>
    <x v="373"/>
    <x v="95"/>
    <n v="341"/>
    <n v="1350"/>
    <n v="0.74740740740740741"/>
    <n v="4.3"/>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x v="2"/>
    <n v="1009"/>
    <m/>
  </r>
  <r>
    <s v="B09NC2TY11"/>
    <x v="374"/>
    <x v="114"/>
    <n v="249.9"/>
    <n v="1257"/>
    <n v="0.80119331742243438"/>
    <n v="4.0999999999999996"/>
    <n v="5852"/>
    <s v="Bluetooth calling: Stay connected with the world, dial from recent call history and favourites.;1.75&quot;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x v="1"/>
    <n v="1007.1"/>
    <m/>
  </r>
  <r>
    <s v="B07Z51CGGH"/>
    <x v="375"/>
    <x v="48"/>
    <n v="549.9"/>
    <n v="1554"/>
    <n v="0.64613899613899617"/>
    <n v="3.8"/>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x v="3"/>
    <n v="1004.1"/>
    <m/>
  </r>
  <r>
    <s v="B0B5ZF3NRK"/>
    <x v="376"/>
    <x v="1"/>
    <n v="349"/>
    <n v="1352"/>
    <n v="0.74186390532544377"/>
    <n v="4.0999999999999996"/>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Best Alternative to Original Cable"/>
    <s v="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
    <s v="https://m.media-amazon.com/images/W/WEBP_402378-T1/images/I/41SNaWjuZWL._SX300_SY300_QL70_FMwebp_.jpg"/>
    <s v="https://www.amazon.in/CEDO-OnePlus-Charging-Compatible-Devices/dp/B0B5ZF3NRK/ref=sr_1_416?qid=1672903016&amp;s=computers&amp;sr=1-416"/>
    <x v="2"/>
    <n v="1003"/>
    <m/>
  </r>
  <r>
    <s v="B00MFPCY5C"/>
    <x v="377"/>
    <x v="85"/>
    <n v="39"/>
    <n v="1040"/>
    <n v="0.96250000000000002"/>
    <n v="3.5"/>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x v="0"/>
    <n v="1001"/>
    <m/>
  </r>
  <r>
    <s v="B0759QMF85"/>
    <x v="378"/>
    <x v="70"/>
    <n v="152.9"/>
    <n v="1151"/>
    <n v="0.86715899218071246"/>
    <n v="4.3"/>
    <n v="68409"/>
    <s v="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x v="1"/>
    <n v="998.1"/>
    <m/>
  </r>
  <r>
    <s v="B00NH11PEY"/>
    <x v="379"/>
    <x v="1"/>
    <n v="199"/>
    <n v="1197"/>
    <n v="0.83375104427736002"/>
    <n v="4.5"/>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1/images/I/41Fqm0bR7PL._SX300_SY300_QL70_FMwebp_.jpg"/>
    <s v="https://www.amazon.in/AmazonBasics-Extension-Cable-Male-Female/dp/B00NH11PEY/ref=sr_1_239?qid=1672903006&amp;s=computers&amp;sr=1-239"/>
    <x v="1"/>
    <n v="998"/>
    <m/>
  </r>
  <r>
    <s v="B00F159RIK"/>
    <x v="380"/>
    <x v="36"/>
    <n v="499"/>
    <n v="1497"/>
    <n v="0.66666666666666663"/>
    <n v="4.2"/>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x v="3"/>
    <n v="998"/>
    <m/>
  </r>
  <r>
    <s v="B086WMSCN3"/>
    <x v="381"/>
    <x v="61"/>
    <n v="119.9"/>
    <n v="1115"/>
    <n v="0.89246636771300447"/>
    <n v="3.9"/>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x v="1"/>
    <n v="995.1"/>
    <m/>
  </r>
  <r>
    <s v="B08C7TYHPB"/>
    <x v="382"/>
    <x v="50"/>
    <n v="664"/>
    <n v="1657"/>
    <n v="0.59927579963789979"/>
    <n v="4.0999999999999996"/>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s a good product in this price.,Nice product,It's very good,Good for use,Velue for money product,Good product,Value for money purchase,It is worthy"/>
    <s v="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x v="4"/>
    <n v="993"/>
    <m/>
  </r>
  <r>
    <s v="B07JGCGNDG"/>
    <x v="383"/>
    <x v="27"/>
    <n v="680"/>
    <n v="1673"/>
    <n v="0.59354453078302449"/>
    <n v="4.0999999999999996"/>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x v="4"/>
    <n v="993"/>
    <m/>
  </r>
  <r>
    <s v="B08C4Z69LN"/>
    <x v="384"/>
    <x v="126"/>
    <n v="179.2"/>
    <n v="1171"/>
    <n v="0.84696840307429544"/>
    <n v="4.5"/>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x v="1"/>
    <n v="991.8"/>
    <m/>
  </r>
  <r>
    <s v="B09ZVJXN5L"/>
    <x v="385"/>
    <x v="9"/>
    <n v="778"/>
    <n v="1769"/>
    <n v="0.56020350480497461"/>
    <n v="3.3"/>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x v="4"/>
    <n v="991"/>
    <m/>
  </r>
  <r>
    <s v="B07YY1BY5B"/>
    <x v="386"/>
    <x v="114"/>
    <n v="149.9"/>
    <n v="1140"/>
    <n v="0.86850877192982456"/>
    <n v="4"/>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Thik thak,Avarage,Smart watch,They can improve more"/>
    <s v="I really like this product. Gifted to my sister, and she likes it,Great ���,Good product,Nice ����,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x v="1"/>
    <n v="990.1"/>
    <m/>
  </r>
  <r>
    <s v="B008QS9J6Y"/>
    <x v="387"/>
    <x v="105"/>
    <n v="199"/>
    <n v="1189"/>
    <n v="0.83263246425567705"/>
    <n v="4.3"/>
    <n v="20398"/>
    <s v="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x v="1"/>
    <n v="990"/>
    <m/>
  </r>
  <r>
    <s v="B094DQWV9B"/>
    <x v="388"/>
    <x v="127"/>
    <n v="149"/>
    <n v="1137"/>
    <n v="0.86895338610378192"/>
    <n v="4"/>
    <n v="1540"/>
    <s v="�������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s work,Nice product working absolutely fine,Good,Good product,Value for Money,Okay overall,Value for money..,Good product for i phone users"/>
    <s v="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
    <s v="https://m.media-amazon.com/images/W/WEBP_402378-T2/images/I/51JIngdPfEL._SX300_SY300_QL70_FMwebp_.jpg"/>
    <s v="https://www.amazon.in/Kanget-Female-Adapter-Standard-Interface/dp/B094DQWV9B/ref=sr_1_171?qid=1672903004&amp;s=computers&amp;sr=1-171"/>
    <x v="1"/>
    <n v="988"/>
    <m/>
  </r>
  <r>
    <s v="B097R4D42G"/>
    <x v="389"/>
    <x v="27"/>
    <n v="499.9"/>
    <n v="1486"/>
    <n v="0.66359353970390311"/>
    <n v="4.2"/>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x v="3"/>
    <n v="986.1"/>
    <m/>
  </r>
  <r>
    <s v="B00ZRBWPA0"/>
    <x v="390"/>
    <x v="120"/>
    <n v="159"/>
    <n v="1145"/>
    <n v="0.86113537117903927"/>
    <n v="4.3"/>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x v="1"/>
    <n v="986"/>
    <m/>
  </r>
  <r>
    <s v="B00LZLPYHW"/>
    <x v="391"/>
    <x v="93"/>
    <n v="137"/>
    <n v="1121"/>
    <n v="0.87778768956289033"/>
    <n v="4.4000000000000004"/>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  ��������������� ���������"/>
    <s v="https://m.media-amazon.com/images/W/WEBP_402378-T2/images/I/51owoY2Xq7L._SX300_SY300_QL70_FMwebp_.jpg"/>
    <s v="https://www.amazon.in/Classmate-Premium-Subject-Notebook-Single/dp/B00LZLPYHW/ref=sr_1_153?qid=1672903002&amp;s=computers&amp;sr=1-153"/>
    <x v="1"/>
    <n v="984"/>
    <m/>
  </r>
  <r>
    <s v="B09Q3M3WLJ"/>
    <x v="392"/>
    <x v="128"/>
    <n v="399"/>
    <n v="1383"/>
    <n v="0.71149674620390457"/>
    <n v="4"/>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x v="2"/>
    <n v="984"/>
    <m/>
  </r>
  <r>
    <s v="B09F6S8BT6"/>
    <x v="393"/>
    <x v="66"/>
    <n v="134.9"/>
    <n v="1118"/>
    <n v="0.8793381037567084"/>
    <n v="4.3"/>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I/51q3+E64azL._SX300_SY300_.jpg"/>
    <s v="https://www.amazon.in/Samsung-Inches-Wondertainment-UA32T4340BKXXL-Glossy/dp/B09F6S8BT6/ref=sr_1_150?qid=1672903002&amp;s=computers&amp;sr=1-150"/>
    <x v="1"/>
    <n v="983.1"/>
    <m/>
  </r>
  <r>
    <s v="B07S9M8YTY"/>
    <x v="394"/>
    <x v="36"/>
    <n v="717"/>
    <n v="1700"/>
    <n v="0.57823529411764707"/>
    <n v="4"/>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x v="4"/>
    <n v="983"/>
    <m/>
  </r>
  <r>
    <s v="B01N4EV2TL"/>
    <x v="395"/>
    <x v="73"/>
    <n v="149.5"/>
    <n v="1132"/>
    <n v="0.86793286219081267"/>
    <n v="4.3"/>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Mouse light is not working but it���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x v="1"/>
    <n v="982.5"/>
    <m/>
  </r>
  <r>
    <s v="B00BN5SNF0"/>
    <x v="396"/>
    <x v="129"/>
    <n v="250"/>
    <n v="1232"/>
    <n v="0.79707792207792205"/>
    <n v="3.9"/>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 ������������������,Satish,KBK,rajendra,BuyerOfProducts,Manjush Mohan,M.A.SAMAD KHAN,laxman pallikonda"/>
    <s v="R2VFXFP75ZPQF6,R31BYR22O09BLQ,RKMFDAV9I8Z3,R3VO2OQU0NX1GE,R3H4WLHQYRTZ3H,REW2CYD532JB3,R1QTUL5N1ZE9S3,R15FMRVH2UDP2X"/>
    <s v="��������� ��������� ������������ ������ ��������� ��������� ������,Not good for regular use,pathetic battery back up,good,Does as it should,Very pathetic battery - never buy,Worth buy,Good, but 1.2 v please check when buying"/>
    <s v="��������������� ������ ��������� ��������� ��������� ��������������������� ������������������ ������ 40 ������������������������ 290 ��� ������������ ���������,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x v="2"/>
    <n v="982"/>
    <m/>
  </r>
  <r>
    <s v="B0949SBKMP"/>
    <x v="397"/>
    <x v="114"/>
    <n v="179.9"/>
    <n v="1161"/>
    <n v="0.84504737295434973"/>
    <n v="4"/>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
    <s v="https://m.media-amazon.com/images/W/WEBP_402378-T2/images/I/416+IXsM9lL._SY300_SX300_.jpg"/>
    <s v="https://www.amazon.in/boAt-Flash-Smartwatch-Resistance-Lightning/dp/B0949SBKMP/ref=sr_1_199?qid=1672903005&amp;s=computers&amp;sr=1-199"/>
    <x v="1"/>
    <n v="981.1"/>
    <m/>
  </r>
  <r>
    <s v="B01892MIPA"/>
    <x v="398"/>
    <x v="27"/>
    <n v="734.9"/>
    <n v="1716"/>
    <n v="0.57173659673659671"/>
    <n v="4.2"/>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x v="4"/>
    <n v="981.1"/>
    <m/>
  </r>
  <r>
    <s v="B09RWZRCP1"/>
    <x v="399"/>
    <x v="1"/>
    <n v="399"/>
    <n v="1380"/>
    <n v="0.71086956521739131"/>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449?qid=1672903017&amp;s=computers&amp;sr=1-449"/>
    <x v="2"/>
    <n v="981"/>
    <m/>
  </r>
  <r>
    <s v="B09DG9VNWB"/>
    <x v="400"/>
    <x v="114"/>
    <n v="120"/>
    <n v="1100"/>
    <n v="0.89090909090909087"/>
    <n v="4.3"/>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x v="1"/>
    <n v="980"/>
    <m/>
  </r>
  <r>
    <s v="B07GLNJC25"/>
    <x v="401"/>
    <x v="130"/>
    <n v="330"/>
    <n v="1310"/>
    <n v="0.74809160305343514"/>
    <n v="3.7"/>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x v="2"/>
    <n v="980"/>
    <m/>
  </r>
  <r>
    <s v="B07LFQLKFZ"/>
    <x v="402"/>
    <x v="45"/>
    <n v="420"/>
    <n v="1399"/>
    <n v="0.69978556111508217"/>
    <n v="4.2"/>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
    <s v="https://m.media-amazon.com/images/W/WEBP_402378-T1/images/I/31-wcLwDaBL._SX300_SY300_QL70_FMwebp_.jpg"/>
    <s v="https://www.amazon.in/Parker-Moments-Vector-Timecheck-Roller/dp/B07LFQLKFZ/ref=sr_1_470?qid=1672903018&amp;s=computers&amp;sr=1-470"/>
    <x v="3"/>
    <n v="979"/>
    <m/>
  </r>
  <r>
    <s v="B09H3BXWTK"/>
    <x v="403"/>
    <x v="31"/>
    <n v="599"/>
    <n v="1575"/>
    <n v="0.61968253968253972"/>
    <n v="3.9"/>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x v="3"/>
    <n v="976"/>
    <m/>
  </r>
  <r>
    <s v="B0BHVPTM2C"/>
    <x v="404"/>
    <x v="122"/>
    <n v="398"/>
    <n v="1373"/>
    <n v="0.71012381646030587"/>
    <n v="4"/>
    <n v="75"/>
    <s v="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x v="2"/>
    <n v="975"/>
    <m/>
  </r>
  <r>
    <s v="B08DPLCM6T"/>
    <x v="405"/>
    <x v="66"/>
    <n v="134.9"/>
    <n v="1109"/>
    <n v="0.87835888187556355"/>
    <n v="4.3"/>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140?qid=1672903001&amp;s=computers&amp;sr=1-140"/>
    <x v="1"/>
    <n v="974.1"/>
    <m/>
  </r>
  <r>
    <s v="B09Z7YGV3R"/>
    <x v="406"/>
    <x v="122"/>
    <n v="269"/>
    <n v="1241"/>
    <n v="0.7832393231265109"/>
    <n v="4"/>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x v="2"/>
    <n v="972"/>
    <m/>
  </r>
  <r>
    <s v="B00KIE28X0"/>
    <x v="407"/>
    <x v="101"/>
    <n v="310"/>
    <n v="1282"/>
    <n v="0.75819032761310456"/>
    <n v="4.5"/>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x v="2"/>
    <n v="972"/>
    <m/>
  </r>
  <r>
    <s v="B0B4DT8MKT"/>
    <x v="408"/>
    <x v="1"/>
    <n v="348"/>
    <n v="1320"/>
    <n v="0.73636363636363633"/>
    <n v="4.2"/>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Expensive at this price,Multiple mobile can���t be charged at a time,THIS IS FAST CHARGING ON BOTH MY SAMSUNG PHONES AND IPHONE TOO. Go for it !!,Excellent quality!,CHARGING CABLE"/>
    <s v="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382?qid=1672903013&amp;s=computers&amp;sr=1-382"/>
    <x v="2"/>
    <n v="972"/>
    <m/>
  </r>
  <r>
    <s v="B09939XJX8"/>
    <x v="409"/>
    <x v="104"/>
    <n v="354"/>
    <n v="1326"/>
    <n v="0.73303167420814475"/>
    <n v="4"/>
    <n v="1026"/>
    <s v="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x v="2"/>
    <n v="972"/>
    <m/>
  </r>
  <r>
    <s v="B09Y5MP7C4"/>
    <x v="410"/>
    <x v="61"/>
    <n v="129.9"/>
    <n v="1101"/>
    <n v="0.88201634877384194"/>
    <n v="3.9"/>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x v="1"/>
    <n v="971.1"/>
    <m/>
  </r>
  <r>
    <s v="B08WJ86PV2"/>
    <x v="411"/>
    <x v="112"/>
    <n v="299"/>
    <n v="1270"/>
    <n v="0.76456692913385826"/>
    <n v="4.5"/>
    <n v="2453"/>
    <s v="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
    <s v="https://m.media-amazon.com/images/W/WEBP_402378-T2/images/I/41J8nz5uEUL._SX300_SY300_QL70_FMwebp_.jpg"/>
    <s v="https://www.amazon.in/Games-Gaming-Mousepad-Speed-Large/dp/B08WJ86PV2/ref=sr_1_321?qid=1672903011&amp;s=computers&amp;sr=1-321"/>
    <x v="2"/>
    <n v="971"/>
    <m/>
  </r>
  <r>
    <s v="B0BM9H2NY9"/>
    <x v="412"/>
    <x v="47"/>
    <n v="699"/>
    <n v="1670"/>
    <n v="0.58143712574850304"/>
    <n v="4.7"/>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x v="4"/>
    <n v="971"/>
    <m/>
  </r>
  <r>
    <s v="B0BFBNXS94"/>
    <x v="413"/>
    <x v="35"/>
    <n v="669"/>
    <n v="1638"/>
    <n v="0.59157509157509158"/>
    <n v="2.2999999999999998"/>
    <n v="13"/>
    <s v="������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x v="4"/>
    <n v="969"/>
    <m/>
  </r>
  <r>
    <s v="B0B31FR4Y2"/>
    <x v="414"/>
    <x v="61"/>
    <n v="199.9"/>
    <n v="1168"/>
    <n v="0.82885273972602747"/>
    <n v="3.7"/>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x v="1"/>
    <n v="968.1"/>
    <m/>
  </r>
  <r>
    <s v="B08HD7JQHX"/>
    <x v="415"/>
    <x v="131"/>
    <n v="199"/>
    <n v="1167"/>
    <n v="0.82947729220222799"/>
    <n v="3.3"/>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x v="1"/>
    <n v="968"/>
    <m/>
  </r>
  <r>
    <s v="B09FZ89DK6"/>
    <x v="416"/>
    <x v="40"/>
    <n v="599.9"/>
    <n v="1567"/>
    <n v="0.61716656030631778"/>
    <n v="4.2"/>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x v="3"/>
    <n v="967.1"/>
    <m/>
  </r>
  <r>
    <s v="B08QDPB1SL"/>
    <x v="417"/>
    <x v="120"/>
    <n v="190"/>
    <n v="1157"/>
    <n v="0.83578219533275711"/>
    <n v="4.4000000000000004"/>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x v="1"/>
    <n v="967"/>
    <m/>
  </r>
  <r>
    <s v="B01EJ5MM5M"/>
    <x v="418"/>
    <x v="132"/>
    <n v="349.8"/>
    <n v="1316"/>
    <n v="0.73419452887537995"/>
    <n v="3.4"/>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x v="2"/>
    <n v="966.2"/>
    <m/>
  </r>
  <r>
    <s v="B00S9BSJC8"/>
    <x v="419"/>
    <x v="65"/>
    <n v="649.9"/>
    <n v="1616"/>
    <n v="0.59783415841584164"/>
    <n v="4.3"/>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x v="4"/>
    <n v="966.1"/>
    <m/>
  </r>
  <r>
    <s v="B07NCKMXVZ"/>
    <x v="420"/>
    <x v="3"/>
    <n v="455"/>
    <n v="1420"/>
    <n v="0.67957746478873238"/>
    <n v="4.0999999999999996"/>
    <n v="3578"/>
    <s v="���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x v="3"/>
    <n v="965"/>
    <m/>
  </r>
  <r>
    <s v="B07VZH6ZBB"/>
    <x v="421"/>
    <x v="27"/>
    <n v="779.9"/>
    <n v="1743"/>
    <n v="0.55255306942053928"/>
    <n v="4"/>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 ��������� ������������ ��������� ������ ������������ ��������������� ������ ������ ��������� ������ ������������ ��������������� ��������� ������ ������������ ������ ������������ ������ ��������� ������ ������������ ������ ������������ ��������� ��������� ������������ 8 ������������ ������ ������ ������������ ������������ ���������,Good product using since 2 months working properly"/>
    <s v="https://m.media-amazon.com/images/I/31kbrfC16XL._SX300_SY300_QL70_FMwebp_.jpg"/>
    <s v="https://www.amazon.in/Crompton-Solarium-Qube-Star-Rated-Storage/dp/B07VZH6ZBB/ref=sr_1_372?qid=1672923611&amp;s=kitchen&amp;sr=1-372"/>
    <x v="4"/>
    <n v="963.1"/>
    <m/>
  </r>
  <r>
    <s v="B08WD18LJZ"/>
    <x v="422"/>
    <x v="104"/>
    <n v="249"/>
    <n v="1212"/>
    <n v="0.79455445544554459"/>
    <n v="4"/>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x v="2"/>
    <n v="963"/>
    <m/>
  </r>
  <r>
    <s v="B0B2CPVXHX"/>
    <x v="423"/>
    <x v="128"/>
    <n v="379"/>
    <n v="1342"/>
    <n v="0.7175856929955291"/>
    <n v="4.0999999999999996"/>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x v="2"/>
    <n v="963"/>
    <m/>
  </r>
  <r>
    <s v="B0085W2MUQ"/>
    <x v="424"/>
    <x v="35"/>
    <n v="765"/>
    <n v="1728"/>
    <n v="0.55729166666666663"/>
    <n v="4.2"/>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x v="4"/>
    <n v="963"/>
    <m/>
  </r>
  <r>
    <s v="B08FB2LNSZ"/>
    <x v="425"/>
    <x v="61"/>
    <n v="149.9"/>
    <n v="1111"/>
    <n v="0.86507650765076505"/>
    <n v="3.7"/>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x v="1"/>
    <n v="961.1"/>
    <m/>
  </r>
  <r>
    <s v="B07KCMR8D6"/>
    <x v="426"/>
    <x v="116"/>
    <n v="50"/>
    <n v="1011"/>
    <n v="0.95054401582591497"/>
    <n v="4.3"/>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x v="0"/>
    <n v="961"/>
    <m/>
  </r>
  <r>
    <s v="B07PLHTTB4"/>
    <x v="427"/>
    <x v="104"/>
    <n v="100"/>
    <n v="1061"/>
    <n v="0.90574929311969843"/>
    <n v="3.5"/>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x v="0"/>
    <n v="961"/>
    <m/>
  </r>
  <r>
    <s v="B0819ZZK5K"/>
    <x v="428"/>
    <x v="133"/>
    <n v="110.9"/>
    <n v="1071"/>
    <n v="0.89645191409897296"/>
    <n v="4.3"/>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 ������������,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x v="1"/>
    <n v="960.1"/>
    <m/>
  </r>
  <r>
    <s v="B097JQ1J5G"/>
    <x v="429"/>
    <x v="130"/>
    <n v="179"/>
    <n v="1139"/>
    <n v="0.8428446005267779"/>
    <n v="3.4"/>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x v="1"/>
    <n v="960"/>
    <m/>
  </r>
  <r>
    <s v="B08WKFSN84"/>
    <x v="430"/>
    <x v="1"/>
    <n v="379"/>
    <n v="1339"/>
    <n v="0.71695294996265868"/>
    <n v="4.3"/>
    <n v="2806"/>
    <s v="������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x v="2"/>
    <n v="960"/>
    <m/>
  </r>
  <r>
    <s v="B084PJSSQ1"/>
    <x v="431"/>
    <x v="133"/>
    <n v="129.9"/>
    <n v="1088"/>
    <n v="0.88060661764705883"/>
    <n v="4.3"/>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x v="1"/>
    <n v="958.1"/>
    <m/>
  </r>
  <r>
    <s v="B0756CLQWL"/>
    <x v="432"/>
    <x v="134"/>
    <n v="169.9"/>
    <n v="1128"/>
    <n v="0.84937943262411353"/>
    <n v="4.2"/>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x v="1"/>
    <n v="958.1"/>
    <m/>
  </r>
  <r>
    <s v="B00MUTWLW4"/>
    <x v="433"/>
    <x v="102"/>
    <n v="259.5"/>
    <n v="1217"/>
    <n v="0.78677074774034506"/>
    <n v="4.4000000000000004"/>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x v="2"/>
    <n v="957.5"/>
    <m/>
  </r>
  <r>
    <s v="B01LYLJ99X"/>
    <x v="434"/>
    <x v="133"/>
    <n v="449"/>
    <n v="1406"/>
    <n v="0.68065433854907542"/>
    <n v="4.2"/>
    <n v="4959"/>
    <s v="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x v="3"/>
    <n v="957"/>
    <m/>
  </r>
  <r>
    <s v="B0B2PQL5N3"/>
    <x v="435"/>
    <x v="112"/>
    <n v="230"/>
    <n v="1181"/>
    <n v="0.80524978831498728"/>
    <n v="4.2"/>
    <n v="15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x v="1"/>
    <n v="951"/>
    <m/>
  </r>
  <r>
    <s v="B00A0VCJPI"/>
    <x v="436"/>
    <x v="58"/>
    <n v="146.9"/>
    <n v="1096"/>
    <n v="0.86596715328467155"/>
    <n v="4.2"/>
    <s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Single band. 2.4 ghz only,Difficult,Valued for money,So far all is good,Ok,it���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
    <s v="https://m.media-amazon.com/images/W/WEBP_402378-T1/images/I/21n1BGPOHBL._SX300_SY300_QL70_FMwebp_.jpg"/>
    <s v="https://www.amazon.in/TP-Link-TL-WA850RE-300Mbps-Universal-Extender/dp/B00A0VCJPI/ref=sr_1_127?qid=1672903001&amp;s=computers&amp;sr=1-127"/>
    <x v="1"/>
    <n v="949.1"/>
    <m/>
  </r>
  <r>
    <s v="B08CTQP51L"/>
    <x v="437"/>
    <x v="128"/>
    <n v="379"/>
    <n v="1328"/>
    <n v="0.71460843373493976"/>
    <n v="4.2"/>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x v="2"/>
    <n v="949"/>
    <m/>
  </r>
  <r>
    <s v="B08MTCKDYN"/>
    <x v="438"/>
    <x v="118"/>
    <n v="119"/>
    <n v="1067"/>
    <n v="0.88847235238987821"/>
    <n v="4.0999999999999996"/>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
    <s v="https://m.media-amazon.com/images/W/WEBP_402378-T1/images/I/511g3fIVsqL._SY300_SX300_QL70_FMwebp_.jpg"/>
    <s v="https://www.amazon.in/GIZGA-Protector-Charging-Protective-G55/dp/B08MTCKDYN/ref=sr_1_94?qid=1672902998&amp;s=computers&amp;sr=1-94"/>
    <x v="1"/>
    <n v="948"/>
    <m/>
  </r>
  <r>
    <s v="B09F3PDDRF"/>
    <x v="439"/>
    <x v="135"/>
    <n v="349"/>
    <n v="1295"/>
    <n v="0.73050193050193046"/>
    <n v="3.9"/>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x v="2"/>
    <n v="946"/>
    <m/>
  </r>
  <r>
    <s v="B0BJYSCWFQ"/>
    <x v="440"/>
    <x v="136"/>
    <n v="899"/>
    <n v="1845"/>
    <n v="0.51273712737127375"/>
    <n v="4.2"/>
    <n v="39"/>
    <s v="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x v="4"/>
    <n v="946"/>
    <m/>
  </r>
  <r>
    <s v="B0856HNMR7"/>
    <x v="441"/>
    <x v="77"/>
    <n v="119.9"/>
    <n v="1065"/>
    <n v="0.88741784037558691"/>
    <n v="4"/>
    <n v="33584"/>
    <s v="Battery: Rockerz 370 offers a playback time of up to 12 hours.. Frequency Response 20Hz-20KHz,Sensitivity (dB) 79dB��3DB,Impedance 32��.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x v="1"/>
    <n v="945.1"/>
    <m/>
  </r>
  <r>
    <s v="B0B217Z5VK"/>
    <x v="442"/>
    <x v="61"/>
    <n v="179.9"/>
    <n v="1124"/>
    <n v="0.83994661921708191"/>
    <n v="3.9"/>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x v="1"/>
    <n v="944.1"/>
    <m/>
  </r>
  <r>
    <s v="B00N3XLDW0"/>
    <x v="443"/>
    <x v="137"/>
    <n v="299"/>
    <n v="1242"/>
    <n v="0.7592592592592593"/>
    <n v="3.8"/>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x v="2"/>
    <n v="943"/>
    <m/>
  </r>
  <r>
    <s v="B09P564ZTJ"/>
    <x v="444"/>
    <x v="104"/>
    <n v="235"/>
    <n v="1176"/>
    <n v="0.80017006802721091"/>
    <n v="3.8"/>
    <n v="1173"/>
    <s v="���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x v="1"/>
    <n v="941"/>
    <m/>
  </r>
  <r>
    <s v="B078HRR1XV"/>
    <x v="445"/>
    <x v="104"/>
    <n v="330.3"/>
    <n v="1271"/>
    <n v="0.74012588512981903"/>
    <n v="4.4000000000000004"/>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x v="2"/>
    <n v="940.7"/>
    <m/>
  </r>
  <r>
    <s v="B085HY1DGR"/>
    <x v="446"/>
    <x v="138"/>
    <n v="99"/>
    <n v="1039"/>
    <n v="0.90471607314725699"/>
    <n v="4"/>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
    <s v="https://m.media-amazon.com/images/I/41nf9n-v3pL._SX300_SY300_QL70_FMwebp_.jpg"/>
    <s v="https://www.amazon.in/Sounce-Charger-Protector-Charging-Protective/dp/B085HY1DGR/ref=sr_1_64?qid=1672902997&amp;s=computers&amp;sr=1-64"/>
    <x v="0"/>
    <n v="940"/>
    <m/>
  </r>
  <r>
    <s v="B01DGVKBC6"/>
    <x v="447"/>
    <x v="139"/>
    <n v="287"/>
    <n v="1227"/>
    <n v="0.76609616951915238"/>
    <n v="4.4000000000000004"/>
    <n v="8076"/>
    <s v="������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
    <s v="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x v="2"/>
    <n v="940"/>
    <m/>
  </r>
  <r>
    <s v="B074CWD7MS"/>
    <x v="448"/>
    <x v="140"/>
    <n v="154.9"/>
    <n v="1093"/>
    <n v="0.85827996340347668"/>
    <n v="4.4000000000000004"/>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k��sh Go����,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x v="1"/>
    <n v="938.1"/>
    <m/>
  </r>
  <r>
    <s v="B08HLZ28QC"/>
    <x v="449"/>
    <x v="141"/>
    <n v="119.9"/>
    <n v="1057"/>
    <n v="0.88656575212866606"/>
    <n v="4.0999999999999996"/>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x v="1"/>
    <n v="937.1"/>
    <m/>
  </r>
  <r>
    <s v="B07FJNNZCJ"/>
    <x v="450"/>
    <x v="15"/>
    <n v="869.9"/>
    <n v="1807"/>
    <n v="0.51859435528500275"/>
    <n v="4.3"/>
    <n v="5891"/>
    <s v="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Nice product,nice,V guard water purifier"/>
    <s v="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x v="4"/>
    <n v="937.1"/>
    <m/>
  </r>
  <r>
    <s v="B08WRKSF9D"/>
    <x v="451"/>
    <x v="27"/>
    <n v="649.9"/>
    <n v="1585"/>
    <n v="0.58996845425867506"/>
    <n v="4.4000000000000004"/>
    <n v="5865"/>
    <s v="���15 LITRE���Storage Water Heater;������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x v="4"/>
    <n v="935.1"/>
    <m/>
  </r>
  <r>
    <s v="B09MT84WV5"/>
    <x v="452"/>
    <x v="124"/>
    <n v="105.9"/>
    <n v="1036"/>
    <n v="0.8977799227799228"/>
    <n v="4.3"/>
    <s v="1,40,035"/>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QT36ICAXRXAG4IXZUULJZIH4XQ,AGKL2QQZYTI6LCC4CDJEGIV3EDUQ,AGFI73CMZKYLOYXJFEQBOGGVTTMA,AELXR5NQFM7D6VMAQLQ75LZKBRQA,AEOFVQUVTVP7AU7TM7IZBXJC3NOA,AHG33QRWJPAIDBY3URAHOVO67T5A,AEWCPYNJLQRK7UW54HDWPA45R6SA,AHLDP6L4GQIF7MJWWMNALXNQXYEQ"/>
    <s v="Rashmi Joshi,Soumendra Pattanayak,Kumar.katukuri,RAJULAPATI MARUTHI VARA PRASAD RAO,Souvik,Mahendran G,It's Me Swaraj ...,Vijay prajapati"/>
    <s v="R2ZYS8OJWNY7VY,R33U0ERE0GVMNJ,R1CQTXZAM4625F,R1YR920UPA7YH0,ROOP0SB30EBY3,R32BCBNUXTRTEL,R11PB4N9WB3VCS,RQ5FP6ADSIS6O"/>
    <s v="Got less storage.,Good deal,Looking is fake product... Storage capacity 58gb.. Menstion64gb.,A nice gadget.,Nice and good,Trusted brand,with adapter!,I liked it's performance and quality.,Good quality"/>
    <s v="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
    <s v="https://m.media-amazon.com/images/I/31R6RP26dzL._SY300_SX300_QL70_FMwebp_.jpg"/>
    <s v="https://www.amazon.in/Samsung-microSDXC-Memory-Adapter-MB-MC128KA/dp/B09MT84WV5/ref=sr_1_60?qid=1672902997&amp;s=computers&amp;sr=1-60"/>
    <x v="1"/>
    <n v="930.1"/>
    <m/>
  </r>
  <r>
    <s v="B01NCVJMKX"/>
    <x v="453"/>
    <x v="3"/>
    <n v="499"/>
    <n v="1429"/>
    <n v="0.65080475857242825"/>
    <n v="4.0999999999999996"/>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x v="3"/>
    <n v="930"/>
    <m/>
  </r>
  <r>
    <s v="B099PR2GQJ"/>
    <x v="454"/>
    <x v="22"/>
    <n v="649"/>
    <n v="1579"/>
    <n v="0.58898036732108927"/>
    <n v="3.8"/>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
    <s v="https://m.media-amazon.com/images/I/41WPlte6OmL._SY300_SX300_QL70_FMwebp_.jpg"/>
    <s v="https://www.amazon.in/HOMEPACK%C2%AE-Radiant-Office-Heaters-Portable/dp/B099PR2GQJ/ref=sr_1_197?qid=1672923600&amp;s=kitchen&amp;sr=1-197"/>
    <x v="4"/>
    <n v="930"/>
    <m/>
  </r>
  <r>
    <s v="B097R25DP7"/>
    <x v="455"/>
    <x v="114"/>
    <n v="159.9"/>
    <n v="1089"/>
    <n v="0.85316804407713498"/>
    <n v="4"/>
    <n v="67951"/>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
    <s v="AHECNVXSW6REC5TOGBH6OJXIBL4A,AFWAX2O5B5I36ESHPOWZKN25BYPA,AHSDH2Q4Q2QSUYUGEAGPIR22MT7Q,AFSJOIQSSLDDJPOWX3DDKXDA6T5A,AF7YEBOIUIR3AWM2L4PCV2MCTUOA,AGUXZXNTCLWNP7Y5QA2KYEJLBMKA,AGBT7W456GGMVOR73SNSIGLSK5DQ,AGYF2BCD5W756VOY2V5HJQCX4H4A"/>
    <s v="Ankita Dwivedi,Malathi Alunkar,Shubham���,Oishi Basak,Vikram Sen,Dhananjay Sevalkar,Manohar salave,Kareti Naveen"/>
    <s v="R1NARG7VJ59AD3,R6BEKBJDZAEX5,R36J5LRZNMMZXL,R2AHCTVOGP0T6P,RXW00MCJXW4UW,R3HDBTGLJJ34YO,R1K6IPHKQQ03AJ,ROANI9ZPECRM0"/>
    <s v="Noise smartwatch,The product is good overall,Good Battery backup,Okayish product,Watch not working,Satisfie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s v="https://m.media-amazon.com/images/W/WEBP_402378-T1/images/I/41XH-IpxCQL._SX300_SY300_QL70_FMwebp_.jpg"/>
    <s v="https://www.amazon.in/Noise-ColorFit-Smartwatch-Monitoring-Waterproof/dp/B097R25DP7/ref=sr_1_120?qid=1672903000&amp;s=computers&amp;sr=1-120"/>
    <x v="1"/>
    <n v="929.1"/>
    <m/>
  </r>
  <r>
    <s v="B09KLVMZ3B"/>
    <x v="456"/>
    <x v="1"/>
    <n v="159"/>
    <n v="1087"/>
    <n v="0.85372585096596132"/>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18?qid=1672903000&amp;s=computers&amp;sr=1-118"/>
    <x v="1"/>
    <n v="928"/>
    <m/>
  </r>
  <r>
    <s v="B0B9RZ4G4W"/>
    <x v="457"/>
    <x v="35"/>
    <n v="799"/>
    <n v="1727"/>
    <n v="0.5373480023161552"/>
    <n v="4"/>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
    <s v="https://m.media-amazon.com/images/I/31YvxM2eDDL._SX300_SY300_QL70_FMwebp_.jpg"/>
    <s v="https://www.amazon.in/Amazon-Blender-Stainless-Blending-ISI-Marked/dp/B0B9RZ4G4W/ref=sr_1_357?qid=1672923610&amp;s=kitchen&amp;sr=1-357"/>
    <x v="4"/>
    <n v="928"/>
    <m/>
  </r>
  <r>
    <s v="B01M4GGIVU"/>
    <x v="458"/>
    <x v="142"/>
    <n v="199"/>
    <n v="1126"/>
    <n v="0.82326820603907636"/>
    <n v="4.2"/>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159?qid=1672903002&amp;s=computers&amp;sr=1-159"/>
    <x v="1"/>
    <n v="927"/>
    <m/>
  </r>
  <r>
    <s v="B00GZLB57U"/>
    <x v="459"/>
    <x v="139"/>
    <n v="238"/>
    <n v="1164"/>
    <n v="0.79553264604810991"/>
    <n v="4.4000000000000004"/>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x v="2"/>
    <n v="926"/>
    <m/>
  </r>
  <r>
    <s v="B09PL79D2X"/>
    <x v="460"/>
    <x v="61"/>
    <n v="159.80000000000001"/>
    <n v="1085"/>
    <n v="0.85271889400921663"/>
    <n v="3.8"/>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 Good"/>
    <s v="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quot;I can't hear you well&quot; or &quot;Your voice is so low&quot;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x v="1"/>
    <n v="925.2"/>
    <m/>
  </r>
  <r>
    <s v="B07B88KQZ8"/>
    <x v="461"/>
    <x v="121"/>
    <n v="199.9"/>
    <n v="1125"/>
    <n v="0.8223111111111111"/>
    <n v="4.3"/>
    <n v="63899"/>
    <s v="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x v="1"/>
    <n v="925.1"/>
    <m/>
  </r>
  <r>
    <s v="B079Y6JZC8"/>
    <x v="462"/>
    <x v="83"/>
    <n v="139"/>
    <n v="1064"/>
    <n v="0.86936090225563911"/>
    <n v="3.8"/>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x v="1"/>
    <n v="925"/>
    <m/>
  </r>
  <r>
    <s v="B07NTKGW45"/>
    <x v="463"/>
    <x v="143"/>
    <n v="397"/>
    <n v="1322"/>
    <n v="0.69969742813918301"/>
    <n v="4"/>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x v="3"/>
    <n v="925"/>
    <m/>
  </r>
  <r>
    <s v="B08XLR6DSB"/>
    <x v="464"/>
    <x v="144"/>
    <n v="721"/>
    <n v="1646"/>
    <n v="0.56196840826245442"/>
    <n v="3.1"/>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x v="4"/>
    <n v="925"/>
    <m/>
  </r>
  <r>
    <s v="B00LP9RFSU"/>
    <x v="465"/>
    <x v="4"/>
    <n v="825"/>
    <n v="1750"/>
    <n v="0.52857142857142858"/>
    <n v="4"/>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x v="4"/>
    <n v="925"/>
    <m/>
  </r>
  <r>
    <s v="B00HZIOGXW"/>
    <x v="466"/>
    <x v="33"/>
    <n v="610"/>
    <n v="1534"/>
    <n v="0.60234680573663624"/>
    <n v="4.0999999999999996"/>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x v="3"/>
    <n v="924"/>
    <m/>
  </r>
  <r>
    <s v="B00LZLQ624"/>
    <x v="467"/>
    <x v="93"/>
    <n v="157"/>
    <n v="1080"/>
    <n v="0.85462962962962963"/>
    <n v="4.5"/>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x v="1"/>
    <n v="923"/>
    <m/>
  </r>
  <r>
    <s v="B00E9G8KOY"/>
    <x v="468"/>
    <x v="4"/>
    <n v="600"/>
    <n v="1523"/>
    <n v="0.60604070912672359"/>
    <n v="4.0999999999999996"/>
    <n v="10907"/>
    <s v="Compatible only for Pureit Classic 23 Liter water purifier|Germkill Kit (GKK) Capacity - 1500 Liters|The Germkill Kit (GKK) contains 3 Parts - Activated Carbon, Germkill Processor������ and Polisher|Activated Carbon Filter - Removes harmful parasites &amp; pesticides|Germkill Processor������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x v="3"/>
    <n v="923"/>
    <m/>
  </r>
  <r>
    <s v="B09NR6G588"/>
    <x v="469"/>
    <x v="61"/>
    <n v="119.9"/>
    <n v="1042"/>
    <n v="0.88493282149712094"/>
    <n v="3.8"/>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x v="1"/>
    <n v="922.1"/>
    <m/>
  </r>
  <r>
    <s v="B07P1BR7L8"/>
    <x v="470"/>
    <x v="32"/>
    <n v="859.9"/>
    <n v="1781"/>
    <n v="0.51718135878719818"/>
    <n v="4.4000000000000004"/>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x v="4"/>
    <n v="921.1"/>
    <m/>
  </r>
  <r>
    <s v="B0B9LDCX89"/>
    <x v="471"/>
    <x v="112"/>
    <n v="129"/>
    <n v="1048"/>
    <n v="0.87690839694656486"/>
    <n v="4.2"/>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x v="1"/>
    <n v="919"/>
    <m/>
  </r>
  <r>
    <s v="B07XJYYH7L"/>
    <x v="472"/>
    <x v="1"/>
    <n v="333"/>
    <n v="1252"/>
    <n v="0.73402555910543132"/>
    <n v="3.3"/>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299?qid=1672903010&amp;s=computers&amp;sr=1-299"/>
    <x v="2"/>
    <n v="919"/>
    <m/>
  </r>
  <r>
    <s v="B01MY839VW"/>
    <x v="473"/>
    <x v="36"/>
    <n v="549"/>
    <n v="1468"/>
    <n v="0.62602179836512262"/>
    <n v="4.2"/>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x v="3"/>
    <n v="919"/>
    <m/>
  </r>
  <r>
    <s v="B07T4D9FNY"/>
    <x v="474"/>
    <x v="18"/>
    <n v="664"/>
    <n v="1583"/>
    <n v="0.58054327226784586"/>
    <n v="4"/>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x v="4"/>
    <n v="919"/>
    <m/>
  </r>
  <r>
    <s v="B0BM4KTNL1"/>
    <x v="475"/>
    <x v="35"/>
    <n v="699"/>
    <n v="1618"/>
    <n v="0.5679851668726823"/>
    <n v="4.7"/>
    <n v="1729"/>
    <s v="���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x v="4"/>
    <n v="919"/>
    <m/>
  </r>
  <r>
    <s v="B07LDPLSZC"/>
    <x v="476"/>
    <x v="36"/>
    <n v="849"/>
    <n v="1766"/>
    <n v="0.51925254813137034"/>
    <n v="4.2"/>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x v="4"/>
    <n v="917"/>
    <m/>
  </r>
  <r>
    <s v="B01J1CFO5I"/>
    <x v="477"/>
    <x v="134"/>
    <n v="299"/>
    <n v="1215"/>
    <n v="0.7539094650205761"/>
    <n v="4.5999999999999996"/>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x v="2"/>
    <n v="916"/>
    <m/>
  </r>
  <r>
    <s v="B008YW3CYM"/>
    <x v="478"/>
    <x v="36"/>
    <n v="616"/>
    <n v="1531"/>
    <n v="0.59764859568909212"/>
    <n v="4.0999999999999996"/>
    <n v="37126"/>
    <s v="Lightweight for everyday ironing|Non-stick soleplate glides effortlessly over the fabric|Plastic body to protect from electric shocks|Thermal fuse for overheat cut-off protection, Spray - No|360���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x v="4"/>
    <n v="915"/>
    <m/>
  </r>
  <r>
    <s v="B08CF3D7QR"/>
    <x v="479"/>
    <x v="1"/>
    <n v="154"/>
    <n v="1068"/>
    <n v="0.85580524344569286"/>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 ������������ ��������������������������������������������� ������������������ ������������������ ������������������ ��������������� ��������������� 15wat,Not a fast charger.  Very slow charging with 65w.  L-shape pin is very useful."/>
    <s v="https://m.media-amazon.com/images/W/WEBP_402378-T2/images/I/31dJ+lXJq3L._SY300_SX300_.jpg"/>
    <s v="https://www.amazon.in/Portronics-POR-1081-Charging-1-2Meter-Function/dp/B08CF3D7QR/ref=sr_1_95?qid=1672902998&amp;s=computers&amp;sr=1-95"/>
    <x v="1"/>
    <n v="914"/>
    <m/>
  </r>
  <r>
    <s v="B083RD1J99"/>
    <x v="480"/>
    <x v="83"/>
    <n v="328"/>
    <n v="1240"/>
    <n v="0.73548387096774193"/>
    <n v="4.0999999999999996"/>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x v="2"/>
    <n v="912"/>
    <m/>
  </r>
  <r>
    <s v="B09CTWFV5W"/>
    <x v="481"/>
    <x v="72"/>
    <n v="719.9"/>
    <n v="1631"/>
    <n v="0.55861434702636426"/>
    <n v="4.4000000000000004"/>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x v="4"/>
    <n v="911.1"/>
    <m/>
  </r>
  <r>
    <s v="B08CZHGHKH"/>
    <x v="482"/>
    <x v="104"/>
    <n v="499"/>
    <n v="1408"/>
    <n v="0.64559659090909094"/>
    <n v="3.9"/>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x v="3"/>
    <n v="909"/>
    <m/>
  </r>
  <r>
    <s v="B08MTLLSL8"/>
    <x v="483"/>
    <x v="61"/>
    <n v="399"/>
    <n v="1307"/>
    <n v="0.6947207345065034"/>
    <n v="4.2"/>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Super,Good,Good quality at that price,Sounds good and looks good"/>
    <s v="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x v="3"/>
    <n v="908"/>
    <m/>
  </r>
  <r>
    <s v="B08J7VCT12"/>
    <x v="484"/>
    <x v="19"/>
    <n v="699.9"/>
    <n v="1607"/>
    <n v="0.56446795270690731"/>
    <n v="4.0999999999999996"/>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
    <s v="https://m.media-amazon.com/images/I/31B24fjfiTL._SX300_SY300_QL70_FMwebp_.jpg"/>
    <s v="https://www.amazon.in/Kent-Zoom-Vacuum-Cleaner-16068/dp/B08J7VCT12/ref=sr_1_225?qid=1672923603&amp;s=kitchen&amp;sr=1-225"/>
    <x v="4"/>
    <n v="907.1"/>
    <m/>
  </r>
  <r>
    <s v="B00ABMASXG"/>
    <x v="485"/>
    <x v="33"/>
    <n v="539"/>
    <n v="1446"/>
    <n v="0.6272475795297372"/>
    <n v="4.0999999999999996"/>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x v="3"/>
    <n v="907"/>
    <m/>
  </r>
  <r>
    <s v="B08QJJCY2Q"/>
    <x v="486"/>
    <x v="112"/>
    <n v="169"/>
    <n v="1073"/>
    <n v="0.84249767008387699"/>
    <n v="4.4000000000000004"/>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x v="1"/>
    <n v="904"/>
    <m/>
  </r>
  <r>
    <s v="B00LHZWD0C"/>
    <x v="487"/>
    <x v="51"/>
    <n v="252"/>
    <n v="1156"/>
    <n v="0.7820069204152249"/>
    <n v="4.5"/>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x v="2"/>
    <n v="904"/>
    <m/>
  </r>
  <r>
    <s v="B07J9KXQCC"/>
    <x v="488"/>
    <x v="22"/>
    <n v="949"/>
    <n v="1853"/>
    <n v="0.4878575283324339"/>
    <n v="3.6"/>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x v="5"/>
    <n v="904"/>
    <m/>
  </r>
  <r>
    <s v="B0846D5CBP"/>
    <x v="489"/>
    <x v="145"/>
    <n v="129.5"/>
    <n v="1032"/>
    <n v="0.87451550387596899"/>
    <n v="4.5"/>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x v="1"/>
    <n v="902.5"/>
    <m/>
  </r>
  <r>
    <s v="B00UGZWM2I"/>
    <x v="490"/>
    <x v="92"/>
    <n v="198"/>
    <n v="1097"/>
    <n v="0.81950774840474017"/>
    <n v="4.0999999999999996"/>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x v="1"/>
    <n v="899"/>
    <m/>
  </r>
  <r>
    <s v="B09KGV7WSV"/>
    <x v="491"/>
    <x v="82"/>
    <n v="209.9"/>
    <n v="1108"/>
    <n v="0.81055956678700358"/>
    <n v="4.3"/>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
    <s v="https://m.media-amazon.com/images/I/31jgUvSar0L._SX300_SY300_QL70_FMwebp_.jpg"/>
    <s v="https://www.amazon.in/Upgraded-Precision-Sensitivity-Rejection-Adsorption/dp/B09KGV7WSV/ref=sr_1_139?qid=1672903001&amp;s=computers&amp;sr=1-139"/>
    <x v="1"/>
    <n v="898.1"/>
    <m/>
  </r>
  <r>
    <s v="B08W56G1K9"/>
    <x v="492"/>
    <x v="138"/>
    <n v="99"/>
    <n v="997"/>
    <n v="0.90070210631895686"/>
    <n v="4.0999999999999996"/>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x v="0"/>
    <n v="898"/>
    <m/>
  </r>
  <r>
    <s v="B073BRXPZX"/>
    <x v="493"/>
    <x v="83"/>
    <n v="289"/>
    <n v="1186"/>
    <n v="0.75632377740303536"/>
    <n v="4.4000000000000004"/>
    <n v="25886"/>
    <s v="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x v="2"/>
    <n v="897"/>
    <m/>
  </r>
  <r>
    <s v="B07Q7561HD"/>
    <x v="494"/>
    <x v="120"/>
    <n v="149"/>
    <n v="1045"/>
    <n v="0.85741626794258374"/>
    <n v="4.4000000000000004"/>
    <n v="644"/>
    <s v="Eveready���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x v="1"/>
    <n v="896"/>
    <m/>
  </r>
  <r>
    <s v="B08D11DZ2W"/>
    <x v="495"/>
    <x v="61"/>
    <n v="149.9"/>
    <n v="1044"/>
    <n v="0.85641762452107284"/>
    <n v="3.7"/>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x v="1"/>
    <n v="894.1"/>
    <m/>
  </r>
  <r>
    <s v="B0972BQ2RS"/>
    <x v="496"/>
    <x v="114"/>
    <n v="249.9"/>
    <n v="1144"/>
    <n v="0.78155594405594409"/>
    <n v="4.0999999999999996"/>
    <n v="42139"/>
    <s v="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x v="2"/>
    <n v="894.1"/>
    <m/>
  </r>
  <r>
    <s v="B096YCN3SD"/>
    <x v="497"/>
    <x v="50"/>
    <n v="549"/>
    <n v="1443"/>
    <n v="0.61954261954261958"/>
    <n v="3.6"/>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x v="3"/>
    <n v="894"/>
    <m/>
  </r>
  <r>
    <s v="B097R45BH8"/>
    <x v="498"/>
    <x v="27"/>
    <n v="549.9"/>
    <n v="1439"/>
    <n v="0.61785962473940237"/>
    <n v="4.2"/>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x v="3"/>
    <n v="889.1"/>
    <m/>
  </r>
  <r>
    <s v="B08Y1TFSP6"/>
    <x v="499"/>
    <x v="1"/>
    <n v="149"/>
    <n v="1037"/>
    <n v="0.85631629701060752"/>
    <n v="3.9"/>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1?qid=1672902997&amp;s=computers&amp;sr=1-61"/>
    <x v="1"/>
    <n v="888"/>
    <m/>
  </r>
  <r>
    <s v="B0B31BYXQQ"/>
    <x v="500"/>
    <x v="61"/>
    <n v="139.9"/>
    <n v="1026"/>
    <n v="0.86364522417153999"/>
    <n v="3.9"/>
    <n v="9504"/>
    <s v="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x v="1"/>
    <n v="886.1"/>
    <m/>
  </r>
  <r>
    <s v="B09B9SPC7F"/>
    <x v="501"/>
    <x v="122"/>
    <n v="499"/>
    <n v="1384"/>
    <n v="0.63945086705202314"/>
    <n v="4.0999999999999996"/>
    <n v="2740"/>
    <s v="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x v="3"/>
    <n v="885"/>
    <m/>
  </r>
  <r>
    <s v="B07H1S7XW8"/>
    <x v="502"/>
    <x v="146"/>
    <n v="89"/>
    <n v="973"/>
    <n v="0.90853031860226108"/>
    <n v="4.0999999999999996"/>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x v="0"/>
    <n v="884"/>
    <m/>
  </r>
  <r>
    <s v="B07LDN9Q2P"/>
    <x v="503"/>
    <x v="36"/>
    <n v="889"/>
    <n v="1772"/>
    <n v="0.49830699774266368"/>
    <n v="4.3"/>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x v="5"/>
    <n v="883"/>
    <m/>
  </r>
  <r>
    <s v="B00N1U9AJS"/>
    <x v="504"/>
    <x v="147"/>
    <n v="130"/>
    <n v="1012"/>
    <n v="0.87154150197628455"/>
    <n v="3.9"/>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x v="1"/>
    <n v="882"/>
    <m/>
  </r>
  <r>
    <s v="B092X94QNQ"/>
    <x v="505"/>
    <x v="61"/>
    <n v="149.9"/>
    <n v="1031"/>
    <n v="0.8546071774975752"/>
    <n v="4.0999999999999996"/>
    <s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x v="1"/>
    <n v="881.1"/>
    <m/>
  </r>
  <r>
    <s v="B08JD36C6H"/>
    <x v="506"/>
    <x v="133"/>
    <n v="349"/>
    <n v="1229"/>
    <n v="0.7160292921074044"/>
    <n v="4.0999999999999996"/>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x v="2"/>
    <n v="880"/>
    <m/>
  </r>
  <r>
    <s v="B0856HY85J"/>
    <x v="507"/>
    <x v="148"/>
    <n v="179.9"/>
    <n v="1059"/>
    <n v="0.83012275731822471"/>
    <n v="4.0999999999999996"/>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x v="1"/>
    <n v="879.1"/>
    <m/>
  </r>
  <r>
    <s v="B07TC9F7PN"/>
    <x v="508"/>
    <x v="27"/>
    <n v="869.9"/>
    <n v="1748"/>
    <n v="0.50234553775743707"/>
    <n v="4.2"/>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x v="4"/>
    <n v="878.1"/>
    <m/>
  </r>
  <r>
    <s v="B0883KDSXC"/>
    <x v="509"/>
    <x v="36"/>
    <n v="599"/>
    <n v="1477"/>
    <n v="0.59444820582261337"/>
    <n v="3.9"/>
    <n v="16166"/>
    <s v="Lightweight for everyday ironing;Black Weilburger Non-stick soleplate glides effortlessly over the fabric|180���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x v="4"/>
    <n v="878"/>
    <m/>
  </r>
  <r>
    <s v="B08B6XWQ1C"/>
    <x v="510"/>
    <x v="149"/>
    <n v="349"/>
    <n v="1226"/>
    <n v="0.71533442088091359"/>
    <n v="4.2"/>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x v="2"/>
    <n v="877"/>
    <m/>
  </r>
  <r>
    <s v="B08WRWPM22"/>
    <x v="511"/>
    <x v="1"/>
    <n v="176.63"/>
    <n v="1053"/>
    <n v="0.83226020892687558"/>
    <n v="4.0999999999999996"/>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 ������������ ������������ ��������� ������������ ������ ��������������������� ������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 ������ ������������ ������������ ������������ ��������� ������������ ������ ��������������������� ������ ���  ��������� ������ ������������ ������ ������������ ��������� ��������������� ������������ ��������� ��������� ������������ ������������ ������ ���������������  ������ ������ ��������� ������ ��� ������ ������ ������������ ������ 15watt ������  ������������������ ��������� ������ ������������ ������ (������������ ������������ ���������) ��� ������������ ��������������� ��������� ������������ ��������� 150 ������ ,  ��������������� ������ ������ ������������ ������������ 67 ��������� ������������ ��� ������������ ������ ��������� ������ ��������������� ������ , ������ ������������ ������ ������������ ,"/>
    <s v="https://m.media-amazon.com/images/W/WEBP_402378-T2/images/I/41jlwEZpa5L._SX300_SY300_QL70_FMwebp_.jpg"/>
    <s v="https://www.amazon.in/boAt-Micro-USB-Tangle-Free-Transmission/dp/B08WRWPM22/ref=sr_1_78?qid=1672902998&amp;s=computers&amp;sr=1-78"/>
    <x v="1"/>
    <n v="876.37"/>
    <m/>
  </r>
  <r>
    <s v="B09T3H12GV"/>
    <x v="512"/>
    <x v="73"/>
    <n v="139.9"/>
    <n v="1016"/>
    <n v="0.86230314960629928"/>
    <n v="4.2"/>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x v="1"/>
    <n v="876.1"/>
    <m/>
  </r>
  <r>
    <s v="B08CF3B7N1"/>
    <x v="513"/>
    <x v="1"/>
    <n v="154"/>
    <n v="1027"/>
    <n v="0.85004868549172352"/>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FMwebp_.jpg"/>
    <s v="https://www.amazon.in/Portronics-Konnect-POR-1080-Charging-Function/dp/B08CF3B7N1/ref=sr_1_51?qid=1672902997&amp;s=computers&amp;sr=1-51"/>
    <x v="1"/>
    <n v="873"/>
    <m/>
  </r>
  <r>
    <s v="B07RD611Z8"/>
    <x v="514"/>
    <x v="150"/>
    <n v="179.9"/>
    <n v="1052"/>
    <n v="0.82899239543726233"/>
    <n v="4.0999999999999996"/>
    <n v="18678"/>
    <s v="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 Pushpendra Singh Patel ���,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
    <s v="https://m.media-amazon.com/images/W/WEBP_402378-T1/images/I/31RktQKvhoL._SX300_SY300_QL70_FMwebp_.jpg"/>
    <s v="https://www.amazon.in/Ambrane-20000mAh-Lithium-Polymer-Stylo-20K/dp/B07RD611Z8/ref=sr_1_77?qid=1672902998&amp;s=computers&amp;sr=1-77"/>
    <x v="1"/>
    <n v="872.1"/>
    <m/>
  </r>
  <r>
    <s v="B07PR1CL3S"/>
    <x v="515"/>
    <x v="77"/>
    <n v="122"/>
    <n v="994"/>
    <n v="0.87726358148893357"/>
    <n v="4.0999999999999996"/>
    <s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x v="1"/>
    <n v="872"/>
    <m/>
  </r>
  <r>
    <s v="B07FXLC2G2"/>
    <x v="516"/>
    <x v="15"/>
    <n v="698"/>
    <n v="1569"/>
    <n v="0.55513065646908855"/>
    <n v="4.2"/>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
    <s v="https://m.media-amazon.com/images/I/31N5vx+L1KL._SY300_SX300_.jpg"/>
    <s v="https://www.amazon.in/Tata-Swach-Bulb-6000-Litre-Cartridge/dp/B07FXLC2G2/ref=sr_1_183?qid=1672923600&amp;s=kitchen&amp;sr=1-183"/>
    <x v="4"/>
    <n v="871"/>
    <m/>
  </r>
  <r>
    <s v="B09P18XVW6"/>
    <x v="517"/>
    <x v="114"/>
    <n v="249.9"/>
    <n v="1120"/>
    <n v="0.77687499999999998"/>
    <n v="3.9"/>
    <n v="7571"/>
    <s v="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x v="2"/>
    <n v="870.1"/>
    <m/>
  </r>
  <r>
    <s v="B07Z1Z77ZZ"/>
    <x v="518"/>
    <x v="89"/>
    <n v="449"/>
    <n v="1318"/>
    <n v="0.65933232169954481"/>
    <n v="4.3"/>
    <n v="9701"/>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x v="3"/>
    <n v="869"/>
    <m/>
  </r>
  <r>
    <s v="B08D9NDZ1Y"/>
    <x v="519"/>
    <x v="151"/>
    <n v="399.9"/>
    <n v="1268"/>
    <n v="0.684621451104101"/>
    <n v="3.5"/>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x v="3"/>
    <n v="868.1"/>
    <m/>
  </r>
  <r>
    <s v="B077Z65HSD"/>
    <x v="520"/>
    <x v="1"/>
    <n v="299"/>
    <n v="1166"/>
    <n v="0.74356775300171529"/>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204?qid=1672903005&amp;s=computers&amp;sr=1-204"/>
    <x v="2"/>
    <n v="867"/>
    <m/>
  </r>
  <r>
    <s v="B07XLML2YS"/>
    <x v="521"/>
    <x v="90"/>
    <n v="249.9"/>
    <n v="1114"/>
    <n v="0.77567324955116701"/>
    <n v="4.2"/>
    <n v="93112"/>
    <s v="High-Definition Video ������ Records every image in crystal-clear 1080p definition;Pan and Tilt ������ 360�� horizontal and 114��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x v="2"/>
    <n v="864.1"/>
    <m/>
  </r>
  <r>
    <s v="B094JNXNPV"/>
    <x v="522"/>
    <x v="1"/>
    <n v="299"/>
    <n v="1163"/>
    <n v="0.74290627687016342"/>
    <n v="4"/>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 ������������ ����"/>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I/41GeM83DzzL._SX300_SY300_QL70_FMwebp_.jpg"/>
    <s v="https://www.amazon.in/Ambrane-Unbreakable-Charging-Braided-Multipurpose/dp/B094JNXNPV/ref=sr_1_201?qid=1672903005&amp;s=computers&amp;sr=1-201"/>
    <x v="2"/>
    <n v="864"/>
    <m/>
  </r>
  <r>
    <s v="B0B694PXQJ"/>
    <x v="523"/>
    <x v="31"/>
    <n v="799"/>
    <n v="1662"/>
    <n v="0.51925391095066187"/>
    <n v="4.5"/>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x v="4"/>
    <n v="863"/>
    <m/>
  </r>
  <r>
    <s v="B08GM5S4CQ"/>
    <x v="524"/>
    <x v="27"/>
    <n v="699"/>
    <n v="1561"/>
    <n v="0.55221012171684813"/>
    <n v="4.4000000000000004"/>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x v="4"/>
    <n v="862"/>
    <m/>
  </r>
  <r>
    <s v="B009P2LIL4"/>
    <x v="525"/>
    <x v="49"/>
    <n v="2219"/>
    <n v="3080"/>
    <n v="0.27954545454545454"/>
    <n v="3.6"/>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x v="6"/>
    <n v="861"/>
    <m/>
  </r>
  <r>
    <s v="B07KSMBL2H"/>
    <x v="526"/>
    <x v="142"/>
    <n v="219"/>
    <n v="1079"/>
    <n v="0.79703429101019463"/>
    <n v="4.4000000000000004"/>
    <s v="4,26,972"/>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07?qid=1672903000&amp;s=computers&amp;sr=1-107"/>
    <x v="2"/>
    <n v="860"/>
    <m/>
  </r>
  <r>
    <s v="B09CYTJV3N"/>
    <x v="527"/>
    <x v="90"/>
    <n v="449.9"/>
    <n v="1309"/>
    <n v="0.65630252100840336"/>
    <n v="4.3"/>
    <n v="44696"/>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x v="3"/>
    <n v="859.1"/>
    <m/>
  </r>
  <r>
    <s v="B08GSQXLJ2"/>
    <x v="528"/>
    <x v="27"/>
    <n v="619.9"/>
    <n v="1479"/>
    <n v="0.58086544962812714"/>
    <n v="4.0999999999999996"/>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 ����,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x v="4"/>
    <n v="859.1"/>
    <m/>
  </r>
  <r>
    <s v="B09LH32678"/>
    <x v="529"/>
    <x v="136"/>
    <n v="899"/>
    <n v="1757"/>
    <n v="0.48833238474672735"/>
    <n v="4"/>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s amazing but I think waffle should be more crisp but it���s Ok.,Value for Money,Good product,Go for it!!,Takes a while to cook,Not giving it 5 stars as there was no measuring cup as promised.,Value for money,very good however size is small"/>
    <s v="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x v="5"/>
    <n v="858"/>
    <m/>
  </r>
  <r>
    <s v="B08LVVTGZK"/>
    <x v="530"/>
    <x v="13"/>
    <n v="929"/>
    <n v="1786"/>
    <n v="0.47984322508398658"/>
    <n v="3.9"/>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x v="5"/>
    <n v="857"/>
    <m/>
  </r>
  <r>
    <s v="B08JQN8DGZ"/>
    <x v="531"/>
    <x v="61"/>
    <n v="129.9"/>
    <n v="986"/>
    <n v="0.86825557809330633"/>
    <n v="3.8"/>
    <s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x v="1"/>
    <n v="856.1"/>
    <m/>
  </r>
  <r>
    <s v="B00LXTFMRS"/>
    <x v="532"/>
    <x v="101"/>
    <n v="191"/>
    <n v="1047"/>
    <n v="0.81757402101241639"/>
    <n v="4.4000000000000004"/>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x v="1"/>
    <n v="856"/>
    <m/>
  </r>
  <r>
    <s v="B08PFSZ7FH"/>
    <x v="533"/>
    <x v="152"/>
    <n v="299"/>
    <n v="1153"/>
    <n v="0.74067649609713793"/>
    <n v="4.2"/>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x v="2"/>
    <n v="854"/>
    <m/>
  </r>
  <r>
    <s v="B09YV4RG4D"/>
    <x v="534"/>
    <x v="114"/>
    <n v="149.9"/>
    <n v="1003"/>
    <n v="0.85054835493519443"/>
    <n v="4.2"/>
    <n v="22638"/>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W/WEBP_402378-T2/images/I/41ApzUQQFVL._SX300_SY300_QL70_FMwebp_.jpg"/>
    <s v="https://www.amazon.in/Fire-Boltt-Ninja-Smartwatch-Sports-Tracking/dp/B09YV4RG4D/ref=sr_1_27?qid=1672902996&amp;s=computers&amp;sr=1-27"/>
    <x v="1"/>
    <n v="853.1"/>
    <m/>
  </r>
  <r>
    <s v="B07DZ986Q2"/>
    <x v="535"/>
    <x v="28"/>
    <n v="779.9"/>
    <n v="1633"/>
    <n v="0.52241273729332516"/>
    <n v="4"/>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
    <s v="https://m.media-amazon.com/images/I/318JzFxYqtL._SX300_SY300_QL70_FMwebp_.jpg"/>
    <s v="https://www.amazon.in/Philips-Garment-Steamer-GC523-60/dp/B07DZ986Q2/ref=sr_1_253?qid=1672923605&amp;s=kitchen&amp;sr=1-253"/>
    <x v="4"/>
    <n v="853.1"/>
    <m/>
  </r>
  <r>
    <s v="B0BBW521YC"/>
    <x v="536"/>
    <x v="153"/>
    <n v="99"/>
    <n v="952"/>
    <n v="0.89600840336134457"/>
    <n v="4.4000000000000004"/>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x v="1"/>
    <n v="853"/>
    <m/>
  </r>
  <r>
    <s v="B08WLY8V9S"/>
    <x v="537"/>
    <x v="112"/>
    <n v="425"/>
    <n v="1277"/>
    <n v="0.66718872357086922"/>
    <n v="4.5"/>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x v="3"/>
    <n v="852"/>
    <m/>
  </r>
  <r>
    <s v="B07WJXCTG9"/>
    <x v="538"/>
    <x v="18"/>
    <n v="699"/>
    <n v="1550"/>
    <n v="0.54903225806451617"/>
    <n v="3.9"/>
    <n v="8446"/>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 ������ ��������������� ������ ��������������� ��������������� ������,Good product,Average,Very Good,After sell service,Good"/>
    <s v="Useful,Takes long time to heat up water , not very quick with heating,������������ ������������������ ������ ��������� ������������������ ��������������� ������������������ ��������������� ������������������ ��������� ��������� ������ ������������ ��������� ������������ ��������� ��������� ��������������� ������ ������ ������������ ��������������������� ������ ������������ ������ ������������������������ ������ ��������������� ��������� ������������ ������ ��������������� ������������ 5 ������������ ��������� ������ 7 ������������ ��������� ��������������� ������������������ ������ ������ ��������� ��������������� ������������ ������ ��������������� ������ ������ ������ 1.5������������ ������,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x v="4"/>
    <n v="851"/>
    <m/>
  </r>
  <r>
    <s v="B08TV2P1N8"/>
    <x v="539"/>
    <x v="61"/>
    <n v="139.9"/>
    <n v="990"/>
    <n v="0.85868686868686872"/>
    <n v="4.0999999999999996"/>
    <s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x v="1"/>
    <n v="850.1"/>
    <m/>
  </r>
  <r>
    <s v="B0765B3TH7"/>
    <x v="540"/>
    <x v="143"/>
    <n v="199"/>
    <n v="1049"/>
    <n v="0.81029551954242141"/>
    <n v="4.5"/>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x v="1"/>
    <n v="850"/>
    <m/>
  </r>
  <r>
    <s v="B09BF8JBWX"/>
    <x v="541"/>
    <x v="154"/>
    <n v="105.5"/>
    <n v="955"/>
    <n v="0.88952879581151834"/>
    <n v="3.8"/>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Value for money,https://m.media-amazon.com/images/I/71veEcoG5-L._SY88.jpg,Phone works well."/>
    <s v="https://m.media-amazon.com/images/I/41ynwpRq+kL._SY300_SX300_.jpg"/>
    <s v="https://www.amazon.in/Lava-Notfication-recoding-Military-Certified/dp/B09BF8JBWX/ref=sr_1_411?qid=1672895872&amp;s=electronics&amp;sr=1-411"/>
    <x v="1"/>
    <n v="849.5"/>
    <m/>
  </r>
  <r>
    <s v="B0BBMPH39N"/>
    <x v="542"/>
    <x v="104"/>
    <n v="289"/>
    <n v="1138"/>
    <n v="0.74604569420035149"/>
    <n v="4.0999999999999996"/>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x v="2"/>
    <n v="849"/>
    <m/>
  </r>
  <r>
    <s v="B0BCYQY9X5"/>
    <x v="543"/>
    <x v="15"/>
    <n v="849.9"/>
    <n v="1696"/>
    <n v="0.49887971698113209"/>
    <n v="4.3"/>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x v="5"/>
    <n v="846.1"/>
    <m/>
  </r>
  <r>
    <s v="B09V12K8NT"/>
    <x v="544"/>
    <x v="114"/>
    <n v="149.9"/>
    <n v="995"/>
    <n v="0.84934673366834168"/>
    <n v="3.9"/>
    <n v="21797"/>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FHFQB5UN57HBBYIGBV4YYZDXSZQ,AGPBZBEFPFL64PWRZX32JSZUHDMA,AH32ZSUDD2AINXSY42RIVL5RBCIQ,AEGEQUSFQ3L5GTTYJEM34ZLSZN5Q,AEXNZJKAL3YMVOOAUSE3BZFP4JPQ,AELMNMBT5LVUJB7C3PHTT4NTETXA,AENLU2UJ3XK6A2ORODWSHIRNY7SQ,AFZ5LXQHEOBA4QWHTTF3TQNP7XIQ"/>
    <s v="Aby Jimson,Prasad Pavithran,Mahesh Chandra K M,Pannalal singroli,vinod thonti,Mayank Dunkwal,swarn,Rekha H gohil"/>
    <s v="R19QUEKHANF087,R2CU03OULJTK2A,R1SHVTKMHHOREL,R16MDWVEULVTGY,R24VBI0XML9AS5,RO1WU1XMSF20C,R17U7AO7GNBOX8,R2HES1EME0OXU4"/>
    <s v="Overall good except connectivity,Ideal Product,Ok,������������������ ��������� ������������������������,Ok in this price range,Battery,It is a good watch,Nice watch"/>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 ��������� ��������� ���������������������,Good for normal users.....Not for heavy users like daily activities.....Good looking on hand...App is not working properly some times,The battery power is amazing ��������,It's a good watch but the strap always comes out,Nice watch"/>
    <s v="https://m.media-amazon.com/images/W/WEBP_402378-T1/images/I/41rxRY5TDSL._SX300_SY300_QL70_FMwebp_.jpg"/>
    <s v="https://www.amazon.in/boAt-Wave-Lite-Smartwatch-Activity/dp/B09V12K8NT/ref=sr_1_17?qid=1672902995&amp;s=computers&amp;sr=1-17"/>
    <x v="1"/>
    <n v="845.1"/>
    <m/>
  </r>
  <r>
    <s v="B08MV82R99"/>
    <x v="545"/>
    <x v="33"/>
    <n v="653"/>
    <n v="1498"/>
    <n v="0.56408544726301735"/>
    <n v="4.0999999999999996"/>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 Road Heater ������ ������ ������������������ ������������ ������������ ������������ ��������� ������ ������ ������ 20 ������������ ������������ ��������� ��������������� ������������ ��������������� ��������������������� ������������ ������.  ������������ ��������� ������ ������������������ ������, ������������ ��������� ��� 500/- ������ ������������ ���������������.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x v="4"/>
    <n v="845"/>
    <m/>
  </r>
  <r>
    <s v="B00KXULGJQ"/>
    <x v="546"/>
    <x v="58"/>
    <n v="188.9"/>
    <n v="1033"/>
    <n v="0.81713455953533398"/>
    <n v="4.2"/>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x v="1"/>
    <n v="844.1"/>
    <m/>
  </r>
  <r>
    <s v="B08R69VDHT"/>
    <x v="160"/>
    <x v="1"/>
    <n v="115"/>
    <n v="959"/>
    <n v="0.88008342022940567"/>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ML2_.jpg"/>
    <s v="https://www.amazon.in/Pinnaclz-Original-Micro-USB-Charging/dp/B08R69VDHT/ref=sr_1_429?qid=1672895872&amp;s=electronics&amp;sr=1-429"/>
    <x v="1"/>
    <n v="844"/>
    <m/>
  </r>
  <r>
    <s v="B00LVMTA2A"/>
    <x v="547"/>
    <x v="64"/>
    <n v="225"/>
    <n v="1069"/>
    <n v="0.78952291861552848"/>
    <n v="4.4000000000000004"/>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Meets purpose,Nice battery,Good,Value for money,Works flawlessly"/>
    <s v="Made in Indonesia, (thankfully not China).,Good for long use of remote,����,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x v="2"/>
    <n v="844"/>
    <m/>
  </r>
  <r>
    <s v="B097R3XH9R"/>
    <x v="548"/>
    <x v="27"/>
    <n v="629.9"/>
    <n v="1473"/>
    <n v="0.57236931432450777"/>
    <n v="4.0999999999999996"/>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 ������������,Nice,Not a good dilvery by bajaj,Almost gud product but takes time for getting hot water,Uuummhh,Good product,Overall average to good product.,Good"/>
    <s v="������������ ������������,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x v="4"/>
    <n v="843.1"/>
    <m/>
  </r>
  <r>
    <s v="B07T5DKR5D"/>
    <x v="549"/>
    <x v="61"/>
    <n v="149"/>
    <n v="992"/>
    <n v="0.84979838709677424"/>
    <n v="3.5"/>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x v="1"/>
    <n v="843"/>
    <m/>
  </r>
  <r>
    <s v="B09NVPSCQT"/>
    <x v="550"/>
    <x v="114"/>
    <n v="159.9"/>
    <n v="1002"/>
    <n v="0.84041916167664676"/>
    <n v="4"/>
    <n v="30254"/>
    <s v="1.69&quot; grand display: Get the rich immersive viewing experience on the 1.69&quot;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
    <s v="https://m.media-amazon.com/images/W/WEBP_402378-T1/images/I/41qqmdUWnhL._SX300_SY300_QL70_FMwebp_.jpg"/>
    <s v="https://www.amazon.in/Noise-ColorFit-Display-Monitoring-Smartwatches/dp/B09NVPSCQT/ref=sr_1_25?qid=1672902996&amp;s=computers&amp;sr=1-25"/>
    <x v="1"/>
    <n v="842.1"/>
    <m/>
  </r>
  <r>
    <s v="B016XVRKZM"/>
    <x v="551"/>
    <x v="155"/>
    <n v="329.9"/>
    <n v="1172"/>
    <n v="0.71851535836177471"/>
    <n v="3.9"/>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x v="2"/>
    <n v="842.1"/>
    <m/>
  </r>
  <r>
    <s v="B01C8P29T4"/>
    <x v="552"/>
    <x v="36"/>
    <n v="599"/>
    <n v="1441"/>
    <n v="0.58431644691186679"/>
    <n v="4.2"/>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
    <s v="https://m.media-amazon.com/images/W/WEBP_402378-T1/images/I/41jBJfPQFwL._SY300_SX300_QL70_FMwebp_.jpg"/>
    <s v="https://www.amazon.in/Bajaj-Majesty-1000-Watt-Iron-White/dp/B01C8P29T4/ref=sr_1_33?qid=1672923592&amp;s=kitchen&amp;sr=1-33"/>
    <x v="4"/>
    <n v="842"/>
    <m/>
  </r>
  <r>
    <s v="B003L62T7W"/>
    <x v="553"/>
    <x v="83"/>
    <n v="279"/>
    <n v="1119"/>
    <n v="0.75067024128686322"/>
    <n v="4.3"/>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x v="2"/>
    <n v="840"/>
    <m/>
  </r>
  <r>
    <s v="B09BCNQ9R2"/>
    <x v="554"/>
    <x v="156"/>
    <n v="139"/>
    <n v="977"/>
    <n v="0.85772773797338797"/>
    <n v="4.2"/>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x v="1"/>
    <n v="838"/>
    <m/>
  </r>
  <r>
    <s v="B085194JFL"/>
    <x v="555"/>
    <x v="142"/>
    <n v="279"/>
    <n v="1117"/>
    <n v="0.75022381378692926"/>
    <n v="3.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I/31MIyzg8uzL._SX300_SY300_QL70_FMwebp_.jpg"/>
    <s v="https://www.amazon.in/Adapter-Projector-Computer-Laptop-Projectors/dp/B085194JFL/ref=sr_1_149?qid=1672903002&amp;s=computers&amp;sr=1-149"/>
    <x v="2"/>
    <n v="838"/>
    <m/>
  </r>
  <r>
    <s v="B0B8ZWNR5T"/>
    <x v="556"/>
    <x v="118"/>
    <n v="79"/>
    <n v="916"/>
    <n v="0.91375545851528384"/>
    <n v="4.2"/>
    <n v="19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x v="0"/>
    <n v="837"/>
    <m/>
  </r>
  <r>
    <s v="B0B4F4QZ1H"/>
    <x v="557"/>
    <x v="157"/>
    <n v="139.99"/>
    <n v="976"/>
    <n v="0.85656762295081967"/>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x v="1"/>
    <n v="836.01"/>
    <m/>
  </r>
  <r>
    <s v="B08DDRGWTJ"/>
    <x v="558"/>
    <x v="1"/>
    <n v="229"/>
    <n v="1063"/>
    <n v="0.78457196613358415"/>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0?qid=1672902998&amp;s=computers&amp;sr=1-90"/>
    <x v="2"/>
    <n v="834"/>
    <m/>
  </r>
  <r>
    <s v="B01DJJVFPC"/>
    <x v="559"/>
    <x v="120"/>
    <n v="269"/>
    <n v="1102"/>
    <n v="0.7558983666061706"/>
    <n v="4.5"/>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x v="2"/>
    <n v="833"/>
    <m/>
  </r>
  <r>
    <s v="B01JOFKL0A"/>
    <x v="560"/>
    <x v="151"/>
    <n v="529.9"/>
    <n v="1362"/>
    <n v="0.61093979441997059"/>
    <n v="3.9"/>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x v="3"/>
    <n v="832.1"/>
    <m/>
  </r>
  <r>
    <s v="B09N3ZNHTY"/>
    <x v="561"/>
    <x v="61"/>
    <n v="149.9"/>
    <n v="980"/>
    <n v="0.84704081632653061"/>
    <n v="3.9"/>
    <s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x v="1"/>
    <n v="830.1"/>
    <m/>
  </r>
  <r>
    <s v="B0BG62HMDJ"/>
    <x v="562"/>
    <x v="158"/>
    <n v="499"/>
    <n v="1329"/>
    <n v="0.62452972159518438"/>
    <n v="4.3"/>
    <n v="74"/>
    <s v="���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x v="3"/>
    <n v="830"/>
    <m/>
  </r>
  <r>
    <s v="B08QSC1XY8"/>
    <x v="563"/>
    <x v="1"/>
    <n v="389"/>
    <n v="1218"/>
    <n v="0.680623973727422"/>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2/images/I/419QKVTxaSL._SX300_SY300_QL70_FMwebp_.jpg"/>
    <s v="https://www.amazon.in/Charging-Braided-Charger-Samsung-Galaxy/dp/B08QSC1XY8/ref=sr_1_260?qid=1672903007&amp;s=computers&amp;sr=1-260"/>
    <x v="3"/>
    <n v="829"/>
    <m/>
  </r>
  <r>
    <s v="B08BCKN299"/>
    <x v="173"/>
    <x v="57"/>
    <n v="120"/>
    <n v="947"/>
    <n v="0.87328405491024286"/>
    <n v="3.9"/>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x v="1"/>
    <n v="827"/>
    <m/>
  </r>
  <r>
    <s v="B01486F4G6"/>
    <x v="564"/>
    <x v="13"/>
    <n v="2863"/>
    <n v="3690"/>
    <n v="0.22411924119241192"/>
    <n v="4.3"/>
    <n v="6987"/>
    <s v="Brand-Borosil, Specification ��������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A good product for household use,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Recommend work as expected,Its easy tp use"/>
    <s v="https://m.media-amazon.com/images/W/WEBP_402378-T1/images/I/51J2Wk-+c+L._SY300_SX300_.jpg"/>
    <s v="https://www.amazon.in/Borosil-Jumbo-1000-Watt-Grill-Sandwich/dp/B01486F4G6/ref=sr_1_506?qid=1672923617&amp;s=kitchen&amp;sr=1-506"/>
    <x v="6"/>
    <n v="827"/>
    <m/>
  </r>
  <r>
    <s v="B00NNQMYNE"/>
    <x v="565"/>
    <x v="143"/>
    <n v="299"/>
    <n v="1123"/>
    <n v="0.73374888691006235"/>
    <n v="4.5"/>
    <n v="21010"/>
    <s v="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x v="2"/>
    <n v="824"/>
    <m/>
  </r>
  <r>
    <s v="B09GFN8WZL"/>
    <x v="566"/>
    <x v="104"/>
    <n v="378"/>
    <n v="1202"/>
    <n v="0.68552412645590677"/>
    <n v="4.0999999999999996"/>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x v="3"/>
    <n v="824"/>
    <m/>
  </r>
  <r>
    <s v="B01F262EUU"/>
    <x v="567"/>
    <x v="61"/>
    <n v="94.9"/>
    <n v="918"/>
    <n v="0.89662309368191728"/>
    <n v="4.2"/>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x v="1"/>
    <n v="823.1"/>
    <m/>
  </r>
  <r>
    <s v="B09VZBGL1N"/>
    <x v="568"/>
    <x v="103"/>
    <n v="99"/>
    <n v="919"/>
    <n v="0.89227421109902072"/>
    <n v="4.0999999999999996"/>
    <n v="2451"/>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x v="1"/>
    <n v="820"/>
    <m/>
  </r>
  <r>
    <s v="B09QS9CWLV"/>
    <x v="569"/>
    <x v="157"/>
    <n v="129.99"/>
    <n v="949"/>
    <n v="0.86302423603793466"/>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x v="1"/>
    <n v="819.01"/>
    <m/>
  </r>
  <r>
    <s v="B096MSW6CT"/>
    <x v="1"/>
    <x v="1"/>
    <n v="199"/>
    <n v="1018"/>
    <n v="0.80451866404715122"/>
    <n v="3.9"/>
    <n v="7928"/>
    <s v="���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42?qid=1672902996&amp;s=computers&amp;sr=1-42"/>
    <x v="1"/>
    <n v="819"/>
    <m/>
  </r>
  <r>
    <s v="B098NS6PVG"/>
    <x v="570"/>
    <x v="1"/>
    <n v="199"/>
    <n v="1017"/>
    <n v="0.80432645034414951"/>
    <n v="4"/>
    <n v="4399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41?qid=1672902996&amp;s=computers&amp;sr=1-41"/>
    <x v="1"/>
    <n v="818"/>
    <m/>
  </r>
  <r>
    <s v="B09NHVCHS9"/>
    <x v="314"/>
    <x v="1"/>
    <n v="59"/>
    <n v="873"/>
    <n v="0.93241695303550975"/>
    <n v="4"/>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ML2_.jpg"/>
    <s v="https://www.amazon.in/Flix-Micro-Cable-Smartphone-Black/dp/B09NHVCHS9/ref=sr_1_158?qid=1672895791&amp;s=electronics&amp;sr=1-158"/>
    <x v="0"/>
    <n v="814"/>
    <m/>
  </r>
  <r>
    <s v="B01IBRHE3E"/>
    <x v="571"/>
    <x v="159"/>
    <n v="299"/>
    <n v="1112"/>
    <n v="0.73111510791366907"/>
    <n v="4.2"/>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x v="2"/>
    <n v="813"/>
    <m/>
  </r>
  <r>
    <s v="B00K32PEW4"/>
    <x v="572"/>
    <x v="160"/>
    <n v="535"/>
    <n v="1347"/>
    <n v="0.60282108389012623"/>
    <n v="4.4000000000000004"/>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x v="3"/>
    <n v="812"/>
    <m/>
  </r>
  <r>
    <s v="B08Y1SJVV5"/>
    <x v="573"/>
    <x v="1"/>
    <n v="99"/>
    <n v="909"/>
    <n v="0.8910891089108911"/>
    <n v="3.9"/>
    <n v="24870"/>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ew3okQR2L._SX300_SY300_QL70_ML2_.jpg"/>
    <s v="https://www.amazon.in/Solero-MB301-Charging-480Mbps-1-5-Meter/dp/B08Y1SJVV5/ref=sr_1_234?qid=1672895814&amp;s=electronics&amp;sr=1-234"/>
    <x v="1"/>
    <n v="810"/>
    <m/>
  </r>
  <r>
    <s v="B0BNLFQDG2"/>
    <x v="574"/>
    <x v="22"/>
    <n v="929"/>
    <n v="1739"/>
    <n v="0.46578493387004027"/>
    <n v="3.7"/>
    <n v="4"/>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x v="5"/>
    <n v="810"/>
    <m/>
  </r>
  <r>
    <s v="B08235JZFB"/>
    <x v="575"/>
    <x v="36"/>
    <n v="850"/>
    <n v="1659"/>
    <n v="0.48764315852923446"/>
    <n v="4.0999999999999996"/>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x v="5"/>
    <n v="809"/>
    <m/>
  </r>
  <r>
    <s v="B07GVR9TG7"/>
    <x v="576"/>
    <x v="70"/>
    <n v="249.9"/>
    <n v="1058"/>
    <n v="0.76379962192816642"/>
    <n v="4.4000000000000004"/>
    <n v="35024"/>
    <s v="AC1200 Dual-Band Wi-Fi�������� 867 Mbps at 5 GHz and 400 Mbps at 2.4 GHz band;MU-MIMO Technology�������� Simultaneously transfers data to multiple devices for 2�� faster performance|Boosted Coverage�������� Four external��antennas equipped with��Beamforming��technology extend and concentrate the Wi-Fi signals|Access Point Mode�������� Supports AP Mode to��transform��your wired��connection into the wireless network;Easy Setup��������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x v="2"/>
    <n v="808.1"/>
    <m/>
  </r>
  <r>
    <s v="B099SD8PRP"/>
    <x v="577"/>
    <x v="83"/>
    <n v="579"/>
    <n v="1386"/>
    <n v="0.58225108225108224"/>
    <n v="4.4000000000000004"/>
    <n v="3482"/>
    <s v="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x v="4"/>
    <n v="807"/>
    <m/>
  </r>
  <r>
    <s v="B01C8P29N0"/>
    <x v="578"/>
    <x v="36"/>
    <n v="625"/>
    <n v="1432"/>
    <n v="0.56354748603351956"/>
    <n v="4.2"/>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x v="4"/>
    <n v="807"/>
    <m/>
  </r>
  <r>
    <s v="B08CRRQK6Z"/>
    <x v="579"/>
    <x v="161"/>
    <n v="499.9"/>
    <n v="1306"/>
    <n v="0.61722817764165394"/>
    <n v="4.2"/>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Soundbar 4��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
    <s v="https://m.media-amazon.com/images/I/31flGUWUY9L._SX300_SY300_QL70_FMwebp_.jpg"/>
    <s v="https://www.amazon.in/Zebronics-Zeb-JUKEBAR-3900-Multimedia-Supporting/dp/B08CRRQK6Z/ref=sr_1_366?qid=1672903013&amp;s=computers&amp;sr=1-366"/>
    <x v="3"/>
    <n v="806.1"/>
    <m/>
  </r>
  <r>
    <s v="B0B5YBGCKD"/>
    <x v="580"/>
    <x v="162"/>
    <n v="150"/>
    <n v="956"/>
    <n v="0.84309623430962344"/>
    <n v="4.3"/>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t mind the edges,Recommended !!,Looks premium,Real value for money however I wish there would have been stronger adhesive,Its a genuine product,Precision!,Does the job perfectly,A perfect fit for iPhone 13 and has transparent edges too."/>
    <s v="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x v="1"/>
    <n v="806"/>
    <m/>
  </r>
  <r>
    <s v="B09YV42QHZ"/>
    <x v="581"/>
    <x v="114"/>
    <n v="149.9"/>
    <n v="954"/>
    <n v="0.84287211740041934"/>
    <n v="4.2"/>
    <n v="22638"/>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x v="1"/>
    <n v="804.1"/>
    <m/>
  </r>
  <r>
    <s v="B072NCN9M4"/>
    <x v="582"/>
    <x v="48"/>
    <n v="888.6"/>
    <n v="1692"/>
    <n v="0.47482269503546098"/>
    <n v="4.2"/>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x v="5"/>
    <n v="803.4"/>
    <m/>
  </r>
  <r>
    <s v="B0B5B6PQCT"/>
    <x v="583"/>
    <x v="114"/>
    <n v="179.9"/>
    <n v="982"/>
    <n v="0.81680244399185342"/>
    <n v="3.8"/>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FMwebp_.jpg"/>
    <s v="https://www.amazon.in/boAt-Wave-Call-Dedicated-Multi-Sport/dp/B0B5B6PQCT/ref=sr_1_4?qid=1672902995&amp;s=computers&amp;sr=1-4"/>
    <x v="1"/>
    <n v="802.1"/>
    <m/>
  </r>
  <r>
    <s v="B09W5XR9RT"/>
    <x v="584"/>
    <x v="1"/>
    <n v="97"/>
    <n v="899"/>
    <n v="0.89210233592880983"/>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s like original apple cable,One of the best wire ..,Super well build. Quality product worth the money,Good product"/>
    <s v="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ML2_.jpg"/>
    <s v="https://www.amazon.in/Duracell-Lightning-Certified-Braided-Charging/dp/B09W5XR9RT/ref=sr_1_205?qid=1672895806&amp;s=electronics&amp;sr=1-205"/>
    <x v="1"/>
    <n v="802"/>
    <m/>
  </r>
  <r>
    <s v="B09MQSCJQ1"/>
    <x v="585"/>
    <x v="114"/>
    <n v="229.9"/>
    <n v="1029"/>
    <n v="0.77657920310981543"/>
    <n v="4.2"/>
    <n v="6961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W/WEBP_402378-T1/images/I/41lQan54SPL._SX300_SY300_QL70_FMwebp_.jpg"/>
    <s v="https://www.amazon.in/boAt-Display-Multiple-Monitoring-Charcoal/dp/B09MQSCJQ1/ref=sr_1_53?qid=1672902997&amp;s=computers&amp;sr=1-53"/>
    <x v="2"/>
    <n v="799.1"/>
    <m/>
  </r>
  <r>
    <s v="B0B3MWYCHQ"/>
    <x v="586"/>
    <x v="114"/>
    <n v="299.89999999999998"/>
    <n v="1099"/>
    <n v="0.72711555959963603"/>
    <n v="4.2"/>
    <n v="20881"/>
    <s v="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FMwebp_.jpg"/>
    <s v="https://www.amazon.in/Fire-Boltt-Bluetooth-Assistance-Calculator-Monitoring/dp/B0B3MWYCHQ/ref=sr_1_130?qid=1672903001&amp;s=computers&amp;sr=1-130"/>
    <x v="2"/>
    <n v="799.1"/>
    <m/>
  </r>
  <r>
    <s v="B07NKNBTT3"/>
    <x v="587"/>
    <x v="3"/>
    <n v="799"/>
    <n v="1598"/>
    <n v="0.5"/>
    <n v="4.0999999999999996"/>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s goog,Nice &amp; Easy to use product,Not good,Wonder Product!,Good product,Right product at right price,Value for money"/>
    <s v="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x v="4"/>
    <n v="799"/>
    <m/>
  </r>
  <r>
    <s v="B097C564GC"/>
    <x v="588"/>
    <x v="127"/>
    <n v="294"/>
    <n v="1090"/>
    <n v="0.73027522935779821"/>
    <n v="4.3"/>
    <n v="4426"/>
    <s v="���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
    <s v="https://m.media-amazon.com/images/W/WEBP_402378-T2/images/I/3172BJyynBS._SY300_SX300_QL70_FMwebp_.jpg"/>
    <s v="https://www.amazon.in/rts-Adapter-Charging-Converter-compatible/dp/B097C564GC/ref=sr_1_121?qid=1672903001&amp;s=computers&amp;sr=1-121"/>
    <x v="2"/>
    <n v="796"/>
    <m/>
  </r>
  <r>
    <s v="B07F366Z51"/>
    <x v="589"/>
    <x v="18"/>
    <n v="949"/>
    <n v="1744"/>
    <n v="0.45584862385321101"/>
    <n v="4.0999999999999996"/>
    <n v="2311"/>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x v="5"/>
    <n v="795"/>
    <m/>
  </r>
  <r>
    <s v="B0926V9CTV"/>
    <x v="590"/>
    <x v="103"/>
    <n v="89"/>
    <n v="883"/>
    <n v="0.89920724801812002"/>
    <n v="4.3"/>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x v="1"/>
    <n v="794"/>
    <m/>
  </r>
  <r>
    <s v="B09M3F4HGB"/>
    <x v="591"/>
    <x v="22"/>
    <n v="949.5"/>
    <n v="1742"/>
    <n v="0.45493685419058555"/>
    <n v="4.2"/>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x v="5"/>
    <n v="792.5"/>
    <m/>
  </r>
  <r>
    <s v="B01FSYQ2A4"/>
    <x v="222"/>
    <x v="77"/>
    <n v="139.9"/>
    <n v="931"/>
    <n v="0.84973147153598283"/>
    <n v="4.0999999999999996"/>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
    <s v="https://m.media-amazon.com/images/I/41zejggGzLL._SX300_SY300_QL70_ML2_.jpg"/>
    <s v="https://www.amazon.in/Super-Rockerz-400-Bluetooth-Headphones/dp/B01FSYQ2A4/ref=sr_1_307?qid=1672895835&amp;s=electronics&amp;sr=1-307"/>
    <x v="1"/>
    <n v="791.1"/>
    <m/>
  </r>
  <r>
    <s v="B0B1NX6JTN"/>
    <x v="592"/>
    <x v="163"/>
    <n v="159.9"/>
    <n v="950"/>
    <n v="0.8316842105263158"/>
    <n v="4.3"/>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x v="1"/>
    <n v="790.1"/>
    <m/>
  </r>
  <r>
    <s v="B0B5LVS732"/>
    <x v="593"/>
    <x v="114"/>
    <n v="199.9"/>
    <n v="989"/>
    <n v="0.79787664307381201"/>
    <n v="4.0999999999999996"/>
    <n v="10689"/>
    <s v="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W/WEBP_402378-T2/images/I/41Peg4pz7fL._SX300_SY300_QL70_FMwebp_.jpg"/>
    <s v="https://www.amazon.in/Noise-Bluetooth-Calling-Tracking-Detection/dp/B0B5LVS732/ref=sr_1_11?qid=1672902995&amp;s=computers&amp;sr=1-11"/>
    <x v="2"/>
    <n v="789.1"/>
    <m/>
  </r>
  <r>
    <s v="B0BMZ6SY89"/>
    <x v="594"/>
    <x v="9"/>
    <n v="899"/>
    <n v="1687"/>
    <n v="0.46710136336692354"/>
    <n v="3.4"/>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 piece,Value for money,Very good product,Good product,Good Quality ����,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x v="5"/>
    <n v="788"/>
    <m/>
  </r>
  <r>
    <s v="B07MKMFKPG"/>
    <x v="595"/>
    <x v="14"/>
    <n v="699.9"/>
    <n v="1487"/>
    <n v="0.52932078009414929"/>
    <n v="4.4000000000000004"/>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x v="4"/>
    <n v="787.1"/>
    <m/>
  </r>
  <r>
    <s v="B07P434WJY"/>
    <x v="596"/>
    <x v="164"/>
    <n v="549"/>
    <n v="1336"/>
    <n v="0.5890718562874252"/>
    <n v="4.3"/>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x v="4"/>
    <n v="787"/>
    <m/>
  </r>
  <r>
    <s v="B08HF4W2CT"/>
    <x v="597"/>
    <x v="150"/>
    <n v="159.9"/>
    <n v="946"/>
    <n v="0.83097251585623677"/>
    <n v="4"/>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x v="1"/>
    <n v="786.1"/>
    <m/>
  </r>
  <r>
    <s v="B0B9BXKBC7"/>
    <x v="182"/>
    <x v="62"/>
    <n v="179.9"/>
    <n v="966"/>
    <n v="0.81376811594202902"/>
    <n v="4.5999999999999996"/>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x v="1"/>
    <n v="786.1"/>
    <m/>
  </r>
  <r>
    <s v="B09YV4MW2T"/>
    <x v="598"/>
    <x v="114"/>
    <n v="219.9"/>
    <n v="1006"/>
    <n v="0.78141153081510939"/>
    <n v="4.2"/>
    <n v="29478"/>
    <s v="���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GOYRCQ3PNL2AIXWYLPSXVQYGJEA,AHLORXFV6I3JRBNER3O6DIOVWM5A,AH445QA3XXIV6FPASBU6OBICSLYQ,AHT6SE3YNTHR76UT4QDQKBHEH5EQ"/>
    <s v="Deepankar G.,Babu Singh Rathore,Liton Das,Biswajit Udayabhanu,sameer shaikh,Anil p.,Anoop Sharma,Rameshwar Singh Rathore"/>
    <s v="R26YAKWWPQSNL,R30L263BU0PTZP,R1A8G9G8J5Z3V5,RBTZE0Y27F7IZ,R2HS8RN6NBKP6Z,R39640821J2S6S,R75IA3ZAEBTFU,RCVN98N40B1C5"/>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s v="https://m.media-amazon.com/images/I/41Mce3f9faL._SX300_SY300_QL70_FMwebp_.jpg"/>
    <s v="https://www.amazon.in/Fire-Boltt-Smartwatch-Bluetooth-Calling-Assistance/dp/B09YV4MW2T/ref=sr_1_30?qid=1672902996&amp;s=computers&amp;sr=1-30"/>
    <x v="2"/>
    <n v="786.1"/>
    <m/>
  </r>
  <r>
    <s v="B09YLXYP7Y"/>
    <x v="194"/>
    <x v="1"/>
    <n v="179"/>
    <n v="965"/>
    <n v="0.81450777202072544"/>
    <n v="4"/>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I/31l-eZHBfKL._SX300_SY300_QL70_ML2_.jpg"/>
    <s v="https://www.amazon.in/Ambrane-Charging-Neckband-Wireless-ACT/dp/B09YLXYP7Y/ref=sr_1_442?qid=1672895879&amp;s=electronics&amp;sr=1-442"/>
    <x v="1"/>
    <n v="786"/>
    <m/>
  </r>
  <r>
    <s v="B08K4PSZ3V"/>
    <x v="599"/>
    <x v="82"/>
    <n v="349"/>
    <n v="1135"/>
    <n v="0.69251101321585906"/>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W/WEBP_402378-T1/images/I/31bKIZtFGWL._SX300_SY300_QL70_FMwebp_.jpg"/>
    <s v="https://www.amazon.in/Tukzer-Capacitive-Lightweight-Magnetism-Smartphones/dp/B08K4PSZ3V/ref=sr_1_169?qid=1672903004&amp;s=computers&amp;sr=1-169"/>
    <x v="3"/>
    <n v="786"/>
    <m/>
  </r>
  <r>
    <s v="B0BCVJ3PVP"/>
    <x v="600"/>
    <x v="122"/>
    <n v="499"/>
    <n v="1285"/>
    <n v="0.61167315175097281"/>
    <n v="4.5"/>
    <n v="434"/>
    <s v="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x v="3"/>
    <n v="786"/>
    <m/>
  </r>
  <r>
    <s v="B07YC8JHMB"/>
    <x v="601"/>
    <x v="15"/>
    <n v="819.9"/>
    <n v="1605"/>
    <n v="0.48915887850467293"/>
    <n v="3.9"/>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x v="5"/>
    <n v="785.1"/>
    <m/>
  </r>
  <r>
    <s v="B09Z6WH2N1"/>
    <x v="346"/>
    <x v="118"/>
    <n v="95"/>
    <n v="880"/>
    <n v="0.89204545454545459"/>
    <n v="4.2"/>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x v="1"/>
    <n v="785"/>
    <m/>
  </r>
  <r>
    <s v="B08BQ947H3"/>
    <x v="255"/>
    <x v="91"/>
    <n v="149"/>
    <n v="934"/>
    <n v="0.84047109207708781"/>
    <n v="4.3"/>
    <n v="10833"/>
    <s v="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 ���������������������������� ����.����/����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 ����/����I am sorry to say that the Adhesion of this product is quite weak. It literally falls off after a week of applying it. I had to throw 2 of it as it became useless. I only had the last piece remaining.�������������������������������� ������������ ��������������������������������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x v="1"/>
    <n v="785"/>
    <m/>
  </r>
  <r>
    <s v="B07KNM95JK"/>
    <x v="602"/>
    <x v="165"/>
    <n v="598"/>
    <n v="1382"/>
    <n v="0.56729377713458751"/>
    <n v="4.0999999999999996"/>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x v="4"/>
    <n v="784"/>
    <m/>
  </r>
  <r>
    <s v="B0B56YRBNT"/>
    <x v="603"/>
    <x v="157"/>
    <n v="89.99"/>
    <n v="872"/>
    <n v="0.89680045871559633"/>
    <n v="3.8"/>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
    <s v="https://m.media-amazon.com/images/I/41PNVbmQdfL._SX300_SY300_QL70_ML2_.jpg"/>
    <s v="https://www.amazon.in/Tecno-Spark-Storage-Expandable-Processor/dp/B0B56YRBNT/ref=sr_1_153?qid=1672895791&amp;s=electronics&amp;sr=1-153"/>
    <x v="1"/>
    <n v="782.01"/>
    <m/>
  </r>
  <r>
    <s v="B08497Z1MQ"/>
    <x v="604"/>
    <x v="81"/>
    <n v="599"/>
    <n v="1381"/>
    <n v="0.56625633598841418"/>
    <n v="4.3"/>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
    <s v="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
    <s v="https://m.media-amazon.com/images/I/31mYeD0VSTL._SX300_SY300_QL70_FMwebp_.jpg"/>
    <s v="https://www.amazon.in/HP-M270-Gaming-Mouse-7ZZ87AA/dp/B08497Z1MQ/ref=sr_1_450?qid=1672903017&amp;s=computers&amp;sr=1-450"/>
    <x v="4"/>
    <n v="782"/>
    <m/>
  </r>
  <r>
    <s v="B0B3RRWSF6"/>
    <x v="605"/>
    <x v="114"/>
    <n v="199.8"/>
    <n v="981"/>
    <n v="0.79633027522935784"/>
    <n v="4.3"/>
    <n v="27709"/>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FMwebp_.jpg"/>
    <s v="https://www.amazon.in/Fire-Boltt-Phoenix-Bluetooth-Calling-Monitoring/dp/B0B3RRWSF6/ref=sr_1_3?qid=1672902995&amp;s=computers&amp;sr=1-3"/>
    <x v="2"/>
    <n v="781.2"/>
    <m/>
  </r>
  <r>
    <s v="B01M5F614J"/>
    <x v="606"/>
    <x v="56"/>
    <n v="654.9"/>
    <n v="1435"/>
    <n v="0.543623693379791"/>
    <n v="4"/>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x v="4"/>
    <n v="780.1"/>
    <m/>
  </r>
  <r>
    <s v="B0BBFJLP21"/>
    <x v="607"/>
    <x v="157"/>
    <n v="139.99"/>
    <n v="917"/>
    <n v="0.84733914940021804"/>
    <n v="3.9"/>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x v="1"/>
    <n v="777.01"/>
    <m/>
  </r>
  <r>
    <s v="B08CF4SCNP"/>
    <x v="608"/>
    <x v="102"/>
    <n v="299"/>
    <n v="1076"/>
    <n v="0.72211895910780666"/>
    <n v="3.8"/>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x v="2"/>
    <n v="777"/>
    <m/>
  </r>
  <r>
    <s v="B098JYT4SY"/>
    <x v="609"/>
    <x v="83"/>
    <n v="399"/>
    <n v="1174"/>
    <n v="0.66013628620102216"/>
    <n v="4.0999999999999996"/>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x v="3"/>
    <n v="775"/>
    <m/>
  </r>
  <r>
    <s v="B07WKBD37W"/>
    <x v="610"/>
    <x v="166"/>
    <n v="425"/>
    <n v="1200"/>
    <n v="0.64583333333333337"/>
    <n v="4"/>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x v="3"/>
    <n v="775"/>
    <m/>
  </r>
  <r>
    <s v="B0BK1K598K"/>
    <x v="611"/>
    <x v="3"/>
    <n v="678"/>
    <n v="1453"/>
    <n v="0.53337921541637989"/>
    <n v="4.2"/>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x v="4"/>
    <n v="775"/>
    <m/>
  </r>
  <r>
    <s v="B09QS9X16F"/>
    <x v="612"/>
    <x v="157"/>
    <n v="129.99"/>
    <n v="904"/>
    <n v="0.85620575221238937"/>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x v="1"/>
    <n v="774.01"/>
    <m/>
  </r>
  <r>
    <s v="B096VF5YYF"/>
    <x v="613"/>
    <x v="114"/>
    <n v="299.89999999999998"/>
    <n v="1072"/>
    <n v="0.72024253731343291"/>
    <n v="4.0999999999999996"/>
    <n v="48448"/>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Good product,I don't have flashlight function and speaker is not working,Nice,It's little cost,Wach not working"/>
    <s v="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
    <s v="https://m.media-amazon.com/images/I/41pfjyUPZLL._SX300_SY300_QL70_FMwebp_.jpg"/>
    <s v="https://www.amazon.in/boAt-Smartwatch-Multiple-Monitoring-Resistance/dp/B096VF5YYF/ref=sr_1_100?qid=1672903000&amp;s=computers&amp;sr=1-100"/>
    <x v="2"/>
    <n v="772.1"/>
    <m/>
  </r>
  <r>
    <s v="B0B53QLB9H"/>
    <x v="614"/>
    <x v="114"/>
    <n v="129.9"/>
    <n v="901"/>
    <n v="0.85582685904550504"/>
    <n v="3.3"/>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Damaged product supplied later on exchanged,Battery life less.,Amezing"/>
    <s v="just a watch not smart one... all features are to make fool of  you,Worst watch,  connecting problem with phone nd automatically disconnecting from phone,Very good quality of product and price is very low.Very good,,������������ ������������ ���������,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x v="1"/>
    <n v="771.1"/>
    <m/>
  </r>
  <r>
    <s v="B09JS94MBV"/>
    <x v="615"/>
    <x v="154"/>
    <n v="139.9"/>
    <n v="911"/>
    <n v="0.84643249176728874"/>
    <n v="4"/>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x v="1"/>
    <n v="771.1"/>
    <m/>
  </r>
  <r>
    <s v="B06XDKWLJH"/>
    <x v="616"/>
    <x v="158"/>
    <n v="444.9"/>
    <n v="1214"/>
    <n v="0.63352553542009882"/>
    <n v="4.4000000000000004"/>
    <n v="25006"/>
    <s v="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
    <s v="https://m.media-amazon.com/images/I/31YZ2ZYT66L._SX300_SY300_QL70_FMwebp_.jpg"/>
    <s v="https://www.amazon.in/Elements-Portable-External-Drive-Black/dp/B06XDKWLJH/ref=sr_1_256?qid=1672903007&amp;s=computers&amp;sr=1-256"/>
    <x v="3"/>
    <n v="769.1"/>
    <m/>
  </r>
  <r>
    <s v="B002PD61Y4"/>
    <x v="617"/>
    <x v="87"/>
    <n v="507"/>
    <n v="1276"/>
    <n v="0.60266457680250785"/>
    <n v="4.0999999999999996"/>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W/WEBP_402378-T2/images/I/31+NwZ8gb1L._SX300_SY300_.jpg"/>
    <s v="https://www.amazon.in/D-Link-DWA-131-Wireless-Adapter-Black/dp/B002PD61Y4/ref=sr_1_327?qid=1672903011&amp;s=computers&amp;sr=1-327"/>
    <x v="3"/>
    <n v="769"/>
    <m/>
  </r>
  <r>
    <s v="B0BMTZ4T1D"/>
    <x v="618"/>
    <x v="9"/>
    <n v="784"/>
    <n v="1553"/>
    <n v="0.49517063747585321"/>
    <n v="4.5"/>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x v="5"/>
    <n v="769"/>
    <m/>
  </r>
  <r>
    <s v="B09NVPJ3P4"/>
    <x v="619"/>
    <x v="114"/>
    <n v="199.9"/>
    <n v="968"/>
    <n v="0.7934917355371901"/>
    <n v="4"/>
    <n v="30254"/>
    <s v="1.69&quot; grand display: Get the rich immersive viewing experience on the 1.69&quot;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x v="2"/>
    <n v="768.1"/>
    <m/>
  </r>
  <r>
    <s v="B09CTRPSJR"/>
    <x v="620"/>
    <x v="104"/>
    <n v="217"/>
    <n v="985"/>
    <n v="0.7796954314720812"/>
    <n v="3.8"/>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x v="2"/>
    <n v="768"/>
    <m/>
  </r>
  <r>
    <s v="B09VC2D2WG"/>
    <x v="621"/>
    <x v="104"/>
    <n v="469"/>
    <n v="1237"/>
    <n v="0.62085691188358938"/>
    <n v="4.0999999999999996"/>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
    <s v="https://m.media-amazon.com/images/W/WEBP_402378-T2/images/I/41t4-FpawsL._SX300_SY300_QL70_FMwebp_.jpg"/>
    <s v="https://www.amazon.in/Portronics-Ruffpad-Re-Writable-Writing-Battery/dp/B09VC2D2WG/ref=sr_1_283?qid=1672903008&amp;s=computers&amp;sr=1-283"/>
    <x v="3"/>
    <n v="768"/>
    <m/>
  </r>
  <r>
    <s v="B07WMS7TWB"/>
    <x v="622"/>
    <x v="18"/>
    <n v="649"/>
    <n v="1417"/>
    <n v="0.54199011997177138"/>
    <n v="3.9"/>
    <s v="1,23,365"/>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x v="4"/>
    <n v="768"/>
    <m/>
  </r>
  <r>
    <s v="B09QS9X9L8"/>
    <x v="569"/>
    <x v="157"/>
    <n v="129.99"/>
    <n v="896"/>
    <n v="0.85492187499999994"/>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x v="1"/>
    <n v="766.01"/>
    <m/>
  </r>
  <r>
    <s v="B09C6HXFC1"/>
    <x v="623"/>
    <x v="1"/>
    <n v="97"/>
    <n v="862"/>
    <n v="0.88747099767981441"/>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ML2_.jpg"/>
    <s v="https://www.amazon.in/DURACELL-Lightning-Certified-braided-Devices/dp/B09C6HXFC1/ref=sr_1_138?qid=1672895784&amp;s=electronics&amp;sr=1-138"/>
    <x v="1"/>
    <n v="765"/>
    <m/>
  </r>
  <r>
    <s v="B09CMP1SC8"/>
    <x v="212"/>
    <x v="1"/>
    <n v="199"/>
    <n v="964"/>
    <n v="0.79356846473029041"/>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ML2_.jpg"/>
    <s v="https://www.amazon.in/Ambrane-ABDC-10-Charging-Transmission-Compatible/dp/B09CMP1SC8/ref=sr_1_439?qid=1672895879&amp;s=electronics&amp;sr=1-439"/>
    <x v="2"/>
    <n v="765"/>
    <m/>
  </r>
  <r>
    <s v="B07L5L4GTB"/>
    <x v="624"/>
    <x v="167"/>
    <n v="309"/>
    <n v="1074"/>
    <n v="0.71229050279329609"/>
    <n v="4.4000000000000004"/>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x v="2"/>
    <n v="765"/>
    <m/>
  </r>
  <r>
    <s v="B01M6453MB"/>
    <x v="625"/>
    <x v="34"/>
    <n v="2280"/>
    <n v="3045"/>
    <n v="0.25123152709359609"/>
    <n v="4.0999999999999996"/>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x v="6"/>
    <n v="765"/>
    <m/>
  </r>
  <r>
    <s v="B0B244R4KB"/>
    <x v="626"/>
    <x v="162"/>
    <n v="99.9"/>
    <n v="863"/>
    <n v="0.88424101969872537"/>
    <n v="4.5999999999999996"/>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s Money!����,Nice quality, but comes with a price!,Easiest to install,Easy to install,Worth every penny!,Worth it,Good but costly,Totally worth it"/>
    <s v="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x v="1"/>
    <n v="763.1"/>
    <m/>
  </r>
  <r>
    <s v="B08D9MNH4B"/>
    <x v="627"/>
    <x v="151"/>
    <n v="589.9"/>
    <n v="1353"/>
    <n v="0.56400591278640055"/>
    <n v="3.6"/>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x v="4"/>
    <n v="763.1"/>
    <m/>
  </r>
  <r>
    <s v="B0BD3T6Z1D"/>
    <x v="628"/>
    <x v="157"/>
    <n v="129.99"/>
    <n v="893"/>
    <n v="0.85443449048152298"/>
    <n v="4.0999999999999996"/>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x v="1"/>
    <n v="763.01"/>
    <m/>
  </r>
  <r>
    <s v="B09YV463SW"/>
    <x v="629"/>
    <x v="114"/>
    <n v="149.9"/>
    <n v="912"/>
    <n v="0.83563596491228076"/>
    <n v="4.2"/>
    <n v="22638"/>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x v="1"/>
    <n v="762.1"/>
    <m/>
  </r>
  <r>
    <s v="B0BMGG6NKT"/>
    <x v="630"/>
    <x v="157"/>
    <n v="104.99"/>
    <n v="864"/>
    <n v="0.87848379629629625"/>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 ��������� ��������������� ������ ��������������� ������������������ ������ ��������������������������� ��������������������� ���� ���������-��������� ������������ ������������ ������ ������ ������������ ������������������ ������ ������ ���������-��������� ������������ ������������ ������������ ��������� ������������������ ��������������� ��������� ������ ������ ������ ��������� ������������������ ������������ ��������������� ��������������� ��������� ������������������ ������������������ ������������������ ������ ��������������� ������ ��������� ��������� ��������������� ������ ��������� ��������� ��������������������� ������ ������������������ ��������� ��������� ������������ ������������ ��������������������� ������ ��������������� ������������ ��������������� ������ ������ ������������ ������������������ ��������������� ������������ ������ ������������ ������������������������ ������������ ������������ ������ ������������ ������������������ ������������ ������������ ��������� ������ ��������� ��������� ������������������ ������ ��������������������� ������ ��������� ��������� ������ ������ ��������������� ������������ ��������������������� ������ ������������������ ������ ��������������� ���������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kg-+XWoxL._SY300_SX300_.jpg"/>
    <s v="https://www.amazon.in/Samsung-Galaxy-Storage-MediaTek-Battery/dp/B0BMGG6NKT/ref=sr_1_140?qid=1672895784&amp;s=electronics&amp;sr=1-140"/>
    <x v="1"/>
    <n v="759.01"/>
    <m/>
  </r>
  <r>
    <s v="B075K76YW1"/>
    <x v="631"/>
    <x v="96"/>
    <n v="979"/>
    <n v="1738"/>
    <n v="0.43670886075949367"/>
    <n v="4.2"/>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x v="5"/>
    <n v="759"/>
    <m/>
  </r>
  <r>
    <s v="B09LHZSMRR"/>
    <x v="632"/>
    <x v="157"/>
    <n v="169.99"/>
    <n v="927"/>
    <n v="0.81662351672060407"/>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x v="1"/>
    <n v="757.01"/>
    <m/>
  </r>
  <r>
    <s v="B091JF2TFD"/>
    <x v="633"/>
    <x v="61"/>
    <n v="499"/>
    <n v="1255"/>
    <n v="0.60239043824701199"/>
    <n v="3.9"/>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x v="3"/>
    <n v="756"/>
    <m/>
  </r>
  <r>
    <s v="B09MQ9PDHR"/>
    <x v="634"/>
    <x v="9"/>
    <n v="979"/>
    <n v="1735"/>
    <n v="0.43573487031700286"/>
    <n v="3.9"/>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x v="5"/>
    <n v="756"/>
    <m/>
  </r>
  <r>
    <s v="B08HV25BBQ"/>
    <x v="635"/>
    <x v="114"/>
    <n v="149.9"/>
    <n v="905"/>
    <n v="0.83436464088397788"/>
    <n v="4"/>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Thik thak,Avarage,Smart watch,They can improve more"/>
    <s v="I really like this product. Gifted to my sister, and she likes it,Great ���,Good product,Nice ����,Thik hai,In this price range it's ok product,Color so nice..I loved it,Need some more features:("/>
    <s v="https://m.media-amazon.com/images/I/41zs4v3adaL._SX300_SY300_QL70_ML2_.jpg"/>
    <s v="https://www.amazon.in/Noise-Colorfit-Pro-Control-Cloudbased/dp/B08HV25BBQ/ref=sr_1_220?qid=1672895814&amp;s=electronics&amp;sr=1-220"/>
    <x v="1"/>
    <n v="755.1"/>
    <m/>
  </r>
  <r>
    <s v="B0B23LW7NV"/>
    <x v="636"/>
    <x v="162"/>
    <n v="99.9"/>
    <n v="854"/>
    <n v="0.88302107728337242"/>
    <n v="4.7"/>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x v="1"/>
    <n v="754.1"/>
    <m/>
  </r>
  <r>
    <s v="B09VGKFM7Y"/>
    <x v="637"/>
    <x v="168"/>
    <n v="219"/>
    <n v="970"/>
    <n v="0.77422680412371137"/>
    <n v="4.4000000000000004"/>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
    <s v="Product works well and charges the devices in a quick mannerValue for money.,I like this product,Not working ���� after 12 days"/>
    <s v="https://m.media-amazon.com/images/I/31poWDDorOL._SY300_SX300_QL70_ML2_.jpg"/>
    <s v="https://www.amazon.in/Amazon-Basics-Charger-Micro-Cable/dp/B09VGKFM7Y/ref=sr_1_460?qid=1672895886&amp;s=electronics&amp;sr=1-460"/>
    <x v="2"/>
    <n v="751"/>
    <m/>
  </r>
  <r>
    <s v="B07QDSN9V6"/>
    <x v="638"/>
    <x v="18"/>
    <n v="699"/>
    <n v="1447"/>
    <n v="0.51693158258465788"/>
    <n v="4.0999999999999996"/>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x v="4"/>
    <n v="748"/>
    <m/>
  </r>
  <r>
    <s v="B00A7PLVU6"/>
    <x v="639"/>
    <x v="35"/>
    <n v="753"/>
    <n v="1501"/>
    <n v="0.49833444370419722"/>
    <n v="4.2"/>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x v="5"/>
    <n v="748"/>
    <m/>
  </r>
  <r>
    <s v="B009UORDX4"/>
    <x v="640"/>
    <x v="36"/>
    <n v="949"/>
    <n v="1697"/>
    <n v="0.44077784325279906"/>
    <n v="4.3"/>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
    <s v="It's okay,Product good,All ok but heat is less on full speed. Today is 6 October if u replace it with better quality .I will be thankful.today is last day.,Overall good quality product. Like it and recommend it.,I trust the Philips iron and this has delivered as expected.,Very nice ��������,������������ ������,Good"/>
    <s v="https://images-na.ssl-images-amazon.com/images/W/WEBP_402378-T1/images/I/41EK0QNFSUL._SX300_SY300_QL70_FMwebp_.jpg"/>
    <s v="https://www.amazon.in/Philips-HI113-1000-Watt-Plastic-Coating/dp/B009UORDX4/ref=sr_1_319?qid=1672923609&amp;s=kitchen&amp;sr=1-319"/>
    <x v="5"/>
    <n v="748"/>
    <m/>
  </r>
  <r>
    <s v="B0B53NXFFR"/>
    <x v="641"/>
    <x v="114"/>
    <n v="139.9"/>
    <n v="887"/>
    <n v="0.84227733934611049"/>
    <n v="3.3"/>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Damaged product supplied later on exchanged,Battery life less.,Amezing"/>
    <s v="just a watch not smart one... all features are to make fool of  you,Worst watch,  connecting problem with phone nd automatically disconnecting from phone,Very good quality of product and price is very low.Very good,,������������ ������������ ���������,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x v="1"/>
    <n v="747.1"/>
    <m/>
  </r>
  <r>
    <s v="B08RZ5K9YH"/>
    <x v="642"/>
    <x v="168"/>
    <n v="99.9"/>
    <n v="846"/>
    <n v="0.88191489361702136"/>
    <n v="4.3"/>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x v="1"/>
    <n v="746.1"/>
    <m/>
  </r>
  <r>
    <s v="B0BBFJ9M3X"/>
    <x v="643"/>
    <x v="157"/>
    <n v="139.99"/>
    <n v="885"/>
    <n v="0.84181920903954799"/>
    <n v="3.9"/>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x v="1"/>
    <n v="745.01"/>
    <m/>
  </r>
  <r>
    <s v="B083342NKJ"/>
    <x v="644"/>
    <x v="1"/>
    <n v="349"/>
    <n v="1094"/>
    <n v="0.68098720292504566"/>
    <n v="4.4000000000000004"/>
    <n v="18757"/>
    <s v="1M Long Cable. Usb 2.0 (Type A)|Braided Usb Type C Cable|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FMwebp_.jpg"/>
    <s v="https://www.amazon.in/Mi-Braided-USB-Type-C-Cable/dp/B083342NKJ/ref=sr_1_125?qid=1672903001&amp;s=computers&amp;sr=1-125"/>
    <x v="3"/>
    <n v="745"/>
    <m/>
  </r>
  <r>
    <s v="B014SZO90Y"/>
    <x v="645"/>
    <x v="120"/>
    <n v="266"/>
    <n v="1010"/>
    <n v="0.73663366336633662"/>
    <n v="4.5"/>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x v="2"/>
    <n v="744"/>
    <m/>
  </r>
  <r>
    <s v="B07BKSSDR2"/>
    <x v="646"/>
    <x v="169"/>
    <n v="899"/>
    <n v="1642"/>
    <n v="0.45249695493300851"/>
    <n v="4"/>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x v="5"/>
    <n v="743"/>
    <m/>
  </r>
  <r>
    <s v="B095RTJH1M"/>
    <x v="647"/>
    <x v="162"/>
    <n v="99.9"/>
    <n v="842"/>
    <n v="0.88135391923990503"/>
    <n v="4.5999999999999996"/>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
    <s v="https://m.media-amazon.com/images/I/41Usew0lrWL._SX300_SY300_QL70_ML2_.jpg"/>
    <s v="https://www.amazon.in/Spigen-Tempered-Screen-Protector-iPhone/dp/B095RTJH1M/ref=sr_1_123?qid=1672895777&amp;s=electronics&amp;sr=1-123"/>
    <x v="1"/>
    <n v="742.1"/>
    <m/>
  </r>
  <r>
    <s v="B09NL4DJ2Z"/>
    <x v="648"/>
    <x v="1"/>
    <n v="139"/>
    <n v="881"/>
    <n v="0.84222474460839958"/>
    <n v="4"/>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x v="1"/>
    <n v="742"/>
    <m/>
  </r>
  <r>
    <s v="B08VRMK55F"/>
    <x v="649"/>
    <x v="61"/>
    <n v="399"/>
    <n v="1141"/>
    <n v="0.65030674846625769"/>
    <n v="3.4"/>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x v="3"/>
    <n v="742"/>
    <m/>
  </r>
  <r>
    <s v="B07Z1YVP72"/>
    <x v="650"/>
    <x v="89"/>
    <n v="449"/>
    <n v="1191"/>
    <n v="0.62300587741393787"/>
    <n v="4.3"/>
    <n v="11330"/>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x v="3"/>
    <n v="742"/>
    <m/>
  </r>
  <r>
    <s v="B09V175NP7"/>
    <x v="651"/>
    <x v="114"/>
    <n v="149.9"/>
    <n v="891"/>
    <n v="0.83176206509539841"/>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 ��������� ������������������������,Ok in this price range,Battery,It is a good watch,Nice watch,Average"/>
    <s v="This was indeed an ideal purchase. Good performance, good built, up to the mark functionality at this price. Stable and Sturdy. Recommend. ������������������������,Looks ok,��������������� ��������� ��������� ���������������������,Good for normal users.....Not for heavy users like daily activities.....Good looking on hand...App is not working properly some times,The battery power is amazing ��������,It's a good watch but the strap always comes out,Nice watch,Not so special but average in this price"/>
    <s v="https://m.media-amazon.com/images/I/41Bj3iYflTL._SX300_SY300_QL70_ML2_.jpg"/>
    <s v="https://www.amazon.in/boAt-Wave-Lite-Smartwatch-Multiple/dp/B09V175NP7/ref=sr_1_190?qid=1672895799&amp;s=electronics&amp;sr=1-190"/>
    <x v="1"/>
    <n v="741.1"/>
    <m/>
  </r>
  <r>
    <s v="B09TBCVJS3"/>
    <x v="652"/>
    <x v="114"/>
    <n v="599.79999999999995"/>
    <n v="1340"/>
    <n v="0.55238805970149252"/>
    <n v="4.2"/>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x v="4"/>
    <n v="740.2"/>
    <m/>
  </r>
  <r>
    <s v="B09MZCQYHZ"/>
    <x v="653"/>
    <x v="150"/>
    <n v="99.9"/>
    <n v="839"/>
    <n v="0.88092967818831946"/>
    <n v="4"/>
    <n v="7222"/>
    <s v="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x v="1"/>
    <n v="739.1"/>
    <m/>
  </r>
  <r>
    <s v="B09SJ1FTYV"/>
    <x v="654"/>
    <x v="163"/>
    <n v="199"/>
    <n v="937"/>
    <n v="0.78762006403415152"/>
    <n v="4"/>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
    <s v="https://m.media-amazon.com/images/I/4155YhLwDiL._SX300_SY300_QL70_ML2_.jpg"/>
    <s v="https://www.amazon.in/Sounce-Protective-Case-Xtend-Unbreakable/dp/B09SJ1FTYV/ref=sr_1_329?qid=1672895842&amp;s=electronics&amp;sr=1-329"/>
    <x v="2"/>
    <n v="738"/>
    <m/>
  </r>
  <r>
    <s v="B01GGKYKQM"/>
    <x v="242"/>
    <x v="1"/>
    <n v="219"/>
    <n v="957"/>
    <n v="0.7711598746081505"/>
    <n v="4.3"/>
    <n v="20052"/>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I/31-BRsjrvDL._SY300_SX300_QL70_ML2_.jpg"/>
    <s v="https://www.amazon.in/AmazonBasics-Type-C-USB-Male-Cable/dp/B01GGKYKQM/ref=sr_1_418?qid=1672895872&amp;s=electronics&amp;sr=1-418"/>
    <x v="2"/>
    <n v="738"/>
    <m/>
  </r>
  <r>
    <s v="B0B4F1YC3J"/>
    <x v="655"/>
    <x v="157"/>
    <n v="139.99"/>
    <n v="876"/>
    <n v="0.84019406392694063"/>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x v="1"/>
    <n v="736.01"/>
    <m/>
  </r>
  <r>
    <s v="B09LJ116B5"/>
    <x v="656"/>
    <x v="157"/>
    <n v="169.99"/>
    <n v="906"/>
    <n v="0.8123730684326711"/>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x v="1"/>
    <n v="736.01"/>
    <m/>
  </r>
  <r>
    <s v="B085DTN6R2"/>
    <x v="657"/>
    <x v="1"/>
    <n v="350"/>
    <n v="1084"/>
    <n v="0.67712177121771222"/>
    <n v="4.2"/>
    <n v="2262"/>
    <s v="[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15?qid=1672903000&amp;s=computers&amp;sr=1-115"/>
    <x v="3"/>
    <n v="734"/>
    <m/>
  </r>
  <r>
    <s v="B08GYG6T12"/>
    <x v="658"/>
    <x v="170"/>
    <n v="449"/>
    <n v="1183"/>
    <n v="0.62045646661031273"/>
    <n v="4.4000000000000004"/>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a��n��n��u�� m��e��h��t��a��,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x v="3"/>
    <n v="734"/>
    <m/>
  </r>
  <r>
    <s v="B077T3BG5L"/>
    <x v="659"/>
    <x v="102"/>
    <n v="329"/>
    <n v="1062"/>
    <n v="0.69020715630885121"/>
    <n v="3.6"/>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x v="3"/>
    <n v="733"/>
    <m/>
  </r>
  <r>
    <s v="B088ZTJT2R"/>
    <x v="660"/>
    <x v="33"/>
    <n v="719"/>
    <n v="1452"/>
    <n v="0.50482093663911842"/>
    <n v="4.2"/>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x v="4"/>
    <n v="733"/>
    <m/>
  </r>
  <r>
    <s v="B01L6MT7E0"/>
    <x v="661"/>
    <x v="171"/>
    <n v="879.9"/>
    <n v="1612"/>
    <n v="0.45415632754342433"/>
    <n v="4.0999999999999996"/>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x v="5"/>
    <n v="732.1"/>
    <m/>
  </r>
  <r>
    <s v="B009VCGPSY"/>
    <x v="662"/>
    <x v="83"/>
    <n v="269"/>
    <n v="1000"/>
    <n v="0.73099999999999998"/>
    <n v="4.3"/>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x v="2"/>
    <n v="731"/>
    <m/>
  </r>
  <r>
    <s v="B07YNHCW6N"/>
    <x v="663"/>
    <x v="172"/>
    <n v="549"/>
    <n v="1279"/>
    <n v="0.57075840500390929"/>
    <n v="4.3"/>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x v="4"/>
    <n v="730"/>
    <m/>
  </r>
  <r>
    <s v="B09474JWN6"/>
    <x v="664"/>
    <x v="3"/>
    <n v="999"/>
    <n v="1729"/>
    <n v="0.42220936957779065"/>
    <n v="4.2"/>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x v="5"/>
    <n v="730"/>
    <m/>
  </r>
  <r>
    <s v="B07WGPKMP5"/>
    <x v="665"/>
    <x v="157"/>
    <n v="154.99"/>
    <n v="884"/>
    <n v="0.82467194570135749"/>
    <n v="4.0999999999999996"/>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x v="1"/>
    <n v="729.01"/>
    <m/>
  </r>
  <r>
    <s v="B078V8R9BS"/>
    <x v="666"/>
    <x v="50"/>
    <n v="749"/>
    <n v="1478"/>
    <n v="0.49323410013531799"/>
    <n v="4.2"/>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
    <s v="https://m.media-amazon.com/images/I/41cxgOxlbYL._SX300_SY300_QL70_FMwebp_.jpg"/>
    <s v="https://www.amazon.in/Butterfly-EKN-1-5-Litre-Kettle-Silver/dp/B078V8R9BS/ref=sr_1_78?qid=1672923595&amp;s=kitchen&amp;sr=1-78"/>
    <x v="5"/>
    <n v="729"/>
    <m/>
  </r>
  <r>
    <s v="B0B53QFZPY"/>
    <x v="667"/>
    <x v="114"/>
    <n v="129.9"/>
    <n v="858"/>
    <n v="0.8486013986013986"/>
    <n v="3.3"/>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Damaged product supplied later on exchanged,Battery life less.,Amezing"/>
    <s v="just a watch not smart one... all features are to make fool of  you,Worst watch,  connecting problem with phone nd automatically disconnecting from phone,Very good quality of product and price is very low.Very good,,������������ ������������ ���������,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x v="1"/>
    <n v="728.1"/>
    <m/>
  </r>
  <r>
    <s v="B07Z3K96FR"/>
    <x v="668"/>
    <x v="128"/>
    <n v="399"/>
    <n v="1127"/>
    <n v="0.64596273291925466"/>
    <n v="4.0999999999999996"/>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x v="3"/>
    <n v="728"/>
    <m/>
  </r>
  <r>
    <s v="B0116MIKKC"/>
    <x v="669"/>
    <x v="168"/>
    <n v="99"/>
    <n v="826"/>
    <n v="0.88014527845036317"/>
    <n v="4.5"/>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x v="1"/>
    <n v="727"/>
    <m/>
  </r>
  <r>
    <s v="B09LHYZ3GJ"/>
    <x v="670"/>
    <x v="157"/>
    <n v="169.99"/>
    <n v="894"/>
    <n v="0.80985458612975392"/>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x v="1"/>
    <n v="724.01"/>
    <m/>
  </r>
  <r>
    <s v="B0B72BSW7K"/>
    <x v="671"/>
    <x v="122"/>
    <n v="263"/>
    <n v="987"/>
    <n v="0.7335359675785208"/>
    <n v="3.5"/>
    <n v="690"/>
    <s v="&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 Good As Compared to Market Products,Totally is good ����"/>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x v="2"/>
    <n v="724"/>
    <m/>
  </r>
  <r>
    <s v="B08YDFX7Y1"/>
    <x v="672"/>
    <x v="83"/>
    <n v="299"/>
    <n v="1022"/>
    <n v="0.70743639921722112"/>
    <n v="3.5"/>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Good product,Good product at this price.,Not for gaming,Good product."/>
    <s v="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x v="2"/>
    <n v="723"/>
    <m/>
  </r>
  <r>
    <s v="B08444S68L"/>
    <x v="673"/>
    <x v="157"/>
    <n v="124.9"/>
    <n v="847"/>
    <n v="0.8525383707201889"/>
    <n v="4.2"/>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x v="1"/>
    <n v="722.1"/>
    <m/>
  </r>
  <r>
    <s v="B098QXR9X2"/>
    <x v="674"/>
    <x v="150"/>
    <n v="249.9"/>
    <n v="972"/>
    <n v="0.74290123456790125"/>
    <n v="4.0999999999999996"/>
    <n v="3156"/>
    <s v="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
    <s v="https://m.media-amazon.com/images/I/31zYqHExOPS._SX300_SY300_QL70_ML2_.jpg"/>
    <s v="https://www.amazon.in/Ambrane-Multi-Layer-Protection-Li-Polymer-Stylo/dp/B098QXR9X2/ref=sr_1_469?qid=1672895886&amp;s=electronics&amp;sr=1-469"/>
    <x v="2"/>
    <n v="722.1"/>
    <m/>
  </r>
  <r>
    <s v="B09T37CKQ5"/>
    <x v="675"/>
    <x v="168"/>
    <n v="239"/>
    <n v="960"/>
    <n v="0.75104166666666672"/>
    <n v="3.9"/>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x v="2"/>
    <n v="721"/>
    <m/>
  </r>
  <r>
    <s v="B08HVJCW95"/>
    <x v="676"/>
    <x v="150"/>
    <n v="114.9"/>
    <n v="835"/>
    <n v="0.86239520958083837"/>
    <n v="4.3"/>
    <s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x v="1"/>
    <n v="720.1"/>
    <m/>
  </r>
  <r>
    <s v="B09YLWT89W"/>
    <x v="677"/>
    <x v="15"/>
    <n v="919.9"/>
    <n v="1640"/>
    <n v="0.43908536585365854"/>
    <n v="4"/>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x v="5"/>
    <n v="720.1"/>
    <m/>
  </r>
  <r>
    <s v="B09ZQK9X8G"/>
    <x v="678"/>
    <x v="114"/>
    <n v="299.8"/>
    <n v="1019"/>
    <n v="0.70578999018645738"/>
    <n v="4.0999999999999996"/>
    <n v="5179"/>
    <s v="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
    <s v="AEL5HU25IP7YT5WK3LXNC5M36NBA,AG6OO5TADBKM6RSXLN54U2LYYPXA,AFBICZEMDBBG2PL7T424USBD3PNQ,AH6KGRI6O5D37TRWQAKYLMWIZMKQ,AFQY3C6LSFBOO4FUHKKVD7Q6LFIQ,AEP3MKB5RNDLJPK4JW22FX74WKFQ,AFDTYPH2YS7I3XDWEY5I6RXU53MA,AEUXJSPLBCM6V4UCEVFPF53YC4GA"/>
    <s v="Sanjay G.,Vinay Bucha,Amazon Customer,arun,Rohit,Saly b,Aasim Ansari,Aniruddha Joshi"/>
    <s v="R14ALM4LONM07K,RBQ5KLENMT5W,RC8LE1R8ZUXK6,R2DOHSMCOKMG28,R23BQ1TQ435IEO,RX6XRNRWHWUBM,RQTVJP9U5HCTZ,R19QIA3XET90J7"/>
    <s v="Some improvement required,Not best for tracking sleep, calories burnt of heart rate.,Noise,Noise watch is good,NOISE,DOes everything well so far,Noises,Bluetooth calling"/>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
    <s v="https://m.media-amazon.com/images/I/413x7j3Z30L._SX300_SY300_QL70_FMwebp_.jpg"/>
    <s v="https://www.amazon.in/Noise-ColorFit-Bluetooth-Fully-Functional-Brightness/dp/B09ZQK9X8G/ref=sr_1_43?qid=1672902996&amp;s=computers&amp;sr=1-43"/>
    <x v="2"/>
    <n v="719.2"/>
    <m/>
  </r>
  <r>
    <s v="B0B9BD2YL4"/>
    <x v="238"/>
    <x v="82"/>
    <n v="259.89999999999998"/>
    <n v="978"/>
    <n v="0.73425357873210639"/>
    <n v="4.5"/>
    <n v="1526"/>
    <s v="���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
    <s v="https://m.media-amazon.com/images/I/217Lv1D3bHL._SX300_SY300_QL70_ML2_.jpg"/>
    <s v="https://www.amazon.in/Wireless-Generation-Sensitive-Rejection-Compatible/dp/B0B9BD2YL4/ref=sr_1_500?qid=1672895894&amp;s=electronics&amp;sr=1-500"/>
    <x v="2"/>
    <n v="718.1"/>
    <m/>
  </r>
  <r>
    <s v="B003B00484"/>
    <x v="679"/>
    <x v="129"/>
    <n v="399"/>
    <n v="1116"/>
    <n v="0.64247311827956988"/>
    <n v="4.3"/>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x v="3"/>
    <n v="717"/>
    <m/>
  </r>
  <r>
    <s v="B07JF9B592"/>
    <x v="680"/>
    <x v="173"/>
    <n v="478"/>
    <n v="1195"/>
    <n v="0.6"/>
    <n v="3.8"/>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82����� ������,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
    <s v="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
    <s v="https://m.media-amazon.com/images/W/WEBP_402378-T1/images/I/413viCgpI+L._SY300_SX300_.jpg"/>
    <s v="https://www.amazon.in/Maono-AU-400-Lavalier-Microphone-Black/dp/B07JF9B592/ref=sr_1_237?qid=1672903006&amp;s=computers&amp;sr=1-237"/>
    <x v="3"/>
    <n v="717"/>
    <m/>
  </r>
  <r>
    <s v="B0B2DZ5S6R"/>
    <x v="681"/>
    <x v="50"/>
    <n v="749"/>
    <n v="1466"/>
    <n v="0.48908594815825374"/>
    <n v="4"/>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x v="5"/>
    <n v="717"/>
    <m/>
  </r>
  <r>
    <s v="B0B3DV7S9B"/>
    <x v="682"/>
    <x v="103"/>
    <n v="209"/>
    <n v="924"/>
    <n v="0.77380952380952384"/>
    <n v="3.6"/>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x v="2"/>
    <n v="715"/>
    <m/>
  </r>
  <r>
    <s v="B009P2LK08"/>
    <x v="683"/>
    <x v="22"/>
    <n v="749"/>
    <n v="1462"/>
    <n v="0.48768809849521205"/>
    <n v="4"/>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 ������ 2 ������������ ������ ��������� ������������ ��������������� ��������������� ������ ������������������ ������ ������ ������������ ������ ������������������������ ������������������ ������ ������ ��������������� ������������ ��������������� ������ ������������������ ��������� ��������� ������������ ��������� ������ ������ ������������������������ ��������������������� ������������ ������ ��������� ������������ ������ ������������ ������ ������������������ ������  ������������������ ��������������� ������ ��������� ������������ ������������ ��������� ��������� ������ ������������������ ������ ��������� ������ ������ ��������� ������  ��������������� ������������������ ������ ������������ ������ ������ ������������������ ��������� ������������ ������������,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x v="5"/>
    <n v="713"/>
    <m/>
  </r>
  <r>
    <s v="B07DJLFMPS"/>
    <x v="684"/>
    <x v="124"/>
    <n v="369"/>
    <n v="1081"/>
    <n v="0.65864939870490291"/>
    <n v="4"/>
    <n v="32625"/>
    <s v="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FMwebp_.jpg"/>
    <s v="https://www.amazon.in/HP-MicroSD-U1-TF-Card-32GB/dp/B07DJLFMPS/ref=sr_1_110?qid=1672903000&amp;s=computers&amp;sr=1-110"/>
    <x v="3"/>
    <n v="712"/>
    <m/>
  </r>
  <r>
    <s v="B07L3NDN24"/>
    <x v="685"/>
    <x v="174"/>
    <n v="499"/>
    <n v="1211"/>
    <n v="0.58794384805945499"/>
    <n v="3.9"/>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x v="4"/>
    <n v="712"/>
    <m/>
  </r>
  <r>
    <s v="B09YDFKJF8"/>
    <x v="686"/>
    <x v="154"/>
    <n v="132.4"/>
    <n v="844"/>
    <n v="0.84312796208530805"/>
    <n v="4"/>
    <s v="1,28,311"/>
    <s v="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x v="1"/>
    <n v="711.6"/>
    <m/>
  </r>
  <r>
    <s v="B09JS562TP"/>
    <x v="687"/>
    <x v="154"/>
    <n v="139.9"/>
    <n v="850"/>
    <n v="0.83541176470588241"/>
    <n v="4"/>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x v="1"/>
    <n v="710.1"/>
    <m/>
  </r>
  <r>
    <s v="B0949SBKMP"/>
    <x v="397"/>
    <x v="114"/>
    <n v="179.9"/>
    <n v="890"/>
    <n v="0.79786516853932588"/>
    <n v="4"/>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x v="2"/>
    <n v="710.1"/>
    <m/>
  </r>
  <r>
    <s v="B0B4F2ZWL3"/>
    <x v="688"/>
    <x v="157"/>
    <n v="129.99"/>
    <n v="840"/>
    <n v="0.84524999999999995"/>
    <n v="4.0999999999999996"/>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x v="1"/>
    <n v="710.01"/>
    <m/>
  </r>
  <r>
    <s v="B09MZ6WZ6V"/>
    <x v="689"/>
    <x v="112"/>
    <n v="499"/>
    <n v="1209"/>
    <n v="0.58726220016542596"/>
    <n v="4.4000000000000004"/>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x v="4"/>
    <n v="710"/>
    <m/>
  </r>
  <r>
    <s v="B08VJFYH6N"/>
    <x v="690"/>
    <x v="29"/>
    <n v="948"/>
    <n v="1658"/>
    <n v="0.428226779252111"/>
    <n v="4.0999999999999996"/>
    <n v="4370"/>
    <s v="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x v="5"/>
    <n v="710"/>
    <m/>
  </r>
  <r>
    <s v="B09GFWJDY1"/>
    <x v="691"/>
    <x v="61"/>
    <n v="499"/>
    <n v="1208"/>
    <n v="0.58692052980132448"/>
    <n v="3.6"/>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x v="4"/>
    <n v="709"/>
    <m/>
  </r>
  <r>
    <s v="B0993BB11X"/>
    <x v="692"/>
    <x v="150"/>
    <n v="99.9"/>
    <n v="808"/>
    <n v="0.87636138613861392"/>
    <n v="4"/>
    <n v="7222"/>
    <s v="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x v="1"/>
    <n v="708.1"/>
    <m/>
  </r>
  <r>
    <s v="B08JW1GVS7"/>
    <x v="693"/>
    <x v="150"/>
    <n v="217.9"/>
    <n v="926"/>
    <n v="0.76468682505399566"/>
    <n v="4"/>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x v="2"/>
    <n v="708.1"/>
    <m/>
  </r>
  <r>
    <s v="B01HJI0FS2"/>
    <x v="694"/>
    <x v="83"/>
    <n v="299"/>
    <n v="1007"/>
    <n v="0.70307845084409137"/>
    <n v="4.5"/>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x v="2"/>
    <n v="708"/>
    <m/>
  </r>
  <r>
    <s v="B07SY4C3TD"/>
    <x v="695"/>
    <x v="167"/>
    <n v="596"/>
    <n v="1304"/>
    <n v="0.54294478527607359"/>
    <n v="4.4000000000000004"/>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x v="4"/>
    <n v="708"/>
    <m/>
  </r>
  <r>
    <s v="B0BMVWKZ8G"/>
    <x v="696"/>
    <x v="114"/>
    <n v="199.9"/>
    <n v="907"/>
    <n v="0.77960308710033077"/>
    <n v="4.3"/>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It's  good,Low battery life and it's okay to buy,Superb ����,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x v="2"/>
    <n v="707.1"/>
    <m/>
  </r>
  <r>
    <s v="B0B4F52B5X"/>
    <x v="697"/>
    <x v="157"/>
    <n v="109.99"/>
    <n v="814"/>
    <n v="0.86487714987714992"/>
    <n v="4.0999999999999996"/>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x v="1"/>
    <n v="704.01"/>
    <m/>
  </r>
  <r>
    <s v="B09YDFDVNS"/>
    <x v="698"/>
    <x v="154"/>
    <n v="132.4"/>
    <n v="836"/>
    <n v="0.84162679425837328"/>
    <n v="4"/>
    <s v="1,28,311"/>
    <s v="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x v="1"/>
    <n v="703.6"/>
    <m/>
  </r>
  <r>
    <s v="B0BDYW3RN3"/>
    <x v="699"/>
    <x v="124"/>
    <n v="198.9"/>
    <n v="902"/>
    <n v="0.77949002217294905"/>
    <n v="4.4000000000000004"/>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x v="2"/>
    <n v="703.1"/>
    <m/>
  </r>
  <r>
    <s v="B0B3RS9DNF"/>
    <x v="605"/>
    <x v="114"/>
    <n v="199.9"/>
    <n v="903"/>
    <n v="0.77862679955703218"/>
    <n v="4.3"/>
    <n v="27704"/>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x v="2"/>
    <n v="703.1"/>
    <m/>
  </r>
  <r>
    <s v="B085HY1DGR"/>
    <x v="446"/>
    <x v="138"/>
    <n v="99"/>
    <n v="802"/>
    <n v="0.87655860349127179"/>
    <n v="4"/>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
    <s v="https://m.media-amazon.com/images/I/41nf9n-v3pL._SX300_SY300_QL70_ML2_.jpg"/>
    <s v="https://www.amazon.in/Sounce-Charger-Protector-Charging-Protective/dp/B085HY1DGR/ref=sr_1_76?qid=1672895770&amp;s=electronics&amp;sr=1-76"/>
    <x v="1"/>
    <n v="703"/>
    <m/>
  </r>
  <r>
    <s v="B09V17S2BG"/>
    <x v="700"/>
    <x v="114"/>
    <n v="149.9"/>
    <n v="852"/>
    <n v="0.8240610328638498"/>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 ��������� ������������������������,Ok in this price range,Battery,It is a good watch,Nice watch,Average"/>
    <s v="This was indeed an ideal purchase. Good performance, good built, up to the mark functionality at this price. Stable and Sturdy. Recommend. ������������������������,Looks ok,��������������� ��������� ��������� ���������������������,Good for normal users.....Not for heavy users like daily activities.....Good looking on hand...App is not working properly some times,The battery power is amazing ��������,It's a good watch but the strap always comes out,Nice watch,Not so special but average in this price"/>
    <s v="https://m.media-amazon.com/images/I/41fjUA7leTL._SX300_SY300_QL70_ML2_.jpg"/>
    <s v="https://www.amazon.in/boAt-Wave-Lite-Smartwatch-Multiple/dp/B09V17S2BG/ref=sr_1_127?qid=1672895784&amp;s=electronics&amp;sr=1-127"/>
    <x v="1"/>
    <n v="702.1"/>
    <m/>
  </r>
  <r>
    <s v="B08MTCKDYN"/>
    <x v="438"/>
    <x v="118"/>
    <n v="119"/>
    <n v="821"/>
    <n v="0.85505481120584648"/>
    <n v="4.0999999999999996"/>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
    <s v="https://m.media-amazon.com/images/I/511g3fIVsqL._SY300_SX300_QL70_ML2_.jpg"/>
    <s v="https://www.amazon.in/GIZGA-Protector-Charging-Protective-G55/dp/B08MTCKDYN/ref=sr_1_95?qid=1672895770&amp;s=electronics&amp;sr=1-95"/>
    <x v="1"/>
    <n v="702"/>
    <m/>
  </r>
  <r>
    <s v="B0B296NTFV"/>
    <x v="701"/>
    <x v="83"/>
    <n v="299"/>
    <n v="1001"/>
    <n v="0.70129870129870131"/>
    <n v="4.0999999999999996"/>
    <n v="1597"/>
    <s v="[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x v="2"/>
    <n v="702"/>
    <m/>
  </r>
  <r>
    <s v="B07222HQKP"/>
    <x v="702"/>
    <x v="158"/>
    <n v="657"/>
    <n v="1358"/>
    <n v="0.51620029455081007"/>
    <n v="4.3"/>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x v="4"/>
    <n v="701"/>
    <m/>
  </r>
  <r>
    <s v="B07JW9H4J1"/>
    <x v="703"/>
    <x v="1"/>
    <n v="399"/>
    <n v="1099"/>
    <n v="0.63694267515923564"/>
    <n v="4.2"/>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x v="3"/>
    <n v="700"/>
    <n v="395.38056510067179"/>
  </r>
  <r>
    <s v="B07GXHC691"/>
    <x v="704"/>
    <x v="103"/>
    <n v="99"/>
    <n v="799"/>
    <n v="0.87609511889862324"/>
    <n v="4.3"/>
    <n v="4264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x v="1"/>
    <n v="700"/>
    <m/>
  </r>
  <r>
    <s v="B07Z1X6VFC"/>
    <x v="705"/>
    <x v="89"/>
    <n v="449"/>
    <n v="1149"/>
    <n v="0.6092254134029591"/>
    <n v="4.4000000000000004"/>
    <n v="9940"/>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x v="3"/>
    <n v="700"/>
    <m/>
  </r>
  <r>
    <s v="B07N8RQ6W7"/>
    <x v="706"/>
    <x v="103"/>
    <n v="134"/>
    <n v="833"/>
    <n v="0.83913565426170467"/>
    <n v="4.0999999999999996"/>
    <n v="16685"/>
    <s v="MoDesk - a Premium Quality Mobile Holders for your Of���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
    <s v="https://m.media-amazon.com/images/I/31mbyi7ocJL._SX300_SY300_QL70_ML2_.jpg"/>
    <s v="https://www.amazon.in/Portronics-POR-122-MODESK-Universal-Mobile/dp/B07N8RQ6W7/ref=sr_1_111?qid=1672895777&amp;s=electronics&amp;sr=1-111"/>
    <x v="1"/>
    <n v="699"/>
    <m/>
  </r>
  <r>
    <s v="B09XJ5LD6L"/>
    <x v="707"/>
    <x v="157"/>
    <n v="239.99"/>
    <n v="938"/>
    <n v="0.74414712153518126"/>
    <n v="3.9"/>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x v="2"/>
    <n v="698.01"/>
    <m/>
  </r>
  <r>
    <s v="B07WGPKTS4"/>
    <x v="708"/>
    <x v="157"/>
    <n v="139.99"/>
    <n v="837"/>
    <n v="0.83274790919952213"/>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x v="1"/>
    <n v="697.01"/>
    <m/>
  </r>
  <r>
    <s v="B0B298D54H"/>
    <x v="709"/>
    <x v="114"/>
    <n v="265"/>
    <n v="962"/>
    <n v="0.72453222453222454"/>
    <n v="3.7"/>
    <n v="465"/>
    <s v="���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x v="2"/>
    <n v="697"/>
    <m/>
  </r>
  <r>
    <s v="B008YW8M0G"/>
    <x v="710"/>
    <x v="36"/>
    <n v="775"/>
    <n v="1472"/>
    <n v="0.4735054347826087"/>
    <n v="4.2"/>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x v="5"/>
    <n v="697"/>
    <m/>
  </r>
  <r>
    <s v="B07WJWRNVK"/>
    <x v="711"/>
    <x v="157"/>
    <n v="164.99"/>
    <n v="860"/>
    <n v="0.80815116279069765"/>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x v="1"/>
    <n v="695.01"/>
    <m/>
  </r>
  <r>
    <s v="B07WFPMGQQ"/>
    <x v="712"/>
    <x v="157"/>
    <n v="199.99"/>
    <n v="895"/>
    <n v="0.77654748603351953"/>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x v="2"/>
    <n v="695.01"/>
    <m/>
  </r>
  <r>
    <s v="B088WCFPQF"/>
    <x v="713"/>
    <x v="175"/>
    <n v="1099"/>
    <n v="1794"/>
    <n v="0.38740245261984391"/>
    <n v="4.5"/>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x v="7"/>
    <n v="695"/>
    <m/>
  </r>
  <r>
    <s v="B0B4F2TTTS"/>
    <x v="714"/>
    <x v="157"/>
    <n v="109.99"/>
    <n v="804"/>
    <n v="0.86319651741293535"/>
    <n v="4.0999999999999996"/>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x v="1"/>
    <n v="694.01"/>
    <m/>
  </r>
  <r>
    <s v="B005FYNT3G"/>
    <x v="715"/>
    <x v="133"/>
    <n v="289"/>
    <n v="983"/>
    <n v="0.70600203458799593"/>
    <n v="4.3"/>
    <s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x v="2"/>
    <n v="694"/>
    <m/>
  </r>
  <r>
    <s v="B08HDJ86NZ"/>
    <x v="716"/>
    <x v="1"/>
    <n v="329"/>
    <n v="1023"/>
    <n v="0.67839687194525899"/>
    <n v="4.2"/>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V5FtEWPkL._SX300_SY300_QL70_FMwebp_.jpg"/>
    <s v="https://www.amazon.in/Deuce-300-Resistant-Tangle-Free-Transmission/dp/B08HDJ86NZ/ref=sr_1_47?qid=1672902996&amp;s=computers&amp;sr=1-47"/>
    <x v="3"/>
    <n v="694"/>
    <m/>
  </r>
  <r>
    <s v="B0752LL57V"/>
    <x v="717"/>
    <x v="176"/>
    <n v="440"/>
    <n v="1134"/>
    <n v="0.61199294532627868"/>
    <n v="4.5"/>
    <n v="8610"/>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x v="3"/>
    <n v="694"/>
    <m/>
  </r>
  <r>
    <s v="B07Z53L5QL"/>
    <x v="718"/>
    <x v="172"/>
    <n v="549"/>
    <n v="1243"/>
    <n v="0.55832662912308928"/>
    <n v="4.3"/>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x v="4"/>
    <n v="694"/>
    <m/>
  </r>
  <r>
    <s v="B0BMM7R92G"/>
    <x v="719"/>
    <x v="114"/>
    <n v="249"/>
    <n v="942"/>
    <n v="0.73566878980891715"/>
    <n v="4.5"/>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x v="2"/>
    <n v="693"/>
    <m/>
  </r>
  <r>
    <s v="B09QS8V5N8"/>
    <x v="720"/>
    <x v="157"/>
    <n v="129.99"/>
    <n v="822"/>
    <n v="0.84186131386861318"/>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x v="1"/>
    <n v="692.01"/>
    <m/>
  </r>
  <r>
    <s v="B09KLVMZ3B"/>
    <x v="456"/>
    <x v="1"/>
    <n v="159"/>
    <n v="851"/>
    <n v="0.81316098707403051"/>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I/41R08zLK69L._SX300_SY300_QL70_ML2_.jpg"/>
    <s v="https://www.amazon.in/Portronics-Konnect-POR-1401-Charging-Function/dp/B09KLVMZ3B/ref=sr_1_126?qid=1672895784&amp;s=electronics&amp;sr=1-126"/>
    <x v="1"/>
    <n v="692"/>
    <m/>
  </r>
  <r>
    <s v="B09NFSHCWN"/>
    <x v="721"/>
    <x v="22"/>
    <n v="1149"/>
    <n v="1841"/>
    <n v="0.37588267246061924"/>
    <n v="3.5"/>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
    <s v="https://m.media-amazon.com/images/W/WEBP_402378-T1/images/I/51eq6GwXn-L._SX300_SY300_QL70_FMwebp_.jpg"/>
    <s v="https://www.amazon.in/Hilton-Quartz-Heater-Watt-Certified/dp/B09NFSHCWN/ref=sr_1_485?qid=1672923617&amp;s=kitchen&amp;sr=1-485"/>
    <x v="7"/>
    <n v="692"/>
    <m/>
  </r>
  <r>
    <s v="B09M8888DM"/>
    <x v="722"/>
    <x v="130"/>
    <n v="499"/>
    <n v="1190"/>
    <n v="0.58067226890756307"/>
    <n v="4.3"/>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x v="4"/>
    <n v="691"/>
    <m/>
  </r>
  <r>
    <s v="B01LY9W8AF"/>
    <x v="723"/>
    <x v="12"/>
    <n v="998.06"/>
    <n v="1689"/>
    <n v="0.40908229721728839"/>
    <n v="4.2"/>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
    <s v="https://m.media-amazon.com/images/I/51CyJ9dUiWL._SX300_SY300_QL70_FMwebp_.jpg"/>
    <s v="https://www.amazon.in/Plastic-Laundry-Basket-Light-Grey/dp/B01LY9W8AF/ref=sr_1_314?qid=1672923607&amp;s=kitchen&amp;sr=1-314"/>
    <x v="5"/>
    <n v="690.94"/>
    <m/>
  </r>
  <r>
    <s v="B09TP5KBN7"/>
    <x v="724"/>
    <x v="168"/>
    <n v="199"/>
    <n v="889"/>
    <n v="0.77615298087739037"/>
    <n v="4"/>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x v="2"/>
    <n v="690"/>
    <m/>
  </r>
  <r>
    <s v="B09P1MFKG1"/>
    <x v="725"/>
    <x v="9"/>
    <n v="998"/>
    <n v="1688"/>
    <n v="0.40876777251184832"/>
    <n v="4.5999999999999996"/>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x v="5"/>
    <n v="690"/>
    <m/>
  </r>
  <r>
    <s v="B09FFK1PQG"/>
    <x v="726"/>
    <x v="177"/>
    <n v="87.3"/>
    <n v="777"/>
    <n v="0.88764478764478771"/>
    <n v="4.4000000000000004"/>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Super fast charging, 1 hour main full charge, dono mobile hi fast charge hote hai.,Nice product,Super fast charger,Very Good!!"/>
    <s v="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x v="1"/>
    <n v="689.7"/>
    <m/>
  </r>
  <r>
    <s v="B0949FPSFY"/>
    <x v="727"/>
    <x v="31"/>
    <n v="799"/>
    <n v="1488"/>
    <n v="0.46303763440860213"/>
    <n v="4.0999999999999996"/>
    <n v="2162"/>
    <s v="���[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x v="5"/>
    <n v="689"/>
    <m/>
  </r>
  <r>
    <s v="B08VB2CMR3"/>
    <x v="728"/>
    <x v="157"/>
    <n v="154.9"/>
    <n v="841"/>
    <n v="0.81581450653983356"/>
    <n v="4.2"/>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x v="1"/>
    <n v="686.1"/>
    <m/>
  </r>
  <r>
    <s v="B09PLFJ7ZW"/>
    <x v="729"/>
    <x v="114"/>
    <n v="199.9"/>
    <n v="886"/>
    <n v="0.77437923250564333"/>
    <n v="3.9"/>
    <n v="7571"/>
    <s v="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x v="2"/>
    <n v="686.1"/>
    <m/>
  </r>
  <r>
    <s v="B09XB7SRQ5"/>
    <x v="730"/>
    <x v="157"/>
    <n v="89.99"/>
    <n v="776"/>
    <n v="0.88403350515463919"/>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 hai ������,Overall review,Good"/>
    <s v="Camera and display is very poor quality and battery ���� is very good nothing bad,Nice phone at reasonable price.,Good,NICE,Value for money,Theek hai ����,Not bad,Good"/>
    <s v="https://m.media-amazon.com/images/I/41VcqwZ-O8L._SX300_SY300_QL70_ML2_.jpg"/>
    <s v="https://www.amazon.in/Redmi-Storage-Battery-Finger-Booster/dp/B09XB7SRQ5/ref=sr_1_50?qid=1672895762&amp;s=electronics&amp;sr=1-50"/>
    <x v="1"/>
    <n v="686.01"/>
    <m/>
  </r>
  <r>
    <s v="B083P71WKK"/>
    <x v="731"/>
    <x v="37"/>
    <n v="799"/>
    <n v="1485"/>
    <n v="0.46195286195286195"/>
    <n v="4.3"/>
    <n v="9695"/>
    <s v="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x v="5"/>
    <n v="686"/>
    <m/>
  </r>
  <r>
    <s v="B097R25DP7"/>
    <x v="455"/>
    <x v="114"/>
    <n v="159.9"/>
    <n v="843"/>
    <n v="0.81032028469750894"/>
    <n v="4"/>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x v="1"/>
    <n v="683.1"/>
    <m/>
  </r>
  <r>
    <s v="B00B3VFJY2"/>
    <x v="732"/>
    <x v="4"/>
    <n v="980"/>
    <n v="1663"/>
    <n v="0.41070354780517138"/>
    <n v="4.2"/>
    <n v="4740"/>
    <s v="Compatible only for Pureit Advanced 23L water purifier|Germkill Kit (GKK) Capacity - 3000 Liters|The Germkill Kit (GKK) contains 3 Parts - Microfiber Filter, Germkill Processor������ and Carbon Polisher������|Microfiber Filter - Removes visible impurities like dust, dirt, sand, etc.|Germkill Processor������ - Uses programmed Germkill technology to remove invisible harmful viruses &amp; bacteria|Carbon Polisher������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x v="5"/>
    <n v="683"/>
    <m/>
  </r>
  <r>
    <s v="B07WHSJXLF"/>
    <x v="733"/>
    <x v="157"/>
    <n v="209.99"/>
    <n v="892"/>
    <n v="0.76458520179372191"/>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x v="2"/>
    <n v="682.01"/>
    <m/>
  </r>
  <r>
    <s v="B08SBH499M"/>
    <x v="734"/>
    <x v="178"/>
    <n v="649"/>
    <n v="1331"/>
    <n v="0.51239669421487599"/>
    <n v="4.0999999999999996"/>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x v="4"/>
    <n v="682"/>
    <m/>
  </r>
  <r>
    <s v="B09GFPVD9Y"/>
    <x v="735"/>
    <x v="157"/>
    <n v="84.99"/>
    <n v="765"/>
    <n v="0.88890196078431372"/>
    <n v="4.0999999999999996"/>
    <s v="3,13,836"/>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x v="1"/>
    <n v="680.01"/>
    <m/>
  </r>
  <r>
    <s v="B0B4F5L738"/>
    <x v="655"/>
    <x v="157"/>
    <n v="139.99"/>
    <n v="820"/>
    <n v="0.82928048780487806"/>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x v="1"/>
    <n v="680.01"/>
    <m/>
  </r>
  <r>
    <s v="B00LM4W1N2"/>
    <x v="736"/>
    <x v="106"/>
    <n v="480"/>
    <n v="1160"/>
    <n v="0.58620689655172409"/>
    <n v="4.3"/>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x v="4"/>
    <n v="680"/>
    <m/>
  </r>
  <r>
    <s v="B095XCRDQW"/>
    <x v="737"/>
    <x v="12"/>
    <n v="950"/>
    <n v="1630"/>
    <n v="0.41717791411042943"/>
    <n v="4.3"/>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x v="5"/>
    <n v="680"/>
    <m/>
  </r>
  <r>
    <s v="B09V2PZDX8"/>
    <x v="738"/>
    <x v="154"/>
    <n v="129.9"/>
    <n v="809"/>
    <n v="0.83943139678615575"/>
    <n v="4"/>
    <s v="1,28,311"/>
    <s v="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x v="1"/>
    <n v="679.1"/>
    <m/>
  </r>
  <r>
    <s v="B09XB7DPW1"/>
    <x v="739"/>
    <x v="157"/>
    <n v="89.99"/>
    <n v="768"/>
    <n v="0.88282552083333332"/>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 hai ������,Overall review,Good"/>
    <s v="Camera and display is very poor quality and battery ���� is very good nothing bad,Nice phone at reasonable price.,Good,NICE,Value for money,Theek hai ����,Not bad,Good"/>
    <s v="https://m.media-amazon.com/images/I/41wNAXmtvIL._SX300_SY300_QL70_ML2_.jpg"/>
    <s v="https://www.amazon.in/Redmi-Storage-Battery-Finger-Booster/dp/B09XB7DPW1/ref=sr_1_42?qid=1672895755&amp;s=electronics&amp;sr=1-42"/>
    <x v="1"/>
    <n v="678.01"/>
    <m/>
  </r>
  <r>
    <s v="B09MT84WV5"/>
    <x v="452"/>
    <x v="124"/>
    <n v="114.9"/>
    <n v="792"/>
    <n v="0.85492424242424248"/>
    <n v="4.3"/>
    <s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
    <s v="https://m.media-amazon.com/images/I/31R6RP26dzL._SY300_SX300_QL70_ML2_.jpg"/>
    <s v="https://www.amazon.in/Samsung-microSDXC-Memory-Adapter-MB-MC128KA/dp/B09MT84WV5/ref=sr_1_66?qid=1672895762&amp;s=electronics&amp;sr=1-66"/>
    <x v="1"/>
    <n v="677.1"/>
    <m/>
  </r>
  <r>
    <s v="B01MQZ7J8K"/>
    <x v="740"/>
    <x v="18"/>
    <n v="749"/>
    <n v="1426"/>
    <n v="0.47475455820476858"/>
    <n v="3.9"/>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s ok,Good product ��������"/>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x v="5"/>
    <n v="677"/>
    <m/>
  </r>
  <r>
    <s v="B08D64C9FN"/>
    <x v="741"/>
    <x v="81"/>
    <n v="575"/>
    <n v="1251"/>
    <n v="0.54036770583533178"/>
    <n v="4.2"/>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x v="4"/>
    <n v="676"/>
    <m/>
  </r>
  <r>
    <s v="B07YWS9SP9"/>
    <x v="742"/>
    <x v="179"/>
    <n v="599"/>
    <n v="1275"/>
    <n v="0.53019607843137251"/>
    <n v="4"/>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l��k�������g����V���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x v="4"/>
    <n v="676"/>
    <m/>
  </r>
  <r>
    <s v="B0BPBXNQQT"/>
    <x v="743"/>
    <x v="22"/>
    <n v="799"/>
    <n v="1475"/>
    <n v="0.4583050847457627"/>
    <n v="4.3"/>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
    <s v="https://m.media-amazon.com/images/W/WEBP_402378-T1/images/I/51ey0zzictL._SX300_SY300_QL70_FMwebp_.jpg"/>
    <s v="https://www.amazon.in/Wall-Outlet-Electric-Heaters-Bedroom-bathrooms/dp/B0BPBXNQQT/ref=sr_1_78?qid=1672923593&amp;s=kitchen&amp;sr=1-78"/>
    <x v="5"/>
    <n v="676"/>
    <m/>
  </r>
  <r>
    <s v="B08VF8V79P"/>
    <x v="744"/>
    <x v="168"/>
    <n v="107.5"/>
    <n v="783"/>
    <n v="0.86270753512132825"/>
    <n v="4.4000000000000004"/>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x v="1"/>
    <n v="675.5"/>
    <m/>
  </r>
  <r>
    <s v="B07WDK3ZS6"/>
    <x v="745"/>
    <x v="157"/>
    <n v="154.99"/>
    <n v="830"/>
    <n v="0.8132650602409639"/>
    <n v="4.0999999999999996"/>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x v="1"/>
    <n v="675.01"/>
    <m/>
  </r>
  <r>
    <s v="B07TCN5VR9"/>
    <x v="746"/>
    <x v="61"/>
    <n v="329"/>
    <n v="1004"/>
    <n v="0.67231075697211151"/>
    <n v="3.9"/>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x v="3"/>
    <n v="675"/>
    <m/>
  </r>
  <r>
    <s v="B07VNFP3C2"/>
    <x v="747"/>
    <x v="18"/>
    <n v="749"/>
    <n v="1424"/>
    <n v="0.47401685393258425"/>
    <n v="3.9"/>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x v="5"/>
    <n v="675"/>
    <m/>
  </r>
  <r>
    <s v="B0BNXFDTZ2"/>
    <x v="748"/>
    <x v="114"/>
    <n v="299.89999999999998"/>
    <n v="974"/>
    <n v="0.69209445585215612"/>
    <n v="4.4000000000000004"/>
    <n v="768"/>
    <s v="Largest 1.85&quot; Display : View bigger on the screen with the industry���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x v="3"/>
    <n v="674.1"/>
    <m/>
  </r>
  <r>
    <s v="B07WHQWXL7"/>
    <x v="749"/>
    <x v="157"/>
    <n v="154.99"/>
    <n v="829"/>
    <n v="0.81303980699638112"/>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x v="1"/>
    <n v="674.01"/>
    <m/>
  </r>
  <r>
    <s v="B078WB1VWJ"/>
    <x v="750"/>
    <x v="36"/>
    <n v="1110"/>
    <n v="1782"/>
    <n v="0.37710437710437711"/>
    <n v="4.3"/>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x v="7"/>
    <n v="672"/>
    <m/>
  </r>
  <r>
    <s v="B09ZHCJDP1"/>
    <x v="751"/>
    <x v="83"/>
    <n v="499"/>
    <n v="1170"/>
    <n v="0.57350427350427347"/>
    <n v="5"/>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x v="4"/>
    <n v="671"/>
    <m/>
  </r>
  <r>
    <s v="B0BNVBJW2S"/>
    <x v="752"/>
    <x v="114"/>
    <n v="249.9"/>
    <n v="920"/>
    <n v="0.72836956521739138"/>
    <n v="4.0999999999999996"/>
    <n v="154"/>
    <s v="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x v="2"/>
    <n v="670.1"/>
    <m/>
  </r>
  <r>
    <s v="B08H21B6V7"/>
    <x v="753"/>
    <x v="154"/>
    <n v="259.89999999999998"/>
    <n v="929"/>
    <n v="0.72023681377825621"/>
    <n v="3.9"/>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x v="2"/>
    <n v="669.1"/>
    <m/>
  </r>
  <r>
    <s v="B08CF3D7QR"/>
    <x v="479"/>
    <x v="1"/>
    <n v="154"/>
    <n v="823"/>
    <n v="0.81287970838396106"/>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 ������������ ��������������������������������������������� ������������������ ������������������ ������������������ ��������������� ��������������� 15wat,Not a fast charger.  Very slow charging with 65w.  L-shape pin is very useful."/>
    <s v="https://m.media-amazon.com/images/I/31dJ+lXJq3L._SY300_SX300_.jpg"/>
    <s v="https://www.amazon.in/Portronics-POR-1081-Charging-1-2Meter-Function/dp/B08CF3D7QR/ref=sr_1_100?qid=1672895777&amp;s=electronics&amp;sr=1-100"/>
    <x v="1"/>
    <n v="669"/>
    <m/>
  </r>
  <r>
    <s v="B07WHQBZLS"/>
    <x v="754"/>
    <x v="157"/>
    <n v="179.99"/>
    <n v="848"/>
    <n v="0.78774764150943399"/>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x v="2"/>
    <n v="668.01"/>
    <m/>
  </r>
  <r>
    <s v="B08WRBG3XW"/>
    <x v="755"/>
    <x v="1"/>
    <n v="199"/>
    <n v="867"/>
    <n v="0.77047289504036909"/>
    <n v="4.0999999999999996"/>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AHH7PWXC4ZX235QLJVVHU76USQ"/>
    <s v="Rohan Narkar,JAGWINDER SINGH,Gursewak Singh,Avii,Amit Sharma,Ritesh Agarwala,Rahul hardaha,Renjith Harilal"/>
    <s v="R2BP8Y5OJXKJLF,R218813TNRHNSY,R3VIKEVJ5DBF5G,R2PQNCTR8TQCT4,R3FI11UEJC9ZOJ,R3ULCCZZHBNLA4,RELIQ4H7CYX2Q,R34K4FWTB5W7AY"/>
    <s v="Good for charging and Data transfer,������������������,Good Quality but less Power Delivery,Fantastic!,Good,Not useful,Doesn't fit properly,Boat ��� cables"/>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
    <s v="https://m.media-amazon.com/images/I/41xwPQLxTML._SX300_SY300_QL70_ML2_.jpg"/>
    <s v="https://www.amazon.in/boAt-A325-Tangle-Free-Charging-Transmission/dp/B08WRBG3XW/ref=sr_1_143?qid=1672895784&amp;s=electronics&amp;sr=1-143"/>
    <x v="2"/>
    <n v="668"/>
    <m/>
  </r>
  <r>
    <s v="B09R1YFL6S"/>
    <x v="756"/>
    <x v="9"/>
    <n v="1090"/>
    <n v="1758"/>
    <n v="0.3799772468714448"/>
    <n v="3.5"/>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x v="7"/>
    <n v="668"/>
    <m/>
  </r>
  <r>
    <s v="B09NL4DCXK"/>
    <x v="757"/>
    <x v="168"/>
    <n v="249"/>
    <n v="914"/>
    <n v="0.7275711159737418"/>
    <n v="3.9"/>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x v="2"/>
    <n v="665"/>
    <m/>
  </r>
  <r>
    <s v="B07KR5P3YD"/>
    <x v="758"/>
    <x v="73"/>
    <n v="448"/>
    <n v="1110"/>
    <n v="0.59639639639639641"/>
    <n v="3.9"/>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
    <s v="https://m.media-amazon.com/images/I/3164hjUSFdL._SX300_SY300_QL70_FMwebp_.jpg"/>
    <s v="https://www.amazon.in/Zebronics-Zeb-JUDWAA-750-Wired-Keyboard/dp/B07KR5P3YD/ref=sr_1_141?qid=1672903001&amp;s=computers&amp;sr=1-141"/>
    <x v="4"/>
    <n v="662"/>
    <m/>
  </r>
  <r>
    <s v="B08FY4FG5X"/>
    <x v="759"/>
    <x v="148"/>
    <n v="649"/>
    <n v="1311"/>
    <n v="0.50495804729214344"/>
    <n v="3.9"/>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x v="4"/>
    <n v="662"/>
    <m/>
  </r>
  <r>
    <s v="B088ZFJY82"/>
    <x v="760"/>
    <x v="103"/>
    <n v="314"/>
    <n v="975"/>
    <n v="0.67794871794871792"/>
    <n v="4.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x v="3"/>
    <n v="661"/>
    <m/>
  </r>
  <r>
    <s v="B0B5GF6DQD"/>
    <x v="761"/>
    <x v="114"/>
    <n v="249.9"/>
    <n v="910"/>
    <n v="0.72538461538461541"/>
    <n v="3.7"/>
    <n v="828"/>
    <s v="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x v="2"/>
    <n v="660.1"/>
    <m/>
  </r>
  <r>
    <s v="B09YV3K34W"/>
    <x v="598"/>
    <x v="114"/>
    <n v="219.9"/>
    <n v="879"/>
    <n v="0.74982935153583619"/>
    <n v="4.2"/>
    <n v="29472"/>
    <s v="���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x v="2"/>
    <n v="659.1"/>
    <m/>
  </r>
  <r>
    <s v="B0BBVKRP7B"/>
    <x v="762"/>
    <x v="114"/>
    <n v="281"/>
    <n v="940"/>
    <n v="0.70106382978723403"/>
    <n v="2.8"/>
    <n v="87"/>
    <s v="���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 nice"/>
    <s v="Good Prodat,Battery life is so bad.,Nice product,Dislike product also not return its only replacement,,Iska tauch kaam nahi kar raha hai aur kewal mobile adoptot se charge karne par on dikh raha phir turat band ho ja raha hai.ise wapas karna hai.,��������������������� ��������������������������������� ������ ��������� ������ ��������� ������������. ��������������� ������������ ��������� ������ ������ ��������� ������������. ������������������������ third class ��������� ��������������������� Amazon ������. ������������������������������ Amazon ������ ������������������������ ��������� ������������������������ bad ��������� ��������������������� ������������ ���������.,Bhot Jada ghatia h h,All the products are very good working there is no any issue till now."/>
    <s v="https://m.media-amazon.com/images/I/41lnTFZGz9L._SX300_SY300_QL70_ML2_.jpg"/>
    <s v="https://www.amazon.in/SHREENOVA-Bluetooth-Fitness-Activity-Tracker/dp/B0BBVKRP7B/ref=sr_1_338?qid=1672895850&amp;s=electronics&amp;sr=1-338"/>
    <x v="2"/>
    <n v="659"/>
    <m/>
  </r>
  <r>
    <s v="B081B1JL35"/>
    <x v="763"/>
    <x v="24"/>
    <n v="1049"/>
    <n v="1706"/>
    <n v="0.38511137162954279"/>
    <n v="3.7"/>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x v="7"/>
    <n v="657"/>
    <m/>
  </r>
  <r>
    <s v="B086X18Q71"/>
    <x v="764"/>
    <x v="144"/>
    <n v="979.9"/>
    <n v="1636"/>
    <n v="0.40103911980440099"/>
    <n v="4.3"/>
    <n v="13251"/>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x v="5"/>
    <n v="656.1"/>
    <m/>
  </r>
  <r>
    <s v="B07WDKLRM4"/>
    <x v="765"/>
    <x v="157"/>
    <n v="139.99"/>
    <n v="796"/>
    <n v="0.82413316582914575"/>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x v="1"/>
    <n v="656.01"/>
    <m/>
  </r>
  <r>
    <s v="B0BDG6QDYD"/>
    <x v="766"/>
    <x v="9"/>
    <n v="899"/>
    <n v="1555"/>
    <n v="0.42186495176848876"/>
    <n v="4.0999999999999996"/>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x v="5"/>
    <n v="656"/>
    <m/>
  </r>
  <r>
    <s v="B07VZYMQNZ"/>
    <x v="767"/>
    <x v="18"/>
    <n v="1180"/>
    <n v="1836"/>
    <n v="0.35729847494553379"/>
    <n v="4.2"/>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x v="7"/>
    <n v="656"/>
    <m/>
  </r>
  <r>
    <s v="B09XB8GFBQ"/>
    <x v="768"/>
    <x v="157"/>
    <n v="89.99"/>
    <n v="745"/>
    <n v="0.87920805369127519"/>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 hai ������,Overall review,Good"/>
    <s v="Camera and display is very poor quality and battery ���� is very good nothing bad,Nice phone at reasonable price.,Good,NICE,Value for money,Theek hai ����,Not bad,Good"/>
    <s v="https://m.media-amazon.com/images/I/41WpD4fqT4L._SX300_SY300_QL70_ML2_.jpg"/>
    <s v="https://www.amazon.in/Redmi-Charcoal-Storage-Battery-Booster/dp/B09XB8GFBQ/ref=sr_1_19?qid=1672895748&amp;s=electronics&amp;sr=1-19"/>
    <x v="1"/>
    <n v="655.01"/>
    <m/>
  </r>
  <r>
    <s v="B078G6ZF5Z"/>
    <x v="769"/>
    <x v="168"/>
    <n v="699"/>
    <n v="1354"/>
    <n v="0.48375184638109303"/>
    <n v="4"/>
    <n v="14403"/>
    <s v="�������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FMwebp_.jpg"/>
    <s v="https://www.amazon.in/ORAIMO-SUPER-FAST-CHARGER/dp/B078G6ZF5Z/ref=sr_1_419?qid=1672903016&amp;s=computers&amp;sr=1-419"/>
    <x v="5"/>
    <n v="655"/>
    <m/>
  </r>
  <r>
    <s v="B0BMGB2TPR"/>
    <x v="770"/>
    <x v="157"/>
    <n v="94.99"/>
    <n v="749"/>
    <n v="0.87317757009345798"/>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 ��������� ��������������� ������ ��������������� ������������������ ������ ��������������������������� ��������������������� ���� ���������-��������� ������������ ������������ ������ ������ ������������ ������������������ ������ ������ ���������-��������� ������������ ������������ ������������ ��������� ������������������ ��������������� ��������� ������ ������ ������ ��������� ������������������ ������������ ��������������� ��������������� ��������� ������������������ ������������������ ������������������ ������ ��������������� ������ ��������� ��������� ��������������� ������ ��������� ��������� ��������������������� ������ ������������������ ��������� ��������� ������������ ������������ ��������������������� ������ ��������������� ������������ ��������������� ������ ������ ������������ ������������������ ��������������� ������������ ������ ������������ ������������������������ ������������ ������������ ������ ������������ ������������������ ������������ ������������ ��������� ������ ��������� ��������� ������������������ ������ ��������������������� ������ ��������� ��������� ������ ������ ��������������� ������������ ��������������������� ������ ������������������ ������ ��������������� ���������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IcuNkyrdL._SX300_SY300_QL70_ML2_.jpg"/>
    <s v="https://www.amazon.in/Samsung-Galaxy-Storage-MediaTek-Battery/dp/B0BMGB2TPR/ref=sr_1_23?qid=1672895748&amp;s=electronics&amp;sr=1-23"/>
    <x v="1"/>
    <n v="654.01"/>
    <m/>
  </r>
  <r>
    <s v="B0B4F3QNDM"/>
    <x v="655"/>
    <x v="157"/>
    <n v="139.99"/>
    <n v="794"/>
    <n v="0.82369017632241814"/>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x v="1"/>
    <n v="654.01"/>
    <m/>
  </r>
  <r>
    <s v="B0B5CGTBKV"/>
    <x v="771"/>
    <x v="114"/>
    <n v="199.9"/>
    <n v="853"/>
    <n v="0.76565064478311839"/>
    <n v="3.8"/>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x v="2"/>
    <n v="653.1"/>
    <m/>
  </r>
  <r>
    <s v="B0BDYVC5TD"/>
    <x v="772"/>
    <x v="124"/>
    <n v="95.9"/>
    <n v="748"/>
    <n v="0.87179144385026741"/>
    <n v="4.400000000000000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x v="1"/>
    <n v="652.1"/>
    <m/>
  </r>
  <r>
    <s v="B009LJ2BXA"/>
    <x v="773"/>
    <x v="180"/>
    <n v="649"/>
    <n v="1301"/>
    <n v="0.50115295926210612"/>
    <n v="3.5"/>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
    <s v="https://m.media-amazon.com/images/I/31eE6slx4EL._SX300_SY300_QL70_FMwebp_.jpg"/>
    <s v="https://www.amazon.in/HP-B4B09PA-Headphones-with-Mic/dp/B009LJ2BXA/ref=sr_1_361?qid=1672903013&amp;s=computers&amp;sr=1-361"/>
    <x v="4"/>
    <n v="652"/>
    <m/>
  </r>
  <r>
    <s v="B0123P3PWE"/>
    <x v="774"/>
    <x v="33"/>
    <n v="999"/>
    <n v="1651"/>
    <n v="0.39491217443973348"/>
    <n v="4.0999999999999996"/>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x v="7"/>
    <n v="652"/>
    <m/>
  </r>
  <r>
    <s v="B09BNXQ6BR"/>
    <x v="775"/>
    <x v="114"/>
    <n v="279.89999999999998"/>
    <n v="930"/>
    <n v="0.69903225806451619"/>
    <n v="4.0999999999999996"/>
    <n v="38879"/>
    <s v="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x v="3"/>
    <n v="650.1"/>
    <m/>
  </r>
  <r>
    <s v="B09KPXTZXN"/>
    <x v="776"/>
    <x v="25"/>
    <n v="949"/>
    <n v="1599"/>
    <n v="0.4065040650406504"/>
    <n v="4"/>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Very easy and useful, but too expensive compared to remaining company products,Grt,reviews,Good product.,Very Handy product,Warranty registration needs to be user friendly"/>
    <s v="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x v="5"/>
    <n v="650"/>
    <m/>
  </r>
  <r>
    <s v="B08Y1TFSP6"/>
    <x v="499"/>
    <x v="1"/>
    <n v="149"/>
    <n v="798"/>
    <n v="0.81328320802005016"/>
    <n v="3.9"/>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wOPjcSxlL._SX300_SY300_QL70_ML2_.jpg"/>
    <s v="https://www.amazon.in/Solero-TB301-Charging-480Mbps-1-5-Meter/dp/B08Y1TFSP6/ref=sr_1_72?qid=1672895762&amp;s=electronics&amp;sr=1-72"/>
    <x v="1"/>
    <n v="649"/>
    <m/>
  </r>
  <r>
    <s v="B07WG8PDCW"/>
    <x v="777"/>
    <x v="177"/>
    <n v="349"/>
    <n v="998"/>
    <n v="0.65030060120240485"/>
    <n v="4"/>
    <n v="14283"/>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W/WEBP_402378-T2/images/I/41LZP1CmYRL._SX300_SY300_QL70_FMwebp_.jpg"/>
    <s v="https://www.amazon.in/PTron-Bullet-Pro-Lightweight-Smartphones/dp/B07WG8PDCW/ref=sr_1_20?qid=1672902995&amp;s=computers&amp;sr=1-20"/>
    <x v="3"/>
    <n v="649"/>
    <m/>
  </r>
  <r>
    <s v="B0BMGB3CH9"/>
    <x v="778"/>
    <x v="157"/>
    <n v="94.99"/>
    <n v="743"/>
    <n v="0.87215343203230145"/>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 ��������� ��������������� ������ ��������������� ������������������ ������ ��������������������������� ��������������������� ���� ���������-��������� ������������ ������������ ������ ������ ������������ ������������������ ������ ������ ���������-��������� ������������ ������������ ������������ ��������� ������������������ ��������������� ��������� ������ ������ ������ ��������� ������������������ ������������ ��������������� ��������������� ��������� ������������������ ������������������ ������������������ ������ ��������������� ������ ��������� ��������� ��������������� ������ ��������� ��������� ��������������������� ������ ������������������ ��������� ��������� ������������ ������������ ��������������������� ������ ��������������� ������������ ��������������� ������ ������ ������������ ������������������ ��������������� ������������ ������ ������������ ������������������������ ������������ ������������ ������ ������������ ������������������ ������������ ������������ ��������� ������ ��������� ��������� ������������������ ������ ��������������������� ������ ��������� ��������� ������ ������ ��������������� ������������ ��������������������� ������ ������������������ ������ ��������������� ���������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kg-+XWoxL._SY300_SX300_.jpg"/>
    <s v="https://www.amazon.in/Samsung-Galaxy-Storage-MediaTek-Battery/dp/B0BMGB3CH9/ref=sr_1_17?qid=1672895748&amp;s=electronics&amp;sr=1-17"/>
    <x v="1"/>
    <n v="648.01"/>
    <m/>
  </r>
  <r>
    <s v="B09RMQYHLH"/>
    <x v="779"/>
    <x v="157"/>
    <n v="129.99"/>
    <n v="778"/>
    <n v="0.83291773778920308"/>
    <n v="4.2"/>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x v="1"/>
    <n v="648.01"/>
    <m/>
  </r>
  <r>
    <s v="B0819HZPXL"/>
    <x v="780"/>
    <x v="81"/>
    <n v="399"/>
    <n v="1046"/>
    <n v="0.61854684512428293"/>
    <n v="4.4000000000000004"/>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x v="3"/>
    <n v="647"/>
    <m/>
  </r>
  <r>
    <s v="B09KGV7WSV"/>
    <x v="491"/>
    <x v="82"/>
    <n v="209.9"/>
    <n v="855"/>
    <n v="0.75450292397660823"/>
    <n v="4.3"/>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
    <s v="https://m.media-amazon.com/images/I/31jgUvSar0L._SX300_SY300_QL70_ML2_.jpg"/>
    <s v="https://www.amazon.in/Upgraded-Precision-Sensitivity-Rejection-Adsorption/dp/B09KGV7WSV/ref=sr_1_131?qid=1672895784&amp;s=electronics&amp;sr=1-131"/>
    <x v="2"/>
    <n v="645.1"/>
    <m/>
  </r>
  <r>
    <s v="B088GXTJM3"/>
    <x v="781"/>
    <x v="181"/>
    <n v="699"/>
    <n v="1344"/>
    <n v="0.4799107142857143"/>
    <n v="4.3"/>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x v="5"/>
    <n v="645"/>
    <m/>
  </r>
  <r>
    <s v="B09Y5FZK9N"/>
    <x v="782"/>
    <x v="50"/>
    <n v="809"/>
    <n v="1454"/>
    <n v="0.4436038514442916"/>
    <n v="3.7"/>
    <n v="976"/>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x v="5"/>
    <n v="645"/>
    <m/>
  </r>
  <r>
    <s v="B08M66K48D"/>
    <x v="783"/>
    <x v="162"/>
    <n v="299"/>
    <n v="943"/>
    <n v="0.68292682926829273"/>
    <n v="4.3"/>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x v="3"/>
    <n v="644"/>
    <m/>
  </r>
  <r>
    <s v="B07XCM6T4N"/>
    <x v="784"/>
    <x v="152"/>
    <n v="349"/>
    <n v="991"/>
    <n v="0.64783047426841578"/>
    <n v="4.3"/>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x v="3"/>
    <n v="642"/>
    <m/>
  </r>
  <r>
    <s v="B07WHS7MZ1"/>
    <x v="785"/>
    <x v="157"/>
    <n v="299.89999999999998"/>
    <n v="939"/>
    <n v="0.68061767838125664"/>
    <n v="4.3"/>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Overall good,Good performance oriented phone,An all Rounder in the &lt; 30k segment,All good, battery life could be better.,A good Phone with few disadvantages.,Value for Money product,������"/>
    <s v="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x v="3"/>
    <n v="639.1"/>
    <m/>
  </r>
  <r>
    <s v="B08WRWPM22"/>
    <x v="511"/>
    <x v="1"/>
    <n v="176.63"/>
    <n v="813"/>
    <n v="0.78274292742927432"/>
    <n v="4.0999999999999996"/>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 ������������ ������������ ��������� ������������ ������ ��������������������� ������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 ������ ������������ ������������ ������������ ��������� ������������ ������ ��������������������� ������ ���  ��������� ������ ������������ ������ ������������ ��������� ��������������� ������������ ��������� ��������� ������������ ������������ ������ ���������������  ������ ������ ��������� ������ ��� ������ ������ ������������ ������ 15watt ������  ������������������ ��������� ������ ������������ ������ (������������ ������������ ���������) ��� ������������ ��������������� ��������� ������������ ��������� 150 ������ ,  ��������������� ������ ������ ������������ ������������ 67 ��������� ������������ ��� ������������ ������ ��������� ������ ��������������� ������ , ������ ������������ ������ ������������ ,"/>
    <s v="https://m.media-amazon.com/images/I/41jlwEZpa5L._SX300_SY300_QL70_ML2_.jpg"/>
    <s v="https://www.amazon.in/boAt-Micro-USB-Tangle-Free-Transmission/dp/B08WRWPM22/ref=sr_1_87?qid=1672895770&amp;s=electronics&amp;sr=1-87"/>
    <x v="2"/>
    <n v="636.37"/>
    <m/>
  </r>
  <r>
    <s v="B08HVL8QN3"/>
    <x v="786"/>
    <x v="150"/>
    <n v="114.9"/>
    <n v="751"/>
    <n v="0.8470039946737683"/>
    <n v="4.3"/>
    <s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x v="1"/>
    <n v="636.1"/>
    <m/>
  </r>
  <r>
    <s v="B072J83V9W"/>
    <x v="787"/>
    <x v="40"/>
    <n v="899.9"/>
    <n v="1536"/>
    <n v="0.41412760416666666"/>
    <n v="4.4000000000000004"/>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 Pushpendra Singh Patel ���,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x v="5"/>
    <n v="636.1"/>
    <m/>
  </r>
  <r>
    <s v="B0B14MR9L1"/>
    <x v="788"/>
    <x v="157"/>
    <n v="169.99"/>
    <n v="806"/>
    <n v="0.78909429280397025"/>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x v="2"/>
    <n v="636.01"/>
    <m/>
  </r>
  <r>
    <s v="B08LPJZSSW"/>
    <x v="789"/>
    <x v="149"/>
    <n v="399"/>
    <n v="1035"/>
    <n v="0.61449275362318845"/>
    <n v="3.9"/>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 NOT VALUE FOR ��������,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x v="3"/>
    <n v="636"/>
    <m/>
  </r>
  <r>
    <s v="B07WDK3ZS2"/>
    <x v="790"/>
    <x v="157"/>
    <n v="209.99"/>
    <n v="845"/>
    <n v="0.75149112426035503"/>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x v="2"/>
    <n v="635.01"/>
    <m/>
  </r>
  <r>
    <s v="B08CF3B7N1"/>
    <x v="513"/>
    <x v="1"/>
    <n v="154"/>
    <n v="788"/>
    <n v="0.80456852791878175"/>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ML2_.jpg"/>
    <s v="https://www.amazon.in/Portronics-Konnect-POR-1080-Charging-Function/dp/B08CF3B7N1/ref=sr_1_62?qid=1672895762&amp;s=electronics&amp;sr=1-62"/>
    <x v="1"/>
    <n v="634"/>
    <m/>
  </r>
  <r>
    <s v="B07RD611Z8"/>
    <x v="514"/>
    <x v="150"/>
    <n v="179.9"/>
    <n v="812"/>
    <n v="0.77844827586206899"/>
    <n v="4.0999999999999996"/>
    <n v="18678"/>
    <s v="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 Pushpendra Singh Patel ���,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
    <s v="https://m.media-amazon.com/images/I/31RktQKvhoL._SX300_SY300_QL70_ML2_.jpg"/>
    <s v="https://www.amazon.in/Ambrane-20000mAh-Lithium-Polymer-Stylo-20K/dp/B07RD611Z8/ref=sr_1_86?qid=1672895770&amp;s=electronics&amp;sr=1-86"/>
    <x v="2"/>
    <n v="632.1"/>
    <m/>
  </r>
  <r>
    <s v="B08VFF6JQ8"/>
    <x v="791"/>
    <x v="168"/>
    <n v="121.9"/>
    <n v="753"/>
    <n v="0.83811420982735729"/>
    <n v="4.4000000000000004"/>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x v="1"/>
    <n v="631.1"/>
    <m/>
  </r>
  <r>
    <s v="B094YFFSMY"/>
    <x v="792"/>
    <x v="62"/>
    <n v="399"/>
    <n v="1030"/>
    <n v="0.61262135922330097"/>
    <n v="4"/>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FMwebp_.jpg"/>
    <s v="https://www.amazon.in/Tygot-Bluetooth-Extendable-Multifunctional-Compatible/dp/B094YFFSMY/ref=sr_1_54?qid=1672902997&amp;s=computers&amp;sr=1-54"/>
    <x v="3"/>
    <n v="631"/>
    <m/>
  </r>
  <r>
    <s v="B07CD2BN46"/>
    <x v="793"/>
    <x v="61"/>
    <n v="429"/>
    <n v="1060"/>
    <n v="0.59528301886792456"/>
    <n v="4.0999999999999996"/>
    <s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x v="4"/>
    <n v="631"/>
    <m/>
  </r>
  <r>
    <s v="B094QZLJQ6"/>
    <x v="794"/>
    <x v="158"/>
    <n v="579.9"/>
    <n v="1210"/>
    <n v="0.52074380165289258"/>
    <n v="4.5"/>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x v="4"/>
    <n v="630.1"/>
    <m/>
  </r>
  <r>
    <s v="B07PFJ5W31"/>
    <x v="795"/>
    <x v="156"/>
    <n v="139"/>
    <n v="769"/>
    <n v="0.8192457737321196"/>
    <n v="4.3"/>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x v="1"/>
    <n v="630"/>
    <m/>
  </r>
  <r>
    <s v="B015GX9Y0W"/>
    <x v="796"/>
    <x v="136"/>
    <n v="1199"/>
    <n v="1829"/>
    <n v="0.34445051940951338"/>
    <n v="3.9"/>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x v="7"/>
    <n v="630"/>
    <m/>
  </r>
  <r>
    <s v="B008FWZGSG"/>
    <x v="797"/>
    <x v="1"/>
    <n v="599"/>
    <n v="1228"/>
    <n v="0.51221498371335505"/>
    <n v="4.3"/>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I/11ICusapw3L._SY300_SX300_QL70_FMwebp_.jpg"/>
    <s v="https://www.amazon.in/Samsung-Original-Type-Cable-Meter/dp/B008FWZGSG/ref=sr_1_271?qid=1672903008&amp;s=computers&amp;sr=1-271"/>
    <x v="4"/>
    <n v="629"/>
    <m/>
  </r>
  <r>
    <s v="B07VTFN6HM"/>
    <x v="798"/>
    <x v="158"/>
    <n v="559.9"/>
    <n v="1188"/>
    <n v="0.52870370370370368"/>
    <n v="4.4000000000000004"/>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x v="4"/>
    <n v="628.1"/>
    <m/>
  </r>
  <r>
    <s v="B0B4F2XCK3"/>
    <x v="799"/>
    <x v="157"/>
    <n v="129.99"/>
    <n v="758"/>
    <n v="0.82850923482849603"/>
    <n v="4.0999999999999996"/>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x v="1"/>
    <n v="628.01"/>
    <m/>
  </r>
  <r>
    <s v="B09XX51X2G"/>
    <x v="800"/>
    <x v="122"/>
    <n v="449"/>
    <n v="1077"/>
    <n v="0.58310120705663882"/>
    <n v="4"/>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x v="4"/>
    <n v="628"/>
    <m/>
  </r>
  <r>
    <s v="B07MSLTW8Z"/>
    <x v="801"/>
    <x v="122"/>
    <n v="549"/>
    <n v="1177"/>
    <n v="0.53355989804587933"/>
    <n v="3.6"/>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x v="4"/>
    <n v="628"/>
    <m/>
  </r>
  <r>
    <s v="B07H5PBN54"/>
    <x v="802"/>
    <x v="24"/>
    <n v="999"/>
    <n v="1626"/>
    <n v="0.38560885608856088"/>
    <n v="3.4"/>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x v="7"/>
    <n v="627"/>
    <m/>
  </r>
  <r>
    <s v="B08VB34KJ1"/>
    <x v="803"/>
    <x v="157"/>
    <n v="154.9"/>
    <n v="781"/>
    <n v="0.80166453265044813"/>
    <n v="4.2"/>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x v="1"/>
    <n v="626.1"/>
    <m/>
  </r>
  <r>
    <s v="B08J4PL1Z3"/>
    <x v="804"/>
    <x v="134"/>
    <n v="699"/>
    <n v="1324"/>
    <n v="0.47205438066465255"/>
    <n v="4"/>
    <n v="5736"/>
    <s v="RPM Euro Games controller for Windows ��� 7, 8, 8.1 and 10 + PS3 | dual vibration | Note: to switch from Direct to X-input mode, press and hold the &quot;home&quot;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x v="5"/>
    <n v="625"/>
    <m/>
  </r>
  <r>
    <s v="B0763K5HLQ"/>
    <x v="805"/>
    <x v="10"/>
    <n v="1099"/>
    <n v="1724"/>
    <n v="0.36252900232018559"/>
    <n v="4.0999999999999996"/>
    <n v="4401"/>
    <s v="BATTERY OPERATED FOR PERFECT FROTH IN NO TIME�������- the mixer is battery powered so you don't have to worry about cords and finding sockets.|BECOME A BARISTA OVERNIGHT -�������with our froth wand you can make cafe style coffee at home instantly. Impress your friends and family with your new magic wand!|GET CREAMY FROTH QUICKLY -�������our milk frother will start creating creamy froth for your morning coffee within 15 - 20 seconds.|BEAUTIFULLY STYLED WITH VERSATILITY�������-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x v="7"/>
    <n v="625"/>
    <m/>
  </r>
  <r>
    <s v="B097RJ867P"/>
    <x v="806"/>
    <x v="72"/>
    <n v="879.9"/>
    <n v="1504"/>
    <n v="0.41496010638297876"/>
    <n v="4.4000000000000004"/>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x v="5"/>
    <n v="624.1"/>
    <m/>
  </r>
  <r>
    <s v="B09GP6FBZT"/>
    <x v="807"/>
    <x v="162"/>
    <n v="299"/>
    <n v="923"/>
    <n v="0.676056338028169"/>
    <n v="4.3"/>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x v="3"/>
    <n v="624"/>
    <m/>
  </r>
  <r>
    <s v="B00J4YG0PC"/>
    <x v="808"/>
    <x v="51"/>
    <n v="561"/>
    <n v="1185"/>
    <n v="0.52658227848101269"/>
    <n v="4.4000000000000004"/>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Product is Good,VALUE FOR MONEY,Worth it,Notebook is good and paking in very bad,Very nice book and good packaging,Nice set of 12 Lovely ���� Books ����,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x v="4"/>
    <n v="624"/>
    <m/>
  </r>
  <r>
    <s v="B0BDZWMGZ1"/>
    <x v="809"/>
    <x v="14"/>
    <n v="1199"/>
    <n v="1822"/>
    <n v="0.34193194291986828"/>
    <n v="3.8"/>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A nice product in budget price ����,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x v="7"/>
    <n v="623"/>
    <m/>
  </r>
  <r>
    <s v="B08HQL67D6"/>
    <x v="810"/>
    <x v="122"/>
    <n v="599"/>
    <n v="1221"/>
    <n v="0.50941850941850941"/>
    <n v="4"/>
    <n v="26423"/>
    <s v="���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x v="4"/>
    <n v="622"/>
    <m/>
  </r>
  <r>
    <s v="B082LZGK39"/>
    <x v="811"/>
    <x v="1"/>
    <n v="199"/>
    <n v="818"/>
    <n v="0.75672371638141811"/>
    <n v="4"/>
    <n v="43994"/>
    <s v="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kj3q4SepL._SY445_SX342_QL70_ML2_.jpg"/>
    <s v="https://www.amazon.in/Ambrane-Unbreakable-Charging-Braided-Android/dp/B082LZGK39/ref=sr_1_92?qid=1672895770&amp;s=electronics&amp;sr=1-92"/>
    <x v="2"/>
    <n v="619"/>
    <m/>
  </r>
  <r>
    <s v="B07WJV6P1R"/>
    <x v="812"/>
    <x v="157"/>
    <n v="154.99"/>
    <n v="773"/>
    <n v="0.79949547218628714"/>
    <n v="4.0999999999999996"/>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x v="2"/>
    <n v="618.01"/>
    <m/>
  </r>
  <r>
    <s v="B09DSXK8JX"/>
    <x v="813"/>
    <x v="66"/>
    <n v="104.99"/>
    <n v="722"/>
    <n v="0.85458448753462601"/>
    <n v="4.2"/>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x v="1"/>
    <n v="617.01"/>
    <m/>
  </r>
  <r>
    <s v="B0B5D39BCD"/>
    <x v="814"/>
    <x v="114"/>
    <n v="199.9"/>
    <n v="816"/>
    <n v="0.75502450980392155"/>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x v="2"/>
    <n v="616.1"/>
    <m/>
  </r>
  <r>
    <s v="B082LSVT4B"/>
    <x v="815"/>
    <x v="1"/>
    <n v="249"/>
    <n v="865"/>
    <n v="0.7121387283236994"/>
    <n v="4"/>
    <n v="43994"/>
    <s v="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ML2_.jpg"/>
    <s v="https://www.amazon.in/Ambrane-Unbreakable-Charging-Braided-Cable/dp/B082LSVT4B/ref=sr_1_141?qid=1672895784&amp;s=electronics&amp;sr=1-141"/>
    <x v="2"/>
    <n v="616"/>
    <m/>
  </r>
  <r>
    <s v="B0B8CHJLWJ"/>
    <x v="816"/>
    <x v="162"/>
    <n v="299"/>
    <n v="915"/>
    <n v="0.67322404371584699"/>
    <n v="4.5"/>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x v="3"/>
    <n v="616"/>
    <m/>
  </r>
  <r>
    <s v="B07QZ3CZ48"/>
    <x v="817"/>
    <x v="61"/>
    <n v="399"/>
    <n v="1015"/>
    <n v="0.60689655172413792"/>
    <n v="4.2"/>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
    <s v="https://m.media-amazon.com/images/I/41dNRo8Hu8L._SX300_SY300_QL70_FMwebp_.jpg"/>
    <s v="https://www.amazon.in/BassHeads-122-Earphones-Tangle-Straight/dp/B07QZ3CZ48/ref=sr_1_39?qid=1672902996&amp;s=computers&amp;sr=1-39"/>
    <x v="3"/>
    <n v="616"/>
    <m/>
  </r>
  <r>
    <s v="B092JHPL72"/>
    <x v="818"/>
    <x v="182"/>
    <n v="251"/>
    <n v="866"/>
    <n v="0.710161662817552"/>
    <n v="3.7"/>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x v="2"/>
    <n v="615"/>
    <m/>
  </r>
  <r>
    <s v="B0B3N7LR6K"/>
    <x v="819"/>
    <x v="114"/>
    <n v="399.9"/>
    <n v="1014"/>
    <n v="0.60562130177514795"/>
    <n v="4.3"/>
    <n v="17162"/>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quot; AMOLED Display��� - Fire-Boltt Visionary has a premium 368*448 Pixel Resolution and 1.78&quot;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FMwebp_.jpg"/>
    <s v="https://www.amazon.in/Fire-Boltt-Smartwatch-Resolution-Connection-Assistance/dp/B0B3N7LR6K/ref=sr_1_38?qid=1672902996&amp;s=computers&amp;sr=1-38"/>
    <x v="3"/>
    <n v="614.1"/>
    <m/>
  </r>
  <r>
    <s v="B09T2WRLJJ"/>
    <x v="820"/>
    <x v="157"/>
    <n v="209.99"/>
    <n v="824"/>
    <n v="0.74515776699029124"/>
    <n v="3.9"/>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x v="2"/>
    <n v="614.01"/>
    <m/>
  </r>
  <r>
    <s v="B071Z8M4KX"/>
    <x v="821"/>
    <x v="61"/>
    <n v="365"/>
    <n v="979"/>
    <n v="0.62717058222676203"/>
    <n v="4.0999999999999996"/>
    <s v="3,63,711"/>
    <s v="The perfect way to add some style and stand out from the crowd with the boAt BassHeads 100 &quot;Hawk&quot; inspired earphones. Impedance 16��,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x v="3"/>
    <n v="614"/>
    <m/>
  </r>
  <r>
    <s v="B0B8ZKWGKD"/>
    <x v="822"/>
    <x v="183"/>
    <n v="89.3"/>
    <n v="702"/>
    <n v="0.87279202279202284"/>
    <n v="4.3"/>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x v="1"/>
    <n v="612.70000000000005"/>
    <m/>
  </r>
  <r>
    <s v="B08S74GTBT"/>
    <x v="823"/>
    <x v="53"/>
    <n v="799"/>
    <n v="1411"/>
    <n v="0.43373493975903615"/>
    <n v="3.7"/>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x v="5"/>
    <n v="612"/>
    <m/>
  </r>
  <r>
    <s v="B08ZJDWTJ1"/>
    <x v="824"/>
    <x v="158"/>
    <n v="409.8"/>
    <n v="1020"/>
    <n v="0.59823529411764709"/>
    <n v="4.5"/>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x v="4"/>
    <n v="610.20000000000005"/>
    <m/>
  </r>
  <r>
    <s v="B09V2Q4QVQ"/>
    <x v="825"/>
    <x v="154"/>
    <n v="129.9"/>
    <n v="740"/>
    <n v="0.82445945945945953"/>
    <n v="4"/>
    <s v="1,28,311"/>
    <s v="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x v="1"/>
    <n v="610.1"/>
    <m/>
  </r>
  <r>
    <s v="B07JW9H4J1"/>
    <x v="703"/>
    <x v="1"/>
    <n v="399"/>
    <n v="1009"/>
    <n v="0.60455896927651143"/>
    <n v="4.2"/>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51UsScvHQNL._SX300_SY300_QL70_FMwebp_.jpg"/>
    <s v="https://www.amazon.in/Wayona-Braided-WN3LG1-Syncing-Charging/dp/B07JW9H4J1/ref=sr_1_33?qid=1672902996&amp;s=computers&amp;sr=1-33"/>
    <x v="3"/>
    <n v="610"/>
    <m/>
  </r>
  <r>
    <s v="B09ZPL5VYM"/>
    <x v="826"/>
    <x v="103"/>
    <n v="199"/>
    <n v="807"/>
    <n v="0.75340768277571246"/>
    <n v="4.0999999999999996"/>
    <n v="1786"/>
    <s v="Multipurpose Stand: It is a dynamic Mobile Stand for your of���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x v="2"/>
    <n v="608"/>
    <m/>
  </r>
  <r>
    <s v="B09KRHXTLN"/>
    <x v="827"/>
    <x v="9"/>
    <n v="1069"/>
    <n v="1676"/>
    <n v="0.36217183770883055"/>
    <n v="3.9"/>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x v="7"/>
    <n v="607"/>
    <m/>
  </r>
  <r>
    <s v="B09YV4RG4D"/>
    <x v="534"/>
    <x v="114"/>
    <n v="149.9"/>
    <n v="755"/>
    <n v="0.80145695364238412"/>
    <n v="4.2"/>
    <n v="22636"/>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x v="1"/>
    <n v="605.1"/>
    <m/>
  </r>
  <r>
    <s v="B01NBX5RSB"/>
    <x v="828"/>
    <x v="71"/>
    <n v="770"/>
    <n v="1375"/>
    <n v="0.44"/>
    <n v="4.3"/>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x v="5"/>
    <n v="605"/>
    <m/>
  </r>
  <r>
    <s v="B015ZXUDD0"/>
    <x v="829"/>
    <x v="129"/>
    <n v="479"/>
    <n v="1083"/>
    <n v="0.5577100646352724"/>
    <n v="4.3"/>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x v="4"/>
    <n v="604"/>
    <m/>
  </r>
  <r>
    <s v="B0836JGZ74"/>
    <x v="830"/>
    <x v="24"/>
    <n v="1049"/>
    <n v="1653"/>
    <n v="0.36539624924379915"/>
    <n v="3.6"/>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 ������������������ ������ ��������� ��������� ������ ������������������ ������������ ��������������� ������ ��������� ������������,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x v="7"/>
    <n v="604"/>
    <m/>
  </r>
  <r>
    <s v="B06XGWRKYT"/>
    <x v="831"/>
    <x v="184"/>
    <n v="79.989999999999995"/>
    <n v="683"/>
    <n v="0.88288433382137632"/>
    <n v="3.8"/>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x v="1"/>
    <n v="603.01"/>
    <m/>
  </r>
  <r>
    <s v="B07Q4QV1DL"/>
    <x v="832"/>
    <x v="103"/>
    <n v="269"/>
    <n v="871"/>
    <n v="0.69115958668197475"/>
    <n v="4.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x v="3"/>
    <n v="602"/>
    <m/>
  </r>
  <r>
    <s v="B07GLS2563"/>
    <x v="833"/>
    <x v="50"/>
    <n v="1199"/>
    <n v="1801"/>
    <n v="0.33425874514158799"/>
    <n v="4.2"/>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x v="7"/>
    <n v="602"/>
    <m/>
  </r>
  <r>
    <s v="B09T2S8X9C"/>
    <x v="834"/>
    <x v="157"/>
    <n v="229.99"/>
    <n v="831"/>
    <n v="0.72323706377857999"/>
    <n v="3.9"/>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x v="2"/>
    <n v="601.01"/>
    <m/>
  </r>
  <r>
    <s v="B07YL54NVJ"/>
    <x v="835"/>
    <x v="185"/>
    <n v="549"/>
    <n v="1150"/>
    <n v="0.52260869565217394"/>
    <n v="4.3"/>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x v="4"/>
    <n v="601"/>
    <m/>
  </r>
  <r>
    <s v="B08MC57J31"/>
    <x v="836"/>
    <x v="150"/>
    <n v="149.9"/>
    <n v="750"/>
    <n v="0.80013333333333336"/>
    <n v="4.3"/>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x v="1"/>
    <n v="600.1"/>
    <m/>
  </r>
  <r>
    <s v="B077Z65HSD"/>
    <x v="520"/>
    <x v="1"/>
    <n v="299"/>
    <n v="898"/>
    <n v="0.66703786191536751"/>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H3LHRL5P4YAVOQQCH72G2PJFXSA,AFA332YHUPB6I7KMME7SOFX5RKQQ,AGUUHLF34AIEIOE5KULXXVWKBCMA,AEYA6LQE25O2P6C7XV62XM3YV2EQ,AHWY6IG3PXBBJMLVFMHHKM25BVCQ,AEOKB3ECJUM6UQOBFKMEMQVVHL4A,AHMKSLALVS62JUHSHAI3FUXWDYYA,AFZIZOK5KDBOB5QCHUQRR2ZWUYKA"/>
    <s v="Amazon Customer,GHOST,A Vase,Ganesh Inguva,Mani Jha,Anu B,Prabhu,Amazon Customer"/>
    <s v="R1DXRMVWV2OVE8,R1G4I5FLAHM16P,R2BJFG3I9TAZ2P,R2WKO9Y6VGUOOP,R35RERUQG5AERU,RQVMA35UH4D2P,R1NECHJ8DC9INS,RDDDU5N0JHZS7"/>
    <s v="Quality is good,Just buy it dont even 2nd guess it,Nylon braided quiet sturdy,Sturdy and durable. Useful for charging Power Banks,Amazing,Feels like steel harnessed wire - strong,good,Nice quality"/>
    <s v="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
    <s v="https://m.media-amazon.com/images/I/41jk4zYjTsL._SX300_SY300_QL70_ML2_.jpg"/>
    <s v="https://www.amazon.in/A400-Type-C-Cable-Meter-Black/dp/B077Z65HSD/ref=sr_1_204?qid=1672895806&amp;s=electronics&amp;sr=1-204"/>
    <x v="3"/>
    <n v="599"/>
    <m/>
  </r>
  <r>
    <s v="B00935MGHS"/>
    <x v="837"/>
    <x v="13"/>
    <n v="1199"/>
    <n v="1797"/>
    <n v="0.33277685030606569"/>
    <n v="4.2"/>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x v="7"/>
    <n v="598"/>
    <m/>
  </r>
  <r>
    <s v="B0B6BLTGTT"/>
    <x v="838"/>
    <x v="114"/>
    <n v="299.89999999999998"/>
    <n v="897"/>
    <n v="0.6656633221850613"/>
    <n v="4.0999999999999996"/>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x v="3"/>
    <n v="597.1"/>
    <m/>
  </r>
  <r>
    <s v="B07WGMMQGP"/>
    <x v="839"/>
    <x v="157"/>
    <n v="164.99"/>
    <n v="762"/>
    <n v="0.78347769028871395"/>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x v="2"/>
    <n v="597.01"/>
    <m/>
  </r>
  <r>
    <s v="B09HV71RL1"/>
    <x v="840"/>
    <x v="1"/>
    <n v="71.900000000000006"/>
    <n v="667"/>
    <n v="0.89220389805097455"/>
    <n v="4.0999999999999996"/>
    <n v="1045"/>
    <s v="���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x v="1"/>
    <n v="595.1"/>
    <m/>
  </r>
  <r>
    <s v="B0B8VQ7KDS"/>
    <x v="841"/>
    <x v="186"/>
    <n v="129.9"/>
    <n v="725"/>
    <n v="0.82082758620689655"/>
    <n v="4.3"/>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Cable is short,Good,All channel  view nice,Very fast and good service,Ok,The product was ����"/>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x v="1"/>
    <n v="595.1"/>
    <m/>
  </r>
  <r>
    <s v="B0BF54LXW6"/>
    <x v="842"/>
    <x v="114"/>
    <n v="179.9"/>
    <n v="775"/>
    <n v="0.76787096774193553"/>
    <n v="4.2"/>
    <n v="13937"/>
    <s v="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quot;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x v="2"/>
    <n v="595.1"/>
    <m/>
  </r>
  <r>
    <s v="B07WGPBXY9"/>
    <x v="843"/>
    <x v="18"/>
    <n v="899"/>
    <n v="1494"/>
    <n v="0.39825970548862116"/>
    <n v="3.9"/>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Good performance,Good product"/>
    <s v="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
    <s v="https://m.media-amazon.com/images/W/WEBP_402378-T1/images/I/31TLru4LT8L._SX300_SY300_QL70_FMwebp_.jpg"/>
    <s v="https://www.amazon.in/Pigeon-Stovekraft-Quartz-Electric-Kettle/dp/B07WGPBXY9/ref=sr_1_100?qid=1672923595&amp;s=kitchen&amp;sr=1-100"/>
    <x v="7"/>
    <n v="595"/>
    <m/>
  </r>
  <r>
    <s v="B09NVPSCQT"/>
    <x v="550"/>
    <x v="114"/>
    <n v="159.9"/>
    <n v="754"/>
    <n v="0.7879310344827587"/>
    <n v="4"/>
    <n v="30254"/>
    <s v="1.69&quot; grand display: Get the rich immersive viewing experience on the 1.69&quot;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x v="2"/>
    <n v="594.1"/>
    <m/>
  </r>
  <r>
    <s v="B09NNJ9WYM"/>
    <x v="844"/>
    <x v="66"/>
    <n v="109.9"/>
    <n v="703"/>
    <n v="0.84366998577524899"/>
    <n v="3.7"/>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x v="1"/>
    <n v="593.1"/>
    <m/>
  </r>
  <r>
    <s v="B09V12K8NT"/>
    <x v="544"/>
    <x v="114"/>
    <n v="149.9"/>
    <n v="741"/>
    <n v="0.79770580296896088"/>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 ��������� ������������������������,Ok in this price range,Battery,It is a good watch,Nice watch,Average"/>
    <s v="This was indeed an ideal purchase. Good performance, good built, up to the mark functionality at this price. Stable and Sturdy. Recommend. ������������������������,Looks ok,��������������� ��������� ��������� ���������������������,Good for normal users.....Not for heavy users like daily activities.....Good looking on hand...App is not working properly some times,The battery power is amazing ��������,It's a good watch but the strap always comes out,Nice watch,Not so special but average in this price"/>
    <s v="https://m.media-amazon.com/images/I/41rxRY5TDSL._SX300_SY300_QL70_ML2_.jpg"/>
    <s v="https://www.amazon.in/boAt-Wave-Lite-Smartwatch-Activity/dp/B09V12K8NT/ref=sr_1_15?qid=1672895748&amp;s=electronics&amp;sr=1-15"/>
    <x v="2"/>
    <n v="591.1"/>
    <m/>
  </r>
  <r>
    <s v="B09TWH8YHM"/>
    <x v="788"/>
    <x v="157"/>
    <n v="169.99"/>
    <n v="761"/>
    <n v="0.77662286465177399"/>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x v="2"/>
    <n v="591.01"/>
    <m/>
  </r>
  <r>
    <s v="B09J2MM5C6"/>
    <x v="845"/>
    <x v="163"/>
    <n v="279"/>
    <n v="870"/>
    <n v="0.67931034482758623"/>
    <n v="4.2"/>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x v="3"/>
    <n v="591"/>
    <m/>
  </r>
  <r>
    <s v="B07ZJND9B9"/>
    <x v="846"/>
    <x v="8"/>
    <n v="1099"/>
    <n v="1690"/>
    <n v="0.34970414201183431"/>
    <n v="3.9"/>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x v="7"/>
    <n v="591"/>
    <m/>
  </r>
  <r>
    <s v="B08DDRGWTJ"/>
    <x v="558"/>
    <x v="1"/>
    <n v="229"/>
    <n v="817"/>
    <n v="0.7197062423500612"/>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ML2_.jpg"/>
    <s v="https://www.amazon.in/MI-MTCY001IN-USB-Type-C-Cable/dp/B08DDRGWTJ/ref=sr_1_91?qid=1672895770&amp;s=electronics&amp;sr=1-91"/>
    <x v="2"/>
    <n v="588"/>
    <m/>
  </r>
  <r>
    <s v="B08LHTJTBB"/>
    <x v="847"/>
    <x v="152"/>
    <n v="599"/>
    <n v="1187"/>
    <n v="0.4953664700926706"/>
    <n v="4.4000000000000004"/>
    <n v="4736"/>
    <s v="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
    <s v="https://m.media-amazon.com/images/W/WEBP_402378-T1/images/I/41bvBlmqDdL._SX300_SY300_QL70_FMwebp_.jpg"/>
    <s v="https://www.amazon.in/Dyazo-Computer-Adjustable-Ergonomic-Compatible/dp/B08LHTJTBB/ref=sr_1_228?qid=1672903006&amp;s=computers&amp;sr=1-228"/>
    <x v="5"/>
    <n v="588"/>
    <m/>
  </r>
  <r>
    <s v="B07T9FV9YP"/>
    <x v="848"/>
    <x v="79"/>
    <n v="749"/>
    <n v="1337"/>
    <n v="0.43979057591623039"/>
    <n v="4"/>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x v="5"/>
    <n v="588"/>
    <m/>
  </r>
  <r>
    <s v="B07989VV5K"/>
    <x v="849"/>
    <x v="28"/>
    <n v="999"/>
    <n v="1587"/>
    <n v="0.37051039697542532"/>
    <n v="3.6"/>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x v="7"/>
    <n v="588"/>
    <m/>
  </r>
  <r>
    <s v="B0BF4YBLPX"/>
    <x v="842"/>
    <x v="114"/>
    <n v="179.9"/>
    <n v="767"/>
    <n v="0.76544980443285526"/>
    <n v="4.2"/>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x v="2"/>
    <n v="587.1"/>
    <m/>
  </r>
  <r>
    <s v="B07J2NGB69"/>
    <x v="850"/>
    <x v="83"/>
    <n v="629"/>
    <n v="1216"/>
    <n v="0.48273026315789475"/>
    <n v="4.4000000000000004"/>
    <n v="6301"/>
    <s v="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x v="5"/>
    <n v="587"/>
    <m/>
  </r>
  <r>
    <s v="B0B5DDJNH4"/>
    <x v="851"/>
    <x v="114"/>
    <n v="199.9"/>
    <n v="786"/>
    <n v="0.74567430025445292"/>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x v="2"/>
    <n v="586.1"/>
    <m/>
  </r>
  <r>
    <s v="B09PNKXSKF"/>
    <x v="852"/>
    <x v="114"/>
    <n v="199.9"/>
    <n v="785"/>
    <n v="0.74535031847133759"/>
    <n v="4"/>
    <n v="30254"/>
    <s v="1.69&quot; grand display: Get the rich immersive viewing experience on the 1.69&quot;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x v="2"/>
    <n v="585.1"/>
    <m/>
  </r>
  <r>
    <s v="B07Y1RCCW5"/>
    <x v="853"/>
    <x v="24"/>
    <n v="1190"/>
    <n v="1774"/>
    <n v="0.32919954904171367"/>
    <n v="3.8"/>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 ��������������������������� ��������������� ������������������ ������������������ ��������������������� ��������������� ��������������� ������������������ ������������ ��������������������������� ��������������� ���������������������������������,Good Product for Heating purpose,Good product,Easy , compact and quick solution,Ok product,Not worthy,Useful"/>
    <s v="Na,������������������������,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x v="7"/>
    <n v="584"/>
    <m/>
  </r>
  <r>
    <s v="B0BF563HB4"/>
    <x v="842"/>
    <x v="114"/>
    <n v="179.9"/>
    <n v="763"/>
    <n v="0.76422018348623855"/>
    <n v="4.2"/>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x v="2"/>
    <n v="583.1"/>
    <m/>
  </r>
  <r>
    <s v="B08VB57558"/>
    <x v="854"/>
    <x v="157"/>
    <n v="379.9"/>
    <n v="963"/>
    <n v="0.60550363447559707"/>
    <n v="4.2"/>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x v="3"/>
    <n v="583.1"/>
    <m/>
  </r>
  <r>
    <s v="B09T39K9YL"/>
    <x v="855"/>
    <x v="157"/>
    <n v="199.99"/>
    <n v="782"/>
    <n v="0.74425831202046033"/>
    <n v="3.9"/>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x v="2"/>
    <n v="582.01"/>
    <m/>
  </r>
  <r>
    <s v="B0B4T8RSJ1"/>
    <x v="856"/>
    <x v="1"/>
    <n v="99"/>
    <n v="680"/>
    <n v="0.85441176470588232"/>
    <n v="3.9"/>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PK������,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W/WEBP_402378-T2/images/I/31XFe74gRjL._SX300_SY300_QL70_FMwebp_.jpg"/>
    <s v="https://www.amazon.in/pTron-Charging-480Mbps-Durable-Smartphone/dp/B0B4T8RSJ1/ref=sr_1_448?qid=1672909146&amp;s=electronics&amp;sr=1-448"/>
    <x v="1"/>
    <n v="581"/>
    <m/>
  </r>
  <r>
    <s v="B0B3RSDSZ3"/>
    <x v="605"/>
    <x v="114"/>
    <n v="199.9"/>
    <n v="780"/>
    <n v="0.74371794871794872"/>
    <n v="4.3"/>
    <n v="27696"/>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x v="2"/>
    <n v="580.1"/>
    <m/>
  </r>
  <r>
    <s v="B0BF54972T"/>
    <x v="842"/>
    <x v="114"/>
    <n v="179.9"/>
    <n v="759"/>
    <n v="0.76297760210803689"/>
    <n v="4.2"/>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x v="2"/>
    <n v="579.1"/>
    <m/>
  </r>
  <r>
    <s v="B09F6D21BY"/>
    <x v="857"/>
    <x v="187"/>
    <n v="79"/>
    <n v="658"/>
    <n v="0.87993920972644379"/>
    <n v="3"/>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x v="1"/>
    <n v="579"/>
    <m/>
  </r>
  <r>
    <s v="B09SB6SJB4"/>
    <x v="858"/>
    <x v="1"/>
    <n v="129"/>
    <n v="708"/>
    <n v="0.81779661016949157"/>
    <n v="4.0999999999999996"/>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x v="1"/>
    <n v="579"/>
    <m/>
  </r>
  <r>
    <s v="B08H9Z3XQW"/>
    <x v="859"/>
    <x v="61"/>
    <n v="455"/>
    <n v="1034"/>
    <n v="0.55996131528046422"/>
    <n v="4.0999999999999996"/>
    <s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
    <s v="https://m.media-amazon.com/images/W/WEBP_402378-T1/images/I/41nGG6kJr9L._SX300_SY300_QL70_FMwebp_.jpg"/>
    <s v="https://www.amazon.in/boAt-Bassheads-242-Wired-Earphones/dp/B08H9Z3XQW/ref=sr_1_58?qid=1672902997&amp;s=computers&amp;sr=1-58"/>
    <x v="4"/>
    <n v="579"/>
    <m/>
  </r>
  <r>
    <s v="B08PZ6HZLT"/>
    <x v="860"/>
    <x v="66"/>
    <n v="89.99"/>
    <n v="668"/>
    <n v="0.86528443113772457"/>
    <n v="4"/>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s so good,Not bad ok,Very good��������,Very Nice"/>
    <s v="Tv is good in this price range,It's an excellent product for this price range,Good,Picture quality is good,Amazing product sound quality is okay and smart features is little bit slow but it���s okay overall ��� love this product,Ok super work,Good product,"/>
    <s v="https://m.media-amazon.com/images/W/WEBP_402378-T2/images/I/51HNUsgY29L._SY300_SX300_QL70_FMwebp_.jpg"/>
    <s v="https://www.amazon.in/inches-Ready-Smart-VW32PRO-Black/dp/B08PZ6HZLT/ref=sr_1_404?qid=1672909144&amp;s=electronics&amp;sr=1-404"/>
    <x v="1"/>
    <n v="578.01"/>
    <m/>
  </r>
  <r>
    <s v="B075TJHWVC"/>
    <x v="861"/>
    <x v="186"/>
    <n v="91.7"/>
    <n v="669"/>
    <n v="0.86292974588938709"/>
    <n v="4.2"/>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x v="1"/>
    <n v="577.29999999999995"/>
    <m/>
  </r>
  <r>
    <s v="B09M869Z5V"/>
    <x v="862"/>
    <x v="130"/>
    <n v="570"/>
    <n v="1147"/>
    <n v="0.50305143853530954"/>
    <n v="4.2"/>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
    <s v="https://m.media-amazon.com/images/I/21qdAZyu9xL._SX300_SY300_QL70_FMwebp_.jpg"/>
    <s v="https://www.amazon.in/Portronics-MPORT-Type-Ports-Transfer/dp/B09M869Z5V/ref=sr_1_183?qid=1672903004&amp;s=computers&amp;sr=1-183"/>
    <x v="4"/>
    <n v="577"/>
    <m/>
  </r>
  <r>
    <s v="B09P8M18QM"/>
    <x v="863"/>
    <x v="187"/>
    <n v="136.9"/>
    <n v="713"/>
    <n v="0.80799438990182326"/>
    <n v="3.3"/>
    <n v="227"/>
    <s v="[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x v="1"/>
    <n v="576.1"/>
    <m/>
  </r>
  <r>
    <s v="B089WB69Y1"/>
    <x v="864"/>
    <x v="168"/>
    <n v="249"/>
    <n v="825"/>
    <n v="0.69818181818181824"/>
    <n v="4"/>
    <n v="14404"/>
    <s v="���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x v="3"/>
    <n v="576"/>
    <m/>
  </r>
  <r>
    <s v="B07DWFX9YS"/>
    <x v="865"/>
    <x v="1"/>
    <n v="78.900000000000006"/>
    <n v="654"/>
    <n v="0.87935779816513759"/>
    <n v="4.2"/>
    <n v="34540"/>
    <s v="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x v="1"/>
    <n v="575.1"/>
    <m/>
  </r>
  <r>
    <s v="B096MSW6CT"/>
    <x v="1"/>
    <x v="1"/>
    <n v="199"/>
    <n v="774"/>
    <n v="0.74289405684754517"/>
    <n v="3.9"/>
    <n v="7928"/>
    <s v="���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I/71rIggrbUCL._SY88.jpg,Working good,https://m.media-amazon.com/images/I/61bKp9YO6wL._SY88.jpg,Product,Very nice product,Working well,It's a really nice product"/>
    <s v="https://m.media-amazon.com/images/I/31IvNJZnmdL._SY445_SX342_QL70_ML2_.jpg"/>
    <s v="https://www.amazon.in/Sounce-iPhone-Charging-Compatible-Devices/dp/B096MSW6CT/ref=sr_1_48?qid=1672895755&amp;s=electronics&amp;sr=1-48"/>
    <x v="2"/>
    <n v="575"/>
    <m/>
  </r>
  <r>
    <s v="B086JTMRYL"/>
    <x v="866"/>
    <x v="1"/>
    <n v="151.9"/>
    <n v="726"/>
    <n v="0.79077134986225894"/>
    <n v="4.4000000000000004"/>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 you can go for it ������,Excellent Product,Yup good in all over"/>
    <s v="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x v="2"/>
    <n v="574.1"/>
    <m/>
  </r>
  <r>
    <s v="B098NS6PVG"/>
    <x v="570"/>
    <x v="1"/>
    <n v="199"/>
    <n v="772"/>
    <n v="0.74222797927461137"/>
    <n v="4"/>
    <n v="43993"/>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zOsqQOAOL._SY445_SX342_QL70_ML2_.jpg"/>
    <s v="https://www.amazon.in/Ambrane-Unbreakable-Charging-Braided-Cable/dp/B098NS6PVG/ref=sr_1_46?qid=1672895755&amp;s=electronics&amp;sr=1-46"/>
    <x v="2"/>
    <n v="573"/>
    <m/>
  </r>
  <r>
    <s v="B09TWHTBKQ"/>
    <x v="867"/>
    <x v="157"/>
    <n v="184.99"/>
    <n v="756"/>
    <n v="0.75530423280423276"/>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x v="2"/>
    <n v="571.01"/>
    <m/>
  </r>
  <r>
    <s v="B084DTMYWK"/>
    <x v="868"/>
    <x v="168"/>
    <n v="329"/>
    <n v="900"/>
    <n v="0.63444444444444448"/>
    <n v="4.2"/>
    <n v="3492"/>
    <s v="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x v="3"/>
    <n v="571"/>
    <m/>
  </r>
  <r>
    <s v="B0811VCGL5"/>
    <x v="869"/>
    <x v="171"/>
    <n v="997"/>
    <n v="1568"/>
    <n v="0.36415816326530615"/>
    <n v="4.3"/>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x v="7"/>
    <n v="571"/>
    <m/>
  </r>
  <r>
    <s v="B09LV1CMGH"/>
    <x v="870"/>
    <x v="9"/>
    <n v="899"/>
    <n v="1469"/>
    <n v="0.38801906058543228"/>
    <n v="3.6"/>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 ������ ��������������� ��������� ������������ ���������"/>
    <s v="https://images-na.ssl-images-amazon.com/images/W/WEBP_402378-T1/images/I/41d17oVYVeL._SX300_SY300_QL70_FMwebp_.jpg"/>
    <s v="https://www.amazon.in/Lifelong-LLFH921-Overheating-Protection-Certified/dp/B09LV1CMGH/ref=sr_1_70?qid=1672923593&amp;s=kitchen&amp;sr=1-70"/>
    <x v="7"/>
    <n v="570"/>
    <m/>
  </r>
  <r>
    <s v="B0B3MWYCHQ"/>
    <x v="586"/>
    <x v="114"/>
    <n v="299.89999999999998"/>
    <n v="869"/>
    <n v="0.65489067894131192"/>
    <n v="4.2"/>
    <n v="20879"/>
    <s v="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x v="3"/>
    <n v="569.1"/>
    <m/>
  </r>
  <r>
    <s v="B0B3NDPCS9"/>
    <x v="819"/>
    <x v="114"/>
    <n v="399.9"/>
    <n v="969"/>
    <n v="0.58730650154798769"/>
    <n v="4.3"/>
    <n v="17161"/>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quot; AMOLED Display���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x v="4"/>
    <n v="569.1"/>
    <m/>
  </r>
  <r>
    <s v="B09F5Z694W"/>
    <x v="871"/>
    <x v="132"/>
    <n v="834.9"/>
    <n v="1403"/>
    <n v="0.40491803278688526"/>
    <n v="3.8"/>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x v="5"/>
    <n v="568.1"/>
    <m/>
  </r>
  <r>
    <s v="B094G9L9LT"/>
    <x v="872"/>
    <x v="18"/>
    <n v="999"/>
    <n v="1566"/>
    <n v="0.36206896551724138"/>
    <n v="3.8"/>
    <n v="305"/>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x v="7"/>
    <n v="567"/>
    <m/>
  </r>
  <r>
    <s v="B09WN3SRC7"/>
    <x v="873"/>
    <x v="66"/>
    <n v="77.989999999999995"/>
    <n v="644"/>
    <n v="0.87889751552795026"/>
    <n v="4.7"/>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x v="1"/>
    <n v="566.01"/>
    <m/>
  </r>
  <r>
    <s v="B084872DQY"/>
    <x v="874"/>
    <x v="66"/>
    <n v="149.99"/>
    <n v="716"/>
    <n v="0.79051675977653635"/>
    <n v="4.3"/>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x v="2"/>
    <n v="566.01"/>
    <m/>
  </r>
  <r>
    <s v="B0941392C8"/>
    <x v="875"/>
    <x v="1"/>
    <n v="129"/>
    <n v="695"/>
    <n v="0.81438848920863305"/>
    <n v="3.7"/>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 ������,Received damaged product,Good quality product,It's very good.,101% fake lava usb,Average product,Costless"/>
    <s v="Amazing,������������ ������ ������������������ ������,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x v="1"/>
    <n v="566"/>
    <m/>
  </r>
  <r>
    <s v="B07KY3FNQP"/>
    <x v="876"/>
    <x v="61"/>
    <n v="449"/>
    <n v="1013"/>
    <n v="0.55676209279368216"/>
    <n v="4.0999999999999996"/>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x v="4"/>
    <n v="564"/>
    <m/>
  </r>
  <r>
    <s v="B099Z83VRC"/>
    <x v="877"/>
    <x v="47"/>
    <n v="1052"/>
    <n v="1615"/>
    <n v="0.34860681114551084"/>
    <n v="4.3"/>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x v="7"/>
    <n v="563"/>
    <m/>
  </r>
  <r>
    <s v="B078W65FJ7"/>
    <x v="878"/>
    <x v="77"/>
    <n v="849"/>
    <n v="1410"/>
    <n v="0.39787234042553193"/>
    <n v="4.2"/>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x v="7"/>
    <n v="561"/>
    <m/>
  </r>
  <r>
    <s v="B09MQSCJQ1"/>
    <x v="585"/>
    <x v="114"/>
    <n v="229.9"/>
    <n v="790"/>
    <n v="0.70898734177215195"/>
    <n v="4.2"/>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x v="2"/>
    <n v="560.1"/>
    <m/>
  </r>
  <r>
    <s v="B0B84KSH3X"/>
    <x v="879"/>
    <x v="36"/>
    <n v="1049"/>
    <n v="1609"/>
    <n v="0.34804226227470481"/>
    <n v="3.8"/>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x v="7"/>
    <n v="560"/>
    <m/>
  </r>
  <r>
    <s v="B01N1XVVLC"/>
    <x v="880"/>
    <x v="9"/>
    <n v="959"/>
    <n v="1518"/>
    <n v="0.36824769433465088"/>
    <n v="4.0999999999999996"/>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
    <s v="https://m.media-amazon.com/images/I/41PhEVR4X4L._SX300_SY300_QL70_FMwebp_.jpg"/>
    <s v="https://www.amazon.in/Bajaj-Majesty-Filled-Radiator-Heater/dp/B01N1XVVLC/ref=sr_1_125?qid=1672923597&amp;s=kitchen&amp;sr=1-125"/>
    <x v="7"/>
    <n v="559"/>
    <m/>
  </r>
  <r>
    <s v="B07YNTJ8ZM"/>
    <x v="881"/>
    <x v="121"/>
    <n v="549"/>
    <n v="1107"/>
    <n v="0.50406504065040647"/>
    <n v="3.9"/>
    <n v="64705"/>
    <s v="Zeb-county is a compact and handy portable speaker that comes with multi-connectivity options like wireless BT/USB/micro SD and AUX. Wall Mountable Satellite : No|The speaker comes with a call function along with a built-in fm radio too|Speaker impedance 3��|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
    <s v="https://m.media-amazon.com/images/I/41goRo3UXhL._SX300_SY300_QL70_FMwebp_.jpg"/>
    <s v="https://www.amazon.in/Zebronics-Zeb-County-Bluetooth-Speaker-Function/dp/B07YNTJ8ZM/ref=sr_1_138?qid=1672903001&amp;s=computers&amp;sr=1-138"/>
    <x v="4"/>
    <n v="558"/>
    <m/>
  </r>
  <r>
    <s v="B0BNV7JM5Y"/>
    <x v="882"/>
    <x v="114"/>
    <n v="299.89999999999998"/>
    <n v="857"/>
    <n v="0.65005834305717625"/>
    <n v="4.0999999999999996"/>
    <n v="154"/>
    <s v="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x v="3"/>
    <n v="557.1"/>
    <m/>
  </r>
  <r>
    <s v="B09TY4MSH3"/>
    <x v="883"/>
    <x v="187"/>
    <n v="128.9"/>
    <n v="685"/>
    <n v="0.8118248175182482"/>
    <n v="3.3"/>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x v="1"/>
    <n v="556.1"/>
    <m/>
  </r>
  <r>
    <s v="B0B7DHSKS7"/>
    <x v="884"/>
    <x v="154"/>
    <n v="379.9"/>
    <n v="936"/>
    <n v="0.59412393162393162"/>
    <n v="3.5"/>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x v="4"/>
    <n v="556.1"/>
    <m/>
  </r>
  <r>
    <s v="B0BNDD9TN6"/>
    <x v="885"/>
    <x v="188"/>
    <n v="139.9"/>
    <n v="694"/>
    <n v="0.79841498559077817"/>
    <n v="4.5"/>
    <n v="7"/>
    <s v="������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x v="2"/>
    <n v="554.1"/>
    <m/>
  </r>
  <r>
    <s v="B07VVXJ2P5"/>
    <x v="886"/>
    <x v="183"/>
    <n v="96"/>
    <n v="649"/>
    <n v="0.8520801232665639"/>
    <n v="3.6"/>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x v="1"/>
    <n v="553"/>
    <m/>
  </r>
  <r>
    <s v="B09VH568H7"/>
    <x v="887"/>
    <x v="1"/>
    <n v="119"/>
    <n v="672"/>
    <n v="0.82291666666666663"/>
    <n v="3.8"/>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x v="1"/>
    <n v="553"/>
    <m/>
  </r>
  <r>
    <s v="B0B4T6MR8N"/>
    <x v="888"/>
    <x v="1"/>
    <n v="89"/>
    <n v="641"/>
    <n v="0.86115444617784709"/>
    <n v="3.9"/>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PK������,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317rlQQXhYL._SX300_SY300_QL70_FMwebp_.jpg"/>
    <s v="https://www.amazon.in/pTron-Charging-480Mbps-Durable-1-Meter/dp/B0B4T6MR8N/ref=sr_1_287?qid=1672909138&amp;s=electronics&amp;sr=1-287"/>
    <x v="1"/>
    <n v="552"/>
    <m/>
  </r>
  <r>
    <s v="B07JH1CBGW"/>
    <x v="889"/>
    <x v="1"/>
    <n v="64.900000000000006"/>
    <n v="615"/>
    <n v="0.89447154471544721"/>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x v="1"/>
    <n v="550.1"/>
    <m/>
  </r>
  <r>
    <s v="B0B5LVS732"/>
    <x v="593"/>
    <x v="114"/>
    <n v="189.8"/>
    <n v="739"/>
    <n v="0.74316644113667119"/>
    <n v="4.0999999999999996"/>
    <n v="10689"/>
    <s v="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x v="2"/>
    <n v="549.20000000000005"/>
    <m/>
  </r>
  <r>
    <s v="B0BF57RN3K"/>
    <x v="842"/>
    <x v="114"/>
    <n v="179.9"/>
    <n v="729"/>
    <n v="0.75322359396433469"/>
    <n v="4.2"/>
    <n v="13937"/>
    <s v="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quot;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x v="2"/>
    <n v="549.1"/>
    <m/>
  </r>
  <r>
    <s v="B00R1P3B4O"/>
    <x v="890"/>
    <x v="189"/>
    <n v="549"/>
    <n v="1098"/>
    <n v="0.5"/>
    <n v="4.5"/>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
    <s v="https://m.media-amazon.com/images/I/51fEftU7HAL._SX300_SY300_QL70_FMwebp_.jpg"/>
    <s v="https://www.amazon.in/Fujifilm-Instax-Instant-Fuji-Cameras/dp/B00R1P3B4O/ref=sr_1_129?qid=1672903001&amp;s=computers&amp;sr=1-129"/>
    <x v="4"/>
    <n v="549"/>
    <m/>
  </r>
  <r>
    <s v="B0B2X35B1K"/>
    <x v="891"/>
    <x v="114"/>
    <n v="399.9"/>
    <n v="948"/>
    <n v="0.57816455696202529"/>
    <n v="4.0999999999999996"/>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x v="4"/>
    <n v="548.1"/>
    <m/>
  </r>
  <r>
    <s v="B0162LYSFS"/>
    <x v="892"/>
    <x v="1"/>
    <n v="79.900000000000006"/>
    <n v="623"/>
    <n v="0.87174959871589086"/>
    <n v="4.0999999999999996"/>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x v="1"/>
    <n v="543.1"/>
    <m/>
  </r>
  <r>
    <s v="B08CHZ3ZQ7"/>
    <x v="893"/>
    <x v="81"/>
    <n v="599"/>
    <n v="1142"/>
    <n v="0.47548161120840632"/>
    <n v="4.3"/>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x v="5"/>
    <n v="543"/>
    <m/>
  </r>
  <r>
    <s v="B0BLV1GNLN"/>
    <x v="894"/>
    <x v="188"/>
    <n v="64.900000000000006"/>
    <n v="605"/>
    <n v="0.89272727272727281"/>
    <n v="4"/>
    <n v="27"/>
    <s v="����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x v="1"/>
    <n v="540.1"/>
    <m/>
  </r>
  <r>
    <s v="B09YV4MW2T"/>
    <x v="598"/>
    <x v="114"/>
    <n v="219.9"/>
    <n v="760"/>
    <n v="0.71065789473684216"/>
    <n v="4.2"/>
    <n v="29471"/>
    <s v="���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x v="2"/>
    <n v="540.1"/>
    <m/>
  </r>
  <r>
    <s v="B0B467CCB9"/>
    <x v="895"/>
    <x v="184"/>
    <n v="69.989999999999995"/>
    <n v="610"/>
    <n v="0.88526229508196719"/>
    <n v="3.8"/>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x v="1"/>
    <n v="540.01"/>
    <m/>
  </r>
  <r>
    <s v="B0789LZTCJ"/>
    <x v="896"/>
    <x v="1"/>
    <n v="299"/>
    <n v="838"/>
    <n v="0.64319809069212408"/>
    <n v="4.2"/>
    <n v="94364"/>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ML2_.jpg"/>
    <s v="https://www.amazon.in/Rugged-Extra-Tough-Unbreakable-Braided/dp/B0789LZTCJ/ref=sr_1_119?qid=1672895777&amp;s=electronics&amp;sr=1-119"/>
    <x v="3"/>
    <n v="539"/>
    <m/>
  </r>
  <r>
    <s v="B09Z28BQZT"/>
    <x v="897"/>
    <x v="122"/>
    <n v="599"/>
    <n v="1136"/>
    <n v="0.47271126760563381"/>
    <n v="3.9"/>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x v="5"/>
    <n v="537"/>
    <m/>
  </r>
  <r>
    <s v="B09CKSYBLR"/>
    <x v="898"/>
    <x v="25"/>
    <n v="999"/>
    <n v="1535"/>
    <n v="0.34918566775244297"/>
    <n v="4.0999999999999996"/>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x v="7"/>
    <n v="536"/>
    <m/>
  </r>
  <r>
    <s v="B0B8CXTTG3"/>
    <x v="899"/>
    <x v="66"/>
    <n v="169.99"/>
    <n v="705"/>
    <n v="0.7588794326241135"/>
    <n v="4.2"/>
    <n v="3284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
    <s v="https://m.media-amazon.com/images/I/41bO-mGKk+L._SY300_SX300_.jpg"/>
    <s v="https://www.amazon.in/MI-inches-Ready-Android-L32M7-EAIN/dp/B0B8CXTTG3/ref=sr_1_477?qid=1672909147&amp;s=electronics&amp;sr=1-477"/>
    <x v="2"/>
    <n v="535.01"/>
    <m/>
  </r>
  <r>
    <s v="B06XSK3XL6"/>
    <x v="900"/>
    <x v="177"/>
    <n v="571"/>
    <n v="1106"/>
    <n v="0.48372513562386982"/>
    <n v="4.3"/>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 ������ ��������������� ������������������ ������"/>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x v="5"/>
    <n v="535"/>
    <m/>
  </r>
  <r>
    <s v="B01N6LU1VF"/>
    <x v="901"/>
    <x v="133"/>
    <n v="579"/>
    <n v="1113"/>
    <n v="0.47978436657681939"/>
    <n v="4.3"/>
    <s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 ��������������������� ��������� ������������������������ ������ ������������ ��������������� ��������� ��������������� ������ ��������������������� ������ ��������������� ��������� ��������� ������������ ������ 64 ������������ ������ ��������� 61 ������������ ������ ��������������� ��������� ������ ��������� ��������������� ������������ ���������, ������������������������ ������������ ������������ ��������������� ������������  ������������ ��������� ������ ��������������� ��������� ������������ ��������� |,Good"/>
    <s v="https://m.media-amazon.com/images/I/41sAt4BZydL._SX300_SY300_QL70_FMwebp_.jpg"/>
    <s v="https://www.amazon.in/SanDisk-Ultra-Dual-64GB-Drive/dp/B01N6LU1VF/ref=sr_1_145?qid=1672903002&amp;s=computers&amp;sr=1-145"/>
    <x v="5"/>
    <n v="534"/>
    <m/>
  </r>
  <r>
    <s v="B0B3TBY2YX"/>
    <x v="902"/>
    <x v="18"/>
    <n v="1260"/>
    <n v="1793"/>
    <n v="0.29726715002788623"/>
    <n v="4.3"/>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x v="6"/>
    <n v="533"/>
    <m/>
  </r>
  <r>
    <s v="B00AXHBBXU"/>
    <x v="903"/>
    <x v="145"/>
    <n v="522"/>
    <n v="1054"/>
    <n v="0.50474383301707781"/>
    <n v="4.4000000000000004"/>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x v="4"/>
    <n v="532"/>
    <m/>
  </r>
  <r>
    <s v="B0B5B6PQCT"/>
    <x v="583"/>
    <x v="114"/>
    <n v="199.9"/>
    <n v="731"/>
    <n v="0.72653898768809855"/>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x v="2"/>
    <n v="531.1"/>
    <m/>
  </r>
  <r>
    <s v="B0B3RRWSF6"/>
    <x v="605"/>
    <x v="114"/>
    <n v="199.8"/>
    <n v="730"/>
    <n v="0.72630136986301375"/>
    <n v="4.3"/>
    <n v="27696"/>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x v="2"/>
    <n v="530.20000000000005"/>
    <m/>
  </r>
  <r>
    <s v="B09JSW16QD"/>
    <x v="904"/>
    <x v="1"/>
    <n v="84.899000000000001"/>
    <n v="614"/>
    <n v="0.86172801302931601"/>
    <n v="3.9"/>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
    <s v="https://m.media-amazon.com/images/I/41ovRStbxUL._SX300_SY300_QL70_FMwebp_.jpg"/>
    <s v="https://www.amazon.in/boAt-LTG-550v3-Lightning-Resistance/dp/B09JSW16QD/ref=sr_1_240?qid=1672909135&amp;s=electronics&amp;sr=1-240"/>
    <x v="1"/>
    <n v="529.101"/>
    <m/>
  </r>
  <r>
    <s v="B0B8SSZ76F"/>
    <x v="905"/>
    <x v="1"/>
    <n v="79.900000000000006"/>
    <n v="608"/>
    <n v="0.86858552631578956"/>
    <n v="4.2"/>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
    <s v="https://m.media-amazon.com/images/I/31f4cZdDnJL._SX300_SY300_QL70_FMwebp_.jpg"/>
    <s v="https://www.amazon.in/Amazon-Basics-Lightning-Certified-Charging/dp/B0B8SSZ76F/ref=sr_1_234?qid=1672909135&amp;s=electronics&amp;sr=1-234"/>
    <x v="1"/>
    <n v="528.1"/>
    <m/>
  </r>
  <r>
    <s v="B08K4RDQ71"/>
    <x v="906"/>
    <x v="82"/>
    <n v="349"/>
    <n v="877"/>
    <n v="0.60205245153933862"/>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x v="3"/>
    <n v="528"/>
    <m/>
  </r>
  <r>
    <s v="B084N1BM9L"/>
    <x v="907"/>
    <x v="1"/>
    <n v="129.9"/>
    <n v="657"/>
    <n v="0.80228310502283107"/>
    <n v="4.4000000000000004"/>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x v="1"/>
    <n v="527.1"/>
    <m/>
  </r>
  <r>
    <s v="B08HV83HL3"/>
    <x v="908"/>
    <x v="150"/>
    <n v="204.9"/>
    <n v="732"/>
    <n v="0.72008196721311479"/>
    <n v="4.3"/>
    <s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x v="2"/>
    <n v="527.1"/>
    <m/>
  </r>
  <r>
    <s v="B08PKBMJKS"/>
    <x v="909"/>
    <x v="187"/>
    <n v="197"/>
    <n v="724"/>
    <n v="0.72790055248618779"/>
    <n v="3.8"/>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 ������������������������ ��������������� ��������������������� ������������ ���������������������������,Sturdy,Good,Works perfectly with Airtel HD set up box,Item is value for money.,,On Off button doesn���t work."/>
    <s v="Working fine with Airtel DTH but the quality is cheap, it's not strong,Earlier airtel tv remotes had larger keys which were easy to navigate. Wish airtel could make that happen.,������������ ������������������������ ��������������� ��������������������� ������������ ��������������������������� ������������������ ������������ ������������ ������������ ��������������������� ������������ ��������� ������������ ������������ ������������������������ ��������������� ��������������������� ������������ ��������������������������� ������ ������������ ������������ ������ ������������ ��������������������������� ������������������,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x v="2"/>
    <n v="527"/>
    <m/>
  </r>
  <r>
    <s v="B08K4PSZ3V"/>
    <x v="599"/>
    <x v="82"/>
    <n v="349"/>
    <n v="875"/>
    <n v="0.60114285714285709"/>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x v="3"/>
    <n v="526"/>
    <m/>
  </r>
  <r>
    <s v="B01L8ZNWN2"/>
    <x v="910"/>
    <x v="133"/>
    <n v="475"/>
    <n v="999"/>
    <n v="0.52452452452452447"/>
    <n v="4.2"/>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
    <s v="https://m.media-amazon.com/images/I/31febYa30qL._SX300_SY300_QL70_FMwebp_.jpg"/>
    <s v="https://www.amazon.in/HP-v236w-64GB-USB-Drive/dp/B01L8ZNWN2/ref=sr_1_21?qid=1672902995&amp;s=computers&amp;sr=1-21"/>
    <x v="4"/>
    <n v="524"/>
    <m/>
  </r>
  <r>
    <s v="B08FTFXNNB"/>
    <x v="911"/>
    <x v="190"/>
    <n v="499"/>
    <n v="1021"/>
    <n v="0.51126346718903037"/>
    <n v="3.7"/>
    <n v="3369"/>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x v="4"/>
    <n v="522"/>
    <m/>
  </r>
  <r>
    <s v="B00O2R38C4"/>
    <x v="912"/>
    <x v="7"/>
    <n v="999"/>
    <n v="1519"/>
    <n v="0.34233048057932852"/>
    <n v="4.0999999999999996"/>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x v="7"/>
    <n v="520"/>
    <m/>
  </r>
  <r>
    <s v="B0971DWFDT"/>
    <x v="913"/>
    <x v="177"/>
    <n v="337"/>
    <n v="856"/>
    <n v="0.60630841121495327"/>
    <n v="4.2"/>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x v="3"/>
    <n v="519"/>
    <m/>
  </r>
  <r>
    <s v="B0B3MQXNFB"/>
    <x v="914"/>
    <x v="1"/>
    <n v="57.89"/>
    <n v="573"/>
    <n v="0.89897033158813267"/>
    <n v="4"/>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x v="1"/>
    <n v="515.11"/>
    <m/>
  </r>
  <r>
    <s v="B07DC4RZPY"/>
    <x v="915"/>
    <x v="1"/>
    <n v="70.900000000000006"/>
    <n v="586"/>
    <n v="0.87901023890784991"/>
    <n v="4.0999999999999996"/>
    <s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x v="1"/>
    <n v="515.1"/>
    <m/>
  </r>
  <r>
    <s v="B096VF5YYF"/>
    <x v="613"/>
    <x v="114"/>
    <n v="299.89999999999998"/>
    <n v="815"/>
    <n v="0.63202453987730067"/>
    <n v="4.0999999999999996"/>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Good product,I don't have flashlight function and speaker is not working,Nice,It's little cost,Wach not working"/>
    <s v="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
    <s v="https://m.media-amazon.com/images/I/41pfjyUPZLL._SX300_SY300_QL70_ML2_.jpg"/>
    <s v="https://www.amazon.in/boAt-Smartwatch-Multiple-Monitoring-Resistance/dp/B096VF5YYF/ref=sr_1_89?qid=1672895770&amp;s=electronics&amp;sr=1-89"/>
    <x v="3"/>
    <n v="515.1"/>
    <m/>
  </r>
  <r>
    <s v="B08BG4M4N7"/>
    <x v="916"/>
    <x v="187"/>
    <n v="199"/>
    <n v="714"/>
    <n v="0.72128851540616246"/>
    <n v="3.8"/>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x v="2"/>
    <n v="515"/>
    <m/>
  </r>
  <r>
    <s v="B09BW2GP18"/>
    <x v="917"/>
    <x v="1"/>
    <n v="129"/>
    <n v="643"/>
    <n v="0.79937791601866248"/>
    <n v="3.9"/>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x v="2"/>
    <n v="514"/>
    <m/>
  </r>
  <r>
    <s v="B016MDK4F4"/>
    <x v="918"/>
    <x v="142"/>
    <n v="185"/>
    <n v="697"/>
    <n v="0.73457675753228124"/>
    <n v="4.2"/>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x v="2"/>
    <n v="512"/>
    <m/>
  </r>
  <r>
    <s v="B083342NKJ"/>
    <x v="644"/>
    <x v="1"/>
    <n v="349"/>
    <n v="859"/>
    <n v="0.59371362048894061"/>
    <n v="4.4000000000000004"/>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ML2_.jpg"/>
    <s v="https://www.amazon.in/Mi-Braided-USB-Type-C-Cable/dp/B083342NKJ/ref=sr_1_135?qid=1672895784&amp;s=electronics&amp;sr=1-135"/>
    <x v="4"/>
    <n v="510"/>
    <m/>
  </r>
  <r>
    <s v="B07SLMR1K6"/>
    <x v="919"/>
    <x v="133"/>
    <n v="519"/>
    <n v="1028"/>
    <n v="0.49513618677042803"/>
    <n v="4.3"/>
    <n v="30058"/>
    <s v="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x v="5"/>
    <n v="509"/>
    <m/>
  </r>
  <r>
    <s v="B09HN7LD5L"/>
    <x v="920"/>
    <x v="183"/>
    <n v="185"/>
    <n v="693"/>
    <n v="0.73304473304473305"/>
    <n v="4"/>
    <n v="184"/>
    <s v="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quot; to 22.5&quot;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x v="2"/>
    <n v="508"/>
    <m/>
  </r>
  <r>
    <s v="B009P2L7CO"/>
    <x v="921"/>
    <x v="36"/>
    <n v="1099"/>
    <n v="1604"/>
    <n v="0.31483790523690774"/>
    <n v="4.2"/>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perfect for use,Good,����"/>
    <s v="Good product. Weight is reduced a bit,Damage product deliveredTwo times,works fine even after 4 months as of now going good,Fine  good to use,������������ ������������������,perfect for use,Good,���� ���� ���� ���� ����"/>
    <s v="https://m.media-amazon.com/images/W/WEBP_402378-T2/images/I/411ZPXAMTlL._SY300_SX300_QL70_FMwebp_.jpg"/>
    <s v="https://www.amazon.in/Bajaj-DHX-1000-Watt-Ivory-Color/dp/B009P2L7CO/ref=sr_1_222?qid=1672923603&amp;s=kitchen&amp;sr=1-222"/>
    <x v="7"/>
    <n v="505"/>
    <m/>
  </r>
  <r>
    <s v="B08D75R3Z1"/>
    <x v="922"/>
    <x v="61"/>
    <n v="299"/>
    <n v="803"/>
    <n v="0.62764632627646322"/>
    <n v="3.6"/>
    <n v="18202"/>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x v="3"/>
    <n v="504"/>
    <m/>
  </r>
  <r>
    <s v="B0B65P827P"/>
    <x v="923"/>
    <x v="1"/>
    <n v="128.31"/>
    <n v="629"/>
    <n v="0.79600953895071547"/>
    <n v="3.9"/>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x v="2"/>
    <n v="500.69"/>
    <m/>
  </r>
  <r>
    <s v="B0B61GCHC1"/>
    <x v="924"/>
    <x v="1"/>
    <n v="199"/>
    <n v="699"/>
    <n v="0.71530758226037194"/>
    <n v="4.3"/>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x v="2"/>
    <n v="500"/>
    <m/>
  </r>
  <r>
    <s v="B084N18QZY"/>
    <x v="925"/>
    <x v="1"/>
    <n v="59.9"/>
    <n v="559"/>
    <n v="0.89284436493738828"/>
    <n v="4.5"/>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x v="1"/>
    <n v="499.1"/>
    <m/>
  </r>
  <r>
    <s v="B07WDKLDRX"/>
    <x v="926"/>
    <x v="157"/>
    <n v="289.99"/>
    <n v="789"/>
    <n v="0.63245880861850445"/>
    <n v="4.4000000000000004"/>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x v="3"/>
    <n v="499.01"/>
    <m/>
  </r>
  <r>
    <s v="B085DTN6R2"/>
    <x v="657"/>
    <x v="1"/>
    <n v="350"/>
    <n v="849"/>
    <n v="0.58775029446407534"/>
    <n v="4.2"/>
    <n v="2263"/>
    <s v="[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ML2_.jpg"/>
    <s v="https://www.amazon.in/Portronics-Konnect-Delivery-Support-Braided/dp/B085DTN6R2/ref=sr_1_124?qid=1672895784&amp;s=electronics&amp;sr=1-124"/>
    <x v="4"/>
    <n v="499"/>
    <m/>
  </r>
  <r>
    <s v="B07JQKQ91F"/>
    <x v="927"/>
    <x v="61"/>
    <n v="499"/>
    <n v="996"/>
    <n v="0.49899598393574296"/>
    <n v="3.9"/>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x v="5"/>
    <n v="497"/>
    <m/>
  </r>
  <r>
    <s v="B086GVRP63"/>
    <x v="928"/>
    <x v="20"/>
    <n v="1189"/>
    <n v="1685"/>
    <n v="0.29436201780415433"/>
    <n v="4.0999999999999996"/>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x v="6"/>
    <n v="496"/>
    <m/>
  </r>
  <r>
    <s v="B08XMSKKMM"/>
    <x v="929"/>
    <x v="187"/>
    <n v="79.900000000000006"/>
    <n v="574"/>
    <n v="0.86080139372822306"/>
    <n v="3.3"/>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x v="1"/>
    <n v="494.1"/>
    <m/>
  </r>
  <r>
    <s v="B07YZG8PPY"/>
    <x v="930"/>
    <x v="186"/>
    <n v="124.9"/>
    <n v="619"/>
    <n v="0.79822294022617124"/>
    <n v="4.3"/>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x v="2"/>
    <n v="494.1"/>
    <m/>
  </r>
  <r>
    <s v="B082T6V3DT"/>
    <x v="931"/>
    <x v="1"/>
    <n v="799"/>
    <n v="1293"/>
    <n v="0.38205723124516627"/>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s really long n sturdy no homo ����,Takes longer to charge than the regular cable,Quality is really good,iPhone X pink charging cable long one ������,A good purchase,It charges fine for me,Absolutely fantastic USB������������"/>
    <s v="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
    <s v="https://m.media-amazon.com/images/W/WEBP_402378-T2/images/I/31kw1RgU5yL._SX300_SY300_QL70_FMwebp_.jpg"/>
    <s v="https://www.amazon.in/AmazonBasics-Nylon-Braided-Lightning-Cable/dp/B082T6V3DT/ref=sr_1_351?qid=1672903012&amp;s=computers&amp;sr=1-351"/>
    <x v="7"/>
    <n v="494"/>
    <m/>
  </r>
  <r>
    <s v="B0B466C3G4"/>
    <x v="932"/>
    <x v="66"/>
    <n v="89.9"/>
    <n v="583"/>
    <n v="0.84579759862778736"/>
    <n v="3.9"/>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
    <s v="https://m.media-amazon.com/images/W/WEBP_402378-T1/images/I/41Q5zqyjWPL._SY300_SX300_QL70_FMwebp_.jpg"/>
    <s v="https://www.amazon.in/Karbonn-Millennium-KJW32SKHD-Phantom-Bezel-Less/dp/B0B466C3G4/ref=sr_1_208?qid=1672909134&amp;s=electronics&amp;sr=1-208"/>
    <x v="1"/>
    <n v="493.1"/>
    <m/>
  </r>
  <r>
    <s v="B084MZXJN6"/>
    <x v="933"/>
    <x v="1"/>
    <n v="99.9"/>
    <n v="593"/>
    <n v="0.83153456998313668"/>
    <n v="4.4000000000000004"/>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x v="1"/>
    <n v="493.1"/>
    <m/>
  </r>
  <r>
    <s v="B0162K34H2"/>
    <x v="934"/>
    <x v="1"/>
    <n v="84.9"/>
    <n v="577"/>
    <n v="0.85285961871750438"/>
    <n v="4.0999999999999996"/>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
    <s v="https://m.media-amazon.com/images/I/41vVXPCqnML._SX300_SY300_QL70_FMwebp_.jpg"/>
    <s v="https://www.amazon.in/LTG500-Indestructible-Certified-Lightning-2Meter/dp/B0162K34H2/ref=sr_1_202?qid=1672909134&amp;s=electronics&amp;sr=1-202"/>
    <x v="1"/>
    <n v="492.1"/>
    <m/>
  </r>
  <r>
    <s v="B09HK9JH4F"/>
    <x v="935"/>
    <x v="187"/>
    <n v="199"/>
    <n v="691"/>
    <n v="0.7120115774240231"/>
    <n v="4.2"/>
    <n v="1335"/>
    <s v="���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x v="2"/>
    <n v="492"/>
    <m/>
  </r>
  <r>
    <s v="B0B7B9V9QP"/>
    <x v="936"/>
    <x v="66"/>
    <n v="189.99"/>
    <n v="681"/>
    <n v="0.72101321585903078"/>
    <n v="4"/>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x v="2"/>
    <n v="491.01"/>
    <m/>
  </r>
  <r>
    <s v="B00J5DYCCA"/>
    <x v="937"/>
    <x v="7"/>
    <n v="1399"/>
    <n v="1890"/>
    <n v="0.25978835978835979"/>
    <n v="4"/>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x v="6"/>
    <n v="491"/>
    <m/>
  </r>
  <r>
    <s v="B08WKCTFF3"/>
    <x v="938"/>
    <x v="122"/>
    <n v="899"/>
    <n v="1389"/>
    <n v="0.35277177825773937"/>
    <n v="4.4000000000000004"/>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x v="7"/>
    <n v="490"/>
    <m/>
  </r>
  <r>
    <s v="B07VSG5SXZ"/>
    <x v="939"/>
    <x v="142"/>
    <n v="63.7"/>
    <n v="553"/>
    <n v="0.88481012658227853"/>
    <n v="4.0999999999999996"/>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x v="1"/>
    <n v="489.3"/>
    <m/>
  </r>
  <r>
    <s v="B098K3H92Z"/>
    <x v="940"/>
    <x v="191"/>
    <n v="599"/>
    <n v="1086"/>
    <n v="0.44843462246777166"/>
    <n v="4.3"/>
    <n v="95116"/>
    <s v="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x v="5"/>
    <n v="487"/>
    <m/>
  </r>
  <r>
    <s v="B0B8SSC5D9"/>
    <x v="941"/>
    <x v="1"/>
    <n v="94.9"/>
    <n v="581"/>
    <n v="0.83666092943201376"/>
    <n v="4.400000000000000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x v="1"/>
    <n v="486.1"/>
    <m/>
  </r>
  <r>
    <s v="B09MY4W73Q"/>
    <x v="942"/>
    <x v="163"/>
    <n v="474"/>
    <n v="958"/>
    <n v="0.50521920668058451"/>
    <n v="4.3"/>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x v="4"/>
    <n v="484"/>
    <m/>
  </r>
  <r>
    <s v="B0B8SRZ5SV"/>
    <x v="943"/>
    <x v="1"/>
    <n v="94.9"/>
    <n v="578"/>
    <n v="0.83581314878892743"/>
    <n v="4.400000000000000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x v="1"/>
    <n v="483.1"/>
    <m/>
  </r>
  <r>
    <s v="B0B3N8VG24"/>
    <x v="944"/>
    <x v="1"/>
    <n v="88"/>
    <n v="571"/>
    <n v="0.84588441330998254"/>
    <n v="4"/>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x v="1"/>
    <n v="483"/>
    <m/>
  </r>
  <r>
    <s v="B09GB5B4BK"/>
    <x v="945"/>
    <x v="83"/>
    <n v="599"/>
    <n v="1082"/>
    <n v="0.44639556377079481"/>
    <n v="4"/>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x v="5"/>
    <n v="483"/>
    <m/>
  </r>
  <r>
    <s v="B08TTRVWKY"/>
    <x v="946"/>
    <x v="47"/>
    <n v="1099"/>
    <n v="1582"/>
    <n v="0.30530973451327431"/>
    <n v="4.3"/>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
    <s v="https://m.media-amazon.com/images/I/41yrqUum9EL._SY300_SX300_QL70_FMwebp_.jpg"/>
    <s v="https://www.amazon.in/MILTON-Smart-Egg-Boiler-Transparent/dp/B08TTRVWKY/ref=sr_1_197?qid=1672923601&amp;s=kitchen&amp;sr=1-197"/>
    <x v="7"/>
    <n v="483"/>
    <m/>
  </r>
  <r>
    <s v="B09ZPJT8B2"/>
    <x v="947"/>
    <x v="66"/>
    <n v="119.9"/>
    <n v="601"/>
    <n v="0.80049916805324461"/>
    <n v="4.2"/>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x v="1"/>
    <n v="481.1"/>
    <m/>
  </r>
  <r>
    <s v="B08G43CCLC"/>
    <x v="948"/>
    <x v="87"/>
    <n v="218"/>
    <n v="698"/>
    <n v="0.68767908309455583"/>
    <n v="4.2"/>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x v="3"/>
    <n v="480"/>
    <m/>
  </r>
  <r>
    <s v="B0B5V47VK4"/>
    <x v="949"/>
    <x v="157"/>
    <n v="449.99"/>
    <n v="928"/>
    <n v="0.5150969827586207"/>
    <n v="4.3"/>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x v="4"/>
    <n v="478.01"/>
    <m/>
  </r>
  <r>
    <s v="B0B94JPY2N"/>
    <x v="950"/>
    <x v="1"/>
    <n v="199"/>
    <n v="677"/>
    <n v="0.70605612998522893"/>
    <n v="3"/>
    <m/>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x v="2"/>
    <n v="478"/>
    <m/>
  </r>
  <r>
    <s v="B087JWLZ2K"/>
    <x v="951"/>
    <x v="66"/>
    <n v="244.99"/>
    <n v="721"/>
    <n v="0.66020804438280167"/>
    <n v="3.9"/>
    <n v="3518"/>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x v="3"/>
    <n v="476.01"/>
    <m/>
  </r>
  <r>
    <s v="B07L8KNP5F"/>
    <x v="952"/>
    <x v="77"/>
    <n v="599"/>
    <n v="1075"/>
    <n v="0.44279069767441859"/>
    <n v="3.8"/>
    <n v="60026"/>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
    <s v="https://m.media-amazon.com/images/I/41AP5QV2M0L._SX300_SY300_QL70_FMwebp_.jpg"/>
    <s v="https://www.amazon.in/Zebronics-Zeb-Thunder-Bluetooth-Headphone-Input/dp/B07L8KNP5F/ref=sr_1_103?qid=1672903000&amp;s=computers&amp;sr=1-103"/>
    <x v="5"/>
    <n v="476"/>
    <m/>
  </r>
  <r>
    <s v="B08L879JSN"/>
    <x v="953"/>
    <x v="192"/>
    <n v="629.9"/>
    <n v="1104"/>
    <n v="0.42943840579710146"/>
    <n v="4.2"/>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b��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x v="5"/>
    <n v="474.1"/>
    <m/>
  </r>
  <r>
    <s v="B07JPX9CR7"/>
    <x v="954"/>
    <x v="83"/>
    <n v="569"/>
    <n v="1043"/>
    <n v="0.45445829338446786"/>
    <n v="4.4000000000000004"/>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x v="5"/>
    <n v="474"/>
    <m/>
  </r>
  <r>
    <s v="B08RX8G496"/>
    <x v="955"/>
    <x v="187"/>
    <n v="65.5"/>
    <n v="537"/>
    <n v="0.87802607076350092"/>
    <n v="3.2"/>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x v="1"/>
    <n v="471.5"/>
    <m/>
  </r>
  <r>
    <s v="B09ZQK9X8G"/>
    <x v="678"/>
    <x v="114"/>
    <n v="299.8"/>
    <n v="771"/>
    <n v="0.61115434500648502"/>
    <n v="4.0999999999999996"/>
    <n v="5179"/>
    <s v="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x v="3"/>
    <n v="471.2"/>
    <m/>
  </r>
  <r>
    <s v="B07R679HTT"/>
    <x v="956"/>
    <x v="193"/>
    <n v="1260.9000000000001"/>
    <n v="1731"/>
    <n v="0.27157712305025994"/>
    <n v="4.4000000000000004"/>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x v="6"/>
    <n v="470.09999999999991"/>
    <m/>
  </r>
  <r>
    <s v="B0BC9BW512"/>
    <x v="957"/>
    <x v="66"/>
    <n v="189.99"/>
    <n v="660"/>
    <n v="0.71213636363636357"/>
    <n v="4.3"/>
    <n v="47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x v="2"/>
    <n v="470.01"/>
    <m/>
  </r>
  <r>
    <s v="B0BQRJ3C47"/>
    <x v="958"/>
    <x v="1"/>
    <n v="249"/>
    <n v="719"/>
    <n v="0.65368567454798332"/>
    <n v="5"/>
    <m/>
    <s v="����[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x v="3"/>
    <n v="470"/>
    <m/>
  </r>
  <r>
    <s v="B08FD2VSD9"/>
    <x v="959"/>
    <x v="66"/>
    <n v="249.9"/>
    <n v="718"/>
    <n v="0.651949860724234"/>
    <n v="4.2"/>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 ��������������������� ������������ ��������������� ������ ������������������������ ������������ ��������������������� ������������������ ��������������� ������������������������������ ��������������� ��������������������� ������������������ ��������� ������������������ ������ ��������������� ������������������������������"/>
    <s v="https://m.media-amazon.com/images/I/51UuhCYmBnL._SY300_SX300_QL70_FMwebp_.jpg"/>
    <s v="https://www.amazon.in/TCL-inches-Certified-Android-43P615/dp/B08FD2VSD9/ref=sr_1_490?qid=1672909149&amp;s=electronics&amp;sr=1-490"/>
    <x v="3"/>
    <n v="468.1"/>
    <m/>
  </r>
  <r>
    <s v="B08N1WL9XW"/>
    <x v="960"/>
    <x v="1"/>
    <n v="182"/>
    <n v="648"/>
    <n v="0.71913580246913578"/>
    <n v="4"/>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x v="2"/>
    <n v="466"/>
    <m/>
  </r>
  <r>
    <s v="B07PFJ5VQD"/>
    <x v="961"/>
    <x v="1"/>
    <n v="159"/>
    <n v="624"/>
    <n v="0.74519230769230771"/>
    <n v="4.3"/>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x v="2"/>
    <n v="465"/>
    <m/>
  </r>
  <r>
    <s v="B08YXJJW8H"/>
    <x v="962"/>
    <x v="187"/>
    <n v="247"/>
    <n v="712"/>
    <n v="0.6530898876404494"/>
    <n v="3.9"/>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x v="3"/>
    <n v="465"/>
    <m/>
  </r>
  <r>
    <s v="B0978V2CP6"/>
    <x v="963"/>
    <x v="194"/>
    <n v="199"/>
    <n v="663"/>
    <n v="0.69984917043740569"/>
    <n v="4"/>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x v="3"/>
    <n v="464"/>
    <m/>
  </r>
  <r>
    <s v="B08RZ12GKR"/>
    <x v="964"/>
    <x v="187"/>
    <n v="215"/>
    <n v="679"/>
    <n v="0.68335787923416791"/>
    <n v="3.5"/>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x v="3"/>
    <n v="464"/>
    <m/>
  </r>
  <r>
    <s v="B09YHLPQYT"/>
    <x v="965"/>
    <x v="187"/>
    <n v="246"/>
    <n v="710"/>
    <n v="0.6535211267605634"/>
    <n v="4.2"/>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Price very high,Value for money,Perfect Snug Fit,Must buy,Nice,It's a good and solid fit"/>
    <s v="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
    <s v="https://m.media-amazon.com/images/W/WEBP_402378-T1/images/I/213GZPC7uwL._SX300_SY300_QL70_FMwebp_.jpg"/>
    <s v="https://www.amazon.in/Shopoflux-Silicone-Remote-Cover-Xiaomi/dp/B09YHLPQYT/ref=sr_1_482?qid=1672909149&amp;s=electronics&amp;sr=1-482"/>
    <x v="3"/>
    <n v="464"/>
    <m/>
  </r>
  <r>
    <s v="B002SZEOLG"/>
    <x v="966"/>
    <x v="87"/>
    <n v="74.900000000000006"/>
    <n v="538"/>
    <n v="0.86078066914498141"/>
    <n v="4.2"/>
    <s v="1,79,692"/>
    <s v="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x v="1"/>
    <n v="463.1"/>
    <m/>
  </r>
  <r>
    <s v="B08P9RYPLR"/>
    <x v="967"/>
    <x v="1"/>
    <n v="129"/>
    <n v="591"/>
    <n v="0.78172588832487311"/>
    <n v="4"/>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x v="2"/>
    <n v="462"/>
    <m/>
  </r>
  <r>
    <s v="B0B61HYR92"/>
    <x v="968"/>
    <x v="1"/>
    <n v="199"/>
    <n v="661"/>
    <n v="0.69894099848714064"/>
    <n v="4.2"/>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x v="3"/>
    <n v="462"/>
    <m/>
  </r>
  <r>
    <s v="B0B3D39RKV"/>
    <x v="969"/>
    <x v="157"/>
    <n v="339.99"/>
    <n v="801"/>
    <n v="0.57554307116104864"/>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x v="4"/>
    <n v="461.01"/>
    <m/>
  </r>
  <r>
    <s v="B082T6GVG9"/>
    <x v="970"/>
    <x v="1"/>
    <n v="68.900000000000006"/>
    <n v="529"/>
    <n v="0.86975425330812861"/>
    <n v="4.2"/>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 battery health,Did not like,awesome product,Good"/>
    <s v="https://m.media-amazon.com/images/I/71SaXlf9TZL._SY88.jpg,Small cable otherwise good,,I like the product.,Quality is good but after a month immediately I lose 9% of battery health so that���s why I stop using it,Not sturdy, cable will break in just weeks,i suggest this product,Nice"/>
    <s v="https://m.media-amazon.com/images/I/31R8-XSK40L._SX342_SY445_QL70_FMwebp_.jpg"/>
    <s v="https://www.amazon.in/AmazonBasics-Lightning-USB-Cable-Certified/dp/B082T6GVG9/ref=sr_1_153?qid=1672909131&amp;s=electronics&amp;sr=1-153"/>
    <x v="1"/>
    <n v="460.1"/>
    <m/>
  </r>
  <r>
    <s v="B07DJLFMPS"/>
    <x v="684"/>
    <x v="124"/>
    <n v="369"/>
    <n v="828"/>
    <n v="0.55434782608695654"/>
    <n v="4"/>
    <n v="32625"/>
    <s v="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x v="4"/>
    <n v="459"/>
    <m/>
  </r>
  <r>
    <s v="B08HDJ86NZ"/>
    <x v="716"/>
    <x v="1"/>
    <n v="329"/>
    <n v="787"/>
    <n v="0.5819567979669632"/>
    <n v="4.2"/>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ML2_.jpg"/>
    <s v="https://www.amazon.in/Deuce-300-Resistant-Tangle-Free-Transmission/dp/B08HDJ86NZ/ref=sr_1_61?qid=1672895762&amp;s=electronics&amp;sr=1-61"/>
    <x v="4"/>
    <n v="458"/>
    <m/>
  </r>
  <r>
    <s v="B088Z1YWBC"/>
    <x v="971"/>
    <x v="188"/>
    <n v="94.9"/>
    <n v="552"/>
    <n v="0.82807971014492754"/>
    <n v="3.9"/>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x v="1"/>
    <n v="457.1"/>
    <m/>
  </r>
  <r>
    <s v="B09YLX91QR"/>
    <x v="972"/>
    <x v="1"/>
    <n v="179"/>
    <n v="635"/>
    <n v="0.71811023622047243"/>
    <n v="4"/>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x v="2"/>
    <n v="456"/>
    <m/>
  </r>
  <r>
    <s v="B00ZYLMQH0"/>
    <x v="973"/>
    <x v="102"/>
    <n v="549"/>
    <n v="1005"/>
    <n v="0.45373134328358211"/>
    <n v="4.3"/>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x v="5"/>
    <n v="456"/>
    <m/>
  </r>
  <r>
    <s v="B01MF8MB65"/>
    <x v="974"/>
    <x v="61"/>
    <n v="699"/>
    <n v="1155"/>
    <n v="0.39480519480519483"/>
    <n v="4.0999999999999996"/>
    <s v="2,73,189"/>
    <s v="Has a PVC cable which is durable and tangle free. Impedance 16��,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x v="7"/>
    <n v="456"/>
    <m/>
  </r>
  <r>
    <s v="B0B21XL94T"/>
    <x v="975"/>
    <x v="66"/>
    <n v="219.9"/>
    <n v="675"/>
    <n v="0.67422222222222228"/>
    <n v="4.3"/>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
    <s v="https://m.media-amazon.com/images/W/WEBP_402378-T2/images/I/51iQQPQSiGL._SX300_SY300_QL70_FMwebp_.jpg"/>
    <s v="https://www.amazon.in/Toshiba-inches-Android-43V35KP-Silver/dp/B0B21XL94T/ref=sr_1_425?qid=1672909145&amp;s=electronics&amp;sr=1-425"/>
    <x v="3"/>
    <n v="455.1"/>
    <m/>
  </r>
  <r>
    <s v="B09WRMNJ9G"/>
    <x v="976"/>
    <x v="157"/>
    <n v="349.99"/>
    <n v="805"/>
    <n v="0.56522981366459624"/>
    <n v="4.2"/>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x v="4"/>
    <n v="455.01"/>
    <m/>
  </r>
  <r>
    <s v="B09HQSV46W"/>
    <x v="977"/>
    <x v="66"/>
    <n v="219.99"/>
    <n v="673"/>
    <n v="0.67312035661218428"/>
    <n v="4.2"/>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
    <s v="https://m.media-amazon.com/images/W/WEBP_402378-T2/images/I/41giUEJJGDL._SY300_SX300_QL70_FMwebp_.jpg"/>
    <s v="https://www.amazon.in/inches-Horizon-Android-L40M6-EI-Black/dp/B09HQSV46W/ref=sr_1_420?qid=1672909145&amp;s=electronics&amp;sr=1-420"/>
    <x v="3"/>
    <n v="453.01"/>
    <m/>
  </r>
  <r>
    <s v="B0B65MJ45G"/>
    <x v="978"/>
    <x v="1"/>
    <n v="139"/>
    <n v="590"/>
    <n v="0.764406779661017"/>
    <n v="3.9"/>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x v="2"/>
    <n v="451"/>
    <m/>
  </r>
  <r>
    <s v="B07KSB1MLX"/>
    <x v="979"/>
    <x v="195"/>
    <n v="108.9"/>
    <n v="555"/>
    <n v="0.80378378378378379"/>
    <n v="4"/>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x v="1"/>
    <n v="446.1"/>
    <m/>
  </r>
  <r>
    <s v="B0B3CQBRB4"/>
    <x v="980"/>
    <x v="157"/>
    <n v="289.99"/>
    <n v="735"/>
    <n v="0.60545578231292518"/>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x v="3"/>
    <n v="445.01"/>
    <m/>
  </r>
  <r>
    <s v="B09RFB2SJQ"/>
    <x v="981"/>
    <x v="114"/>
    <n v="499"/>
    <n v="944"/>
    <n v="0.47139830508474578"/>
    <n v="4.0999999999999996"/>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x v="5"/>
    <n v="445"/>
    <m/>
  </r>
  <r>
    <s v="B0B5GJRTHB"/>
    <x v="982"/>
    <x v="61"/>
    <n v="889"/>
    <n v="1334"/>
    <n v="0.33358320839580208"/>
    <n v="4.2"/>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x v="7"/>
    <n v="445"/>
    <m/>
  </r>
  <r>
    <s v="B09LQH3SD9"/>
    <x v="983"/>
    <x v="22"/>
    <n v="999"/>
    <n v="1444"/>
    <n v="0.30817174515235457"/>
    <n v="3.8"/>
    <n v="1163"/>
    <s v="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x v="7"/>
    <n v="445"/>
    <m/>
  </r>
  <r>
    <s v="B0B3CPQ5PF"/>
    <x v="984"/>
    <x v="157"/>
    <n v="289.99"/>
    <n v="734"/>
    <n v="0.6049182561307902"/>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x v="3"/>
    <n v="444.01"/>
    <m/>
  </r>
  <r>
    <s v="B082T6GXS5"/>
    <x v="985"/>
    <x v="1"/>
    <n v="99.9"/>
    <n v="541"/>
    <n v="0.81534195933456566"/>
    <n v="4.5"/>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x v="1"/>
    <n v="441.1"/>
    <m/>
  </r>
  <r>
    <s v="B015OW3M1W"/>
    <x v="986"/>
    <x v="142"/>
    <n v="79.900000000000006"/>
    <n v="520"/>
    <n v="0.84634615384615386"/>
    <n v="4.0999999999999996"/>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x v="1"/>
    <n v="440.1"/>
    <m/>
  </r>
  <r>
    <s v="B08CS3BT4L"/>
    <x v="987"/>
    <x v="66"/>
    <n v="99.99"/>
    <n v="539"/>
    <n v="0.81448979591836734"/>
    <n v="4.2"/>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x v="1"/>
    <n v="439.01"/>
    <m/>
  </r>
  <r>
    <s v="B08PPHFXG3"/>
    <x v="988"/>
    <x v="142"/>
    <n v="173"/>
    <n v="612"/>
    <n v="0.7173202614379085"/>
    <n v="4.3"/>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x v="2"/>
    <n v="439"/>
    <m/>
  </r>
  <r>
    <s v="B09L835C3V"/>
    <x v="935"/>
    <x v="187"/>
    <n v="199"/>
    <n v="638"/>
    <n v="0.68808777429467083"/>
    <n v="4.2"/>
    <n v="1335"/>
    <s v="���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x v="3"/>
    <n v="439"/>
    <m/>
  </r>
  <r>
    <s v="B0B9959XF3"/>
    <x v="989"/>
    <x v="66"/>
    <n v="124.99"/>
    <n v="563"/>
    <n v="0.77799289520426285"/>
    <n v="4.3"/>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x v="2"/>
    <n v="438.01"/>
    <m/>
  </r>
  <r>
    <s v="B097JVLW3L"/>
    <x v="990"/>
    <x v="196"/>
    <n v="269.89999999999998"/>
    <n v="707"/>
    <n v="0.61824611032531829"/>
    <n v="3.5"/>
    <n v="621"/>
    <s v="������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Don't buy"/>
    <s v="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x v="3"/>
    <n v="437.1"/>
    <m/>
  </r>
  <r>
    <s v="B099FDW2ZF"/>
    <x v="991"/>
    <x v="22"/>
    <n v="1235"/>
    <n v="1671"/>
    <n v="0.26092160383004187"/>
    <n v="4.0999999999999996"/>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x v="6"/>
    <n v="436"/>
    <m/>
  </r>
  <r>
    <s v="B09ZTZ9N3Q"/>
    <x v="992"/>
    <x v="9"/>
    <n v="1049"/>
    <n v="1484"/>
    <n v="0.29312668463611857"/>
    <n v="3.1"/>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Good...,Good Product,Satisfied,Good for small room,Unsure,Not bad,Don't bye it...."/>
    <s v="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x v="6"/>
    <n v="435"/>
    <m/>
  </r>
  <r>
    <s v="B09LRZYBH1"/>
    <x v="993"/>
    <x v="197"/>
    <n v="229.9"/>
    <n v="664"/>
    <n v="0.65376506024096392"/>
    <n v="3.8"/>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x v="3"/>
    <n v="434.1"/>
    <m/>
  </r>
  <r>
    <s v="B08XXVXP3J"/>
    <x v="994"/>
    <x v="1"/>
    <n v="249"/>
    <n v="682"/>
    <n v="0.63489736070381231"/>
    <n v="4.3"/>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x v="3"/>
    <n v="433"/>
    <m/>
  </r>
  <r>
    <s v="B08TGG316Z"/>
    <x v="995"/>
    <x v="142"/>
    <n v="99.9"/>
    <n v="532"/>
    <n v="0.81221804511278195"/>
    <n v="4.5999999999999996"/>
    <n v="3664"/>
    <s v="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x v="1"/>
    <n v="432.1"/>
    <m/>
  </r>
  <r>
    <s v="B0BGSV43WY"/>
    <x v="996"/>
    <x v="114"/>
    <n v="449.9"/>
    <n v="882"/>
    <n v="0.48990929705215425"/>
    <n v="3.5"/>
    <n v="37"/>
    <s v="1.78&quot;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x v="5"/>
    <n v="432.1"/>
    <m/>
  </r>
  <r>
    <s v="B0B16KD737"/>
    <x v="997"/>
    <x v="66"/>
    <n v="84.99"/>
    <n v="517"/>
    <n v="0.83560928433268855"/>
    <n v="4.3"/>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
    <s v="https://m.media-amazon.com/images/I/41P2TNMG-hL._SY300_SX300_QL70_FMwebp_.jpg"/>
    <s v="https://www.amazon.in/VW-Playwall-Frameless-Android-VW3251/dp/B0B16KD737/ref=sr_1_136?qid=1672909130&amp;s=electronics&amp;sr=1-136"/>
    <x v="1"/>
    <n v="432.01"/>
    <m/>
  </r>
  <r>
    <s v="B09F6VHQXB"/>
    <x v="998"/>
    <x v="184"/>
    <n v="73.900000000000006"/>
    <n v="505"/>
    <n v="0.85366336633663376"/>
    <n v="4.0999999999999996"/>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The product is great but you might get scammed on Amazon,Very good ����,Nice tv,Budget free"/>
    <s v="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x v="1"/>
    <n v="431.1"/>
    <m/>
  </r>
  <r>
    <s v="B09PLD9TCD"/>
    <x v="999"/>
    <x v="66"/>
    <n v="269.99"/>
    <n v="701"/>
    <n v="0.61485021398002848"/>
    <n v="4.2"/>
    <n v="151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x v="3"/>
    <n v="431.01"/>
    <m/>
  </r>
  <r>
    <s v="B004IO5BMQ"/>
    <x v="1000"/>
    <x v="83"/>
    <n v="699"/>
    <n v="1129"/>
    <n v="0.38086802480070858"/>
    <n v="4.5"/>
    <n v="54405"/>
    <s v="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x v="7"/>
    <n v="430"/>
    <m/>
  </r>
  <r>
    <s v="B01EZ0X3L8"/>
    <x v="1001"/>
    <x v="133"/>
    <n v="729"/>
    <n v="1159"/>
    <n v="0.37100949094046592"/>
    <n v="4.3"/>
    <n v="82356"/>
    <s v="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x v="7"/>
    <n v="430"/>
    <m/>
  </r>
  <r>
    <s v="B00OFM6PEO"/>
    <x v="1002"/>
    <x v="1"/>
    <n v="299"/>
    <n v="728"/>
    <n v="0.5892857142857143"/>
    <n v="4.3"/>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x v="4"/>
    <n v="429"/>
    <m/>
  </r>
  <r>
    <s v="B08HLC7Z3G"/>
    <x v="1003"/>
    <x v="50"/>
    <n v="1182"/>
    <n v="1610"/>
    <n v="0.26583850931677017"/>
    <n v="4.2"/>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x v="6"/>
    <n v="428"/>
    <m/>
  </r>
  <r>
    <s v="B08S7V8YTN"/>
    <x v="1004"/>
    <x v="47"/>
    <n v="1199"/>
    <n v="1625"/>
    <n v="0.26215384615384613"/>
    <n v="4.3"/>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x v="6"/>
    <n v="426"/>
    <m/>
  </r>
  <r>
    <s v="B07M69276N"/>
    <x v="1005"/>
    <x v="87"/>
    <n v="139.9"/>
    <n v="565"/>
    <n v="0.75238938053097348"/>
    <n v="4.4000000000000004"/>
    <n v="23169"/>
    <s v="Ultimate��Wi-Fi Speed�������� AC1300 (400 Mpbs on 2.4GHz band and 867 Mbps on 5GHz band) wireless speed with the next generation Wi-Fi - 802.11ac|Dual Band Wireless�������� 2.4GHz and 5GHz band for flexible connectivity|Mini design�������� Mini-sized design for convenient portability with a reliable high performance|Super Speed USB 3.0 Port ������ Up to 10x faster transfer speeds than USB 2.0|MU-MIMO�������� Delivers highly efficient wireless connection|Supported Operating System��������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
    <s v="https://m.media-amazon.com/images/W/WEBP_402378-T1/images/I/31IdziegWVL._SX300_SY300_QL70_FMwebp_.jpg"/>
    <s v="https://www.amazon.in/TP-Link-Archer-T3U-Wireless-MU-MIMO/dp/B07M69276N/ref=sr_1_190?qid=1672909133&amp;s=electronics&amp;sr=1-190"/>
    <x v="2"/>
    <n v="425.1"/>
    <m/>
  </r>
  <r>
    <s v="B096TWZRJC"/>
    <x v="1006"/>
    <x v="182"/>
    <n v="499"/>
    <n v="922"/>
    <n v="0.45878524945770066"/>
    <n v="4.0999999999999996"/>
    <n v="1475"/>
    <s v="���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Great product,Good product,Works well enough, it isn���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x v="5"/>
    <n v="423"/>
    <m/>
  </r>
  <r>
    <s v="B08CHKQ8D4"/>
    <x v="1007"/>
    <x v="1"/>
    <n v="71.900000000000006"/>
    <n v="494"/>
    <n v="0.85445344129554657"/>
    <n v="4.0999999999999996"/>
    <n v="1045"/>
    <s v="���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x v="1"/>
    <n v="422.1"/>
    <m/>
  </r>
  <r>
    <s v="B09X1M3DHX"/>
    <x v="1008"/>
    <x v="66"/>
    <n v="99.99"/>
    <n v="522"/>
    <n v="0.80844827586206891"/>
    <n v="4.2"/>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
    <s v="https://m.media-amazon.com/images/I/51O93lUTxtL._SY300_SX300_QL70_FMwebp_.jpg"/>
    <s v="https://www.amazon.in/iFFALCON-inches-Ready-Smart-TV-32F53/dp/B09X1M3DHX/ref=sr_1_142?qid=1672909130&amp;s=electronics&amp;sr=1-142"/>
    <x v="1"/>
    <n v="422.01"/>
    <m/>
  </r>
  <r>
    <s v="B07JH1C41D"/>
    <x v="1009"/>
    <x v="1"/>
    <n v="64.900000000000006"/>
    <n v="484"/>
    <n v="0.86590909090909096"/>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x v="1"/>
    <n v="419.1"/>
    <m/>
  </r>
  <r>
    <s v="B0BDRVFDKP"/>
    <x v="1010"/>
    <x v="124"/>
    <n v="569"/>
    <n v="988"/>
    <n v="0.42408906882591091"/>
    <n v="4.4000000000000004"/>
    <n v="67262"/>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FMwebp_.jpg"/>
    <s v="https://www.amazon.in/SanDisk-Ultra%C2%AE-microSDXCTM-Warranty-Smartphones/dp/B0BDRVFDKP/ref=sr_1_10?qid=1672902995&amp;s=computers&amp;sr=1-10"/>
    <x v="5"/>
    <n v="419"/>
    <m/>
  </r>
  <r>
    <s v="B09YLYB9PB"/>
    <x v="1011"/>
    <x v="1"/>
    <n v="149"/>
    <n v="567"/>
    <n v="0.73721340388007051"/>
    <n v="4"/>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x v="2"/>
    <n v="418"/>
    <m/>
  </r>
  <r>
    <s v="B00GGGOYEU"/>
    <x v="1012"/>
    <x v="1"/>
    <n v="299"/>
    <n v="717"/>
    <n v="0.5829846582984658"/>
    <n v="3.9"/>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x v="4"/>
    <n v="418"/>
    <m/>
  </r>
  <r>
    <s v="B06XPYRWV5"/>
    <x v="1013"/>
    <x v="46"/>
    <n v="1099"/>
    <n v="1517"/>
    <n v="0.27554383651944625"/>
    <n v="4.2"/>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x v="6"/>
    <n v="418"/>
    <m/>
  </r>
  <r>
    <s v="B07VJ9ZTXS"/>
    <x v="1014"/>
    <x v="142"/>
    <n v="299"/>
    <n v="715"/>
    <n v="0.58181818181818179"/>
    <n v="4"/>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x v="4"/>
    <n v="416"/>
    <m/>
  </r>
  <r>
    <s v="B07GQD4K6L"/>
    <x v="1015"/>
    <x v="61"/>
    <n v="379"/>
    <n v="795"/>
    <n v="0.52327044025157232"/>
    <n v="4.0999999999999996"/>
    <s v="3,63,713"/>
    <s v="The perfect way to add some style and stand out from the crowd with the boAt BassHeads 100 &quot;Hawk&quot; inspired earphones. Impedance 16��,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x v="4"/>
    <n v="416"/>
    <m/>
  </r>
  <r>
    <s v="B0883LQJ6B"/>
    <x v="1016"/>
    <x v="36"/>
    <n v="1199"/>
    <n v="1614"/>
    <n v="0.25712515489467164"/>
    <n v="4.2"/>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x v="6"/>
    <n v="415"/>
    <m/>
  </r>
  <r>
    <s v="B07TR5HSR9"/>
    <x v="1017"/>
    <x v="122"/>
    <n v="656"/>
    <n v="1070"/>
    <n v="0.38691588785046727"/>
    <n v="4.3"/>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x v="7"/>
    <n v="414"/>
    <m/>
  </r>
  <r>
    <s v="B08DCVRW98"/>
    <x v="1018"/>
    <x v="187"/>
    <n v="209"/>
    <n v="621"/>
    <n v="0.66344605475040253"/>
    <n v="4"/>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x v="3"/>
    <n v="412"/>
    <m/>
  </r>
  <r>
    <s v="B08G1RW2Q3"/>
    <x v="1019"/>
    <x v="1"/>
    <n v="299"/>
    <n v="711"/>
    <n v="0.57946554149085794"/>
    <n v="4"/>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
    <s v="https://m.media-amazon.com/images/W/WEBP_402378-T2/images/I/31WPRa-K7GL._SY445_SX342_QL70_FMwebp_.jpg"/>
    <s v="https://www.amazon.in/EYNK-Charging-Charger-Transfer-Smartphones/dp/B08G1RW2Q3/ref=sr_1_483?qid=1672909149&amp;s=electronics&amp;sr=1-483"/>
    <x v="4"/>
    <n v="412"/>
    <m/>
  </r>
  <r>
    <s v="B082T6GVLJ"/>
    <x v="1020"/>
    <x v="1"/>
    <n v="84.9"/>
    <n v="496"/>
    <n v="0.82883064516129035"/>
    <n v="4.3"/>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x v="1"/>
    <n v="411.1"/>
    <m/>
  </r>
  <r>
    <s v="B0B3RHX6B6"/>
    <x v="1021"/>
    <x v="1"/>
    <n v="149"/>
    <n v="558"/>
    <n v="0.73297491039426521"/>
    <n v="3.9"/>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Very good sturdy,I am using this in the car and work fine for far, writing this review after 2 weeks.,This cable charge as well transfer data without even any mfi certified,Very Happy with this one,my cable stopped working in a week.,Worth����,This material was good"/>
    <s v="https://m.media-amazon.com/images/W/WEBP_402378-T2/images/I/313Ja+mXy6L._SY300_SX300_.jpg"/>
    <s v="https://www.amazon.in/Ambrane-BCL-15-Lightning-Cable-Smartphone/dp/B0B3RHX6B6/ref=sr_1_183?qid=1672909133&amp;s=electronics&amp;sr=1-183"/>
    <x v="2"/>
    <n v="409"/>
    <m/>
  </r>
  <r>
    <s v="B0BD92GDQH"/>
    <x v="1022"/>
    <x v="114"/>
    <n v="499.9"/>
    <n v="908"/>
    <n v="0.44944933920704849"/>
    <n v="3.8"/>
    <n v="758"/>
    <s v="���1.78&quot;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x v="5"/>
    <n v="408.1"/>
    <m/>
  </r>
  <r>
    <s v="B08R69WBN7"/>
    <x v="1023"/>
    <x v="1"/>
    <n v="149"/>
    <n v="557"/>
    <n v="0.73249551166965887"/>
    <n v="4"/>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x v="2"/>
    <n v="408"/>
    <m/>
  </r>
  <r>
    <s v="B09H39KTTB"/>
    <x v="1024"/>
    <x v="187"/>
    <n v="213"/>
    <n v="620"/>
    <n v="0.65645161290322585"/>
    <n v="3.7"/>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x v="3"/>
    <n v="407"/>
    <m/>
  </r>
  <r>
    <s v="B08Y5KXR6Z"/>
    <x v="1025"/>
    <x v="1"/>
    <n v="99"/>
    <n v="504"/>
    <n v="0.8035714285714286"/>
    <n v="3.9"/>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x v="1"/>
    <n v="405"/>
    <m/>
  </r>
  <r>
    <s v="B0BPJBTB3F"/>
    <x v="1026"/>
    <x v="9"/>
    <n v="1299"/>
    <n v="1704"/>
    <n v="0.23767605633802816"/>
    <n v="2"/>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x v="6"/>
    <n v="405"/>
    <m/>
  </r>
  <r>
    <s v="B08QX1CC14"/>
    <x v="1027"/>
    <x v="66"/>
    <n v="72.989999999999995"/>
    <n v="477"/>
    <n v="0.84698113207547165"/>
    <n v="3.4"/>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x v="1"/>
    <n v="404.01"/>
    <m/>
  </r>
  <r>
    <s v="B06XR9PR5X"/>
    <x v="1028"/>
    <x v="198"/>
    <n v="209"/>
    <n v="613"/>
    <n v="0.65905383360522019"/>
    <n v="4.4000000000000004"/>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x v="3"/>
    <n v="404"/>
    <m/>
  </r>
  <r>
    <s v="B013B2WGT6"/>
    <x v="1029"/>
    <x v="31"/>
    <n v="1099"/>
    <n v="1503"/>
    <n v="0.26879574184963406"/>
    <n v="4.3"/>
    <n v="15276"/>
    <s v="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x v="6"/>
    <n v="404"/>
    <m/>
  </r>
  <r>
    <s v="B0746JGVDS"/>
    <x v="1030"/>
    <x v="199"/>
    <n v="349"/>
    <n v="752"/>
    <n v="0.53590425531914898"/>
    <n v="3.9"/>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x v="4"/>
    <n v="403"/>
    <m/>
  </r>
  <r>
    <s v="B084N133Y7"/>
    <x v="1031"/>
    <x v="1"/>
    <n v="149.9"/>
    <n v="551"/>
    <n v="0.72794918330308533"/>
    <n v="4.4000000000000004"/>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x v="2"/>
    <n v="401.1"/>
    <m/>
  </r>
  <r>
    <s v="B08CKW1KH9"/>
    <x v="1032"/>
    <x v="187"/>
    <n v="204"/>
    <n v="604"/>
    <n v="0.66225165562913912"/>
    <n v="3.6"/>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x v="3"/>
    <n v="400"/>
    <m/>
  </r>
  <r>
    <s v="B07GPXXNNG"/>
    <x v="1033"/>
    <x v="61"/>
    <n v="349"/>
    <n v="747"/>
    <n v="0.53279785809906288"/>
    <n v="4.0999999999999996"/>
    <s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x v="4"/>
    <n v="398"/>
    <m/>
  </r>
  <r>
    <s v="B0BP18W8TM"/>
    <x v="1034"/>
    <x v="114"/>
    <n v="399.9"/>
    <n v="797"/>
    <n v="0.4982434127979925"/>
    <n v="4.4000000000000004"/>
    <n v="73"/>
    <s v="Largest 1.96&quot; Display : View bigger on the screen with the industry���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x v="5"/>
    <n v="397.1"/>
    <m/>
  </r>
  <r>
    <s v="B07WG8PDCW"/>
    <x v="777"/>
    <x v="177"/>
    <n v="349"/>
    <n v="746"/>
    <n v="0.53217158176943702"/>
    <n v="4"/>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x v="4"/>
    <n v="397"/>
    <m/>
  </r>
  <r>
    <s v="B07X963JNS"/>
    <x v="1035"/>
    <x v="150"/>
    <n v="900"/>
    <n v="1296"/>
    <n v="0.30555555555555558"/>
    <n v="4"/>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x v="7"/>
    <n v="396"/>
    <m/>
  </r>
  <r>
    <s v="B0814ZY6FP"/>
    <x v="1036"/>
    <x v="121"/>
    <n v="899"/>
    <n v="1294"/>
    <n v="0.30525502318392583"/>
    <n v="3.8"/>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x v="7"/>
    <n v="395"/>
    <m/>
  </r>
  <r>
    <s v="B01DEWVZ2C"/>
    <x v="1037"/>
    <x v="61"/>
    <n v="599"/>
    <n v="993"/>
    <n v="0.39677744209466265"/>
    <n v="4.0999999999999996"/>
    <s v="1,92,587"/>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W/WEBP_402378-T2/images/I/31NnmYempPL._SX300_SY300_QL70_FMwebp_.jpg"/>
    <s v="https://www.amazon.in/JBL-C100SI-Ear-Headphones-Black/dp/B01DEWVZ2C/ref=sr_1_15?qid=1672902995&amp;s=computers&amp;sr=1-15"/>
    <x v="7"/>
    <n v="394"/>
    <m/>
  </r>
  <r>
    <s v="B00H3H03Q4"/>
    <x v="1038"/>
    <x v="110"/>
    <n v="1130"/>
    <n v="1524"/>
    <n v="0.25853018372703412"/>
    <n v="4.2"/>
    <n v="13250"/>
    <s v="Compatible only for Pureit Classic 23 Liter water purifier|Germkill Kit (GKK) Capacity - 3000 Liters|The Germkill Kit (GKK) contains 3 Parts - Activated Carbon, Germkill Processor������ and Polisher|Activated Carbon Filter - Removes harmful parasites &amp; pesticides|Germkill Processor������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x v="6"/>
    <n v="394"/>
    <m/>
  </r>
  <r>
    <s v="B075ZTJ9XR"/>
    <x v="1039"/>
    <x v="142"/>
    <n v="269"/>
    <n v="662"/>
    <n v="0.59365558912386707"/>
    <n v="4.4000000000000004"/>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x v="4"/>
    <n v="393"/>
    <m/>
  </r>
  <r>
    <s v="B08PV1X771"/>
    <x v="1040"/>
    <x v="66"/>
    <n v="154.9"/>
    <n v="547"/>
    <n v="0.71681901279707505"/>
    <n v="4.3"/>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x v="2"/>
    <n v="392.1"/>
    <m/>
  </r>
  <r>
    <s v="B094YFFSMY"/>
    <x v="792"/>
    <x v="62"/>
    <n v="399"/>
    <n v="791"/>
    <n v="0.49557522123893805"/>
    <n v="4"/>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x v="5"/>
    <n v="392"/>
    <m/>
  </r>
  <r>
    <s v="B002PD61Y4"/>
    <x v="617"/>
    <x v="87"/>
    <n v="50.7"/>
    <n v="441"/>
    <n v="0.8850340136054422"/>
    <n v="4.0999999999999996"/>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x v="1"/>
    <n v="390.3"/>
    <m/>
  </r>
  <r>
    <s v="B08XXF5V6G"/>
    <x v="1041"/>
    <x v="66"/>
    <n v="299.99"/>
    <n v="690"/>
    <n v="0.56523188405797098"/>
    <n v="4.4000000000000004"/>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x v="4"/>
    <n v="390.01"/>
    <m/>
  </r>
  <r>
    <s v="B08K9PX15C"/>
    <x v="1042"/>
    <x v="178"/>
    <n v="849"/>
    <n v="1239"/>
    <n v="0.31476997578692495"/>
    <n v="4"/>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x v="7"/>
    <n v="390"/>
    <m/>
  </r>
  <r>
    <s v="B08L5HMJVW"/>
    <x v="1043"/>
    <x v="124"/>
    <n v="369"/>
    <n v="757"/>
    <n v="0.512549537648613"/>
    <n v="4.4000000000000004"/>
    <n v="67259"/>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x v="4"/>
    <n v="388"/>
    <m/>
  </r>
  <r>
    <s v="B0088TKTY2"/>
    <x v="1044"/>
    <x v="87"/>
    <n v="64.900000000000006"/>
    <n v="451"/>
    <n v="0.85609756097560985"/>
    <n v="4.2"/>
    <s v="1,79,691"/>
    <s v="300 Mbps Wi-Fi ������ 300Mbps wireless speed ideal for smooth HD video, voice streaming and online gaming|Design ������ Mini-sized design for convenient portability with a reliable high performance|SoftAP Mode ������ Turn a wired internet connection to a PC or Laptop into a Wi-Fi hotspot|���� WPS ��������Easily setup a secure wireless connection with one-touch WPS button|Compatibility ������ Supports Windows 11/10/8.1/8/7/XP,��Mac OS 10.15 and earlier, Linux|Interface ������ USB 2.0|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x v="1"/>
    <n v="386.1"/>
    <m/>
  </r>
  <r>
    <s v="B08G28Z33M"/>
    <x v="1045"/>
    <x v="61"/>
    <n v="399"/>
    <n v="784"/>
    <n v="0.49107142857142855"/>
    <n v="4"/>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
    <s v="https://m.media-amazon.com/images/I/41NuSTFXerL._SX300_SY300_QL70_ML2_.jpg"/>
    <s v="https://www.amazon.in/realme-Classic-Wired-Earphones-Microphone/dp/B08G28Z33M/ref=sr_1_58?qid=1672895762&amp;s=electronics&amp;sr=1-58"/>
    <x v="5"/>
    <n v="385"/>
    <m/>
  </r>
  <r>
    <s v="B01J0XWYKQ"/>
    <x v="1046"/>
    <x v="83"/>
    <n v="599"/>
    <n v="984"/>
    <n v="0.39126016260162599"/>
    <n v="4.4000000000000004"/>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x v="7"/>
    <n v="385"/>
    <m/>
  </r>
  <r>
    <s v="B00NW4UWN6"/>
    <x v="1047"/>
    <x v="18"/>
    <n v="1043"/>
    <n v="1428"/>
    <n v="0.26960784313725489"/>
    <n v="3.8"/>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x v="6"/>
    <n v="385"/>
    <m/>
  </r>
  <r>
    <s v="B00V4BGDKU"/>
    <x v="1048"/>
    <x v="87"/>
    <n v="109.9"/>
    <n v="493"/>
    <n v="0.77707910750507103"/>
    <n v="4.5"/>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
    <s v="https://m.media-amazon.com/images/W/WEBP_402378-T1/images/I/219039qa+PL._SY300_SX300_.jpg"/>
    <s v="https://www.amazon.in/TP-Link-TL-UE300-Gigabit-Ethernet-Network/dp/B00V4BGDKU/ref=sr_1_110?qid=1672909129&amp;s=electronics&amp;sr=1-110"/>
    <x v="2"/>
    <n v="383.1"/>
    <m/>
  </r>
  <r>
    <s v="B0B9XN9S3W"/>
    <x v="1049"/>
    <x v="184"/>
    <n v="79.989999999999995"/>
    <n v="462"/>
    <n v="0.82686147186147185"/>
    <n v="4.3"/>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x v="1"/>
    <n v="382.01"/>
    <m/>
  </r>
  <r>
    <s v="B09DDCQFMT"/>
    <x v="1050"/>
    <x v="187"/>
    <n v="129.9"/>
    <n v="511"/>
    <n v="0.74579256360078283"/>
    <n v="3.6"/>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x v="2"/>
    <n v="381.1"/>
    <m/>
  </r>
  <r>
    <s v="B09NJN8L25"/>
    <x v="1051"/>
    <x v="1"/>
    <n v="59"/>
    <n v="439"/>
    <n v="0.86560364464692485"/>
    <n v="4"/>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x v="1"/>
    <n v="380"/>
    <m/>
  </r>
  <r>
    <s v="B09G5TSGXV"/>
    <x v="1052"/>
    <x v="1"/>
    <n v="254"/>
    <n v="633"/>
    <n v="0.59873617693522907"/>
    <n v="4"/>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
    <s v="https://m.media-amazon.com/images/W/WEBP_402378-T2/images/I/41FQPJ+s61L._SX342_SY445_.jpg"/>
    <s v="https://www.amazon.in/Charging-Certified-Lightning-Transfer-Iphone12/dp/B09G5TSGXV/ref=sr_1_260?qid=1672909136&amp;s=electronics&amp;sr=1-260"/>
    <x v="4"/>
    <n v="379"/>
    <m/>
  </r>
  <r>
    <s v="B085CZ3SR1"/>
    <x v="1053"/>
    <x v="168"/>
    <n v="499"/>
    <n v="878"/>
    <n v="0.43166287015945332"/>
    <n v="4.2"/>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 I'm happy,Best buy in the reasonable price,Great product,product review MI charger!!,MI mobile charger,Top quality charger. Original MI brand. Do buy it if you need a B type charge,Good charger"/>
    <s v="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x v="5"/>
    <n v="379"/>
    <m/>
  </r>
  <r>
    <s v="B07MKFNHKG"/>
    <x v="1054"/>
    <x v="184"/>
    <n v="69.989999999999995"/>
    <n v="448"/>
    <n v="0.84377232142857139"/>
    <n v="4.2"/>
    <n v="400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x v="1"/>
    <n v="378.01"/>
    <m/>
  </r>
  <r>
    <s v="B08TZD7FQN"/>
    <x v="1055"/>
    <x v="187"/>
    <n v="299"/>
    <n v="674"/>
    <n v="0.55637982195845692"/>
    <n v="3.7"/>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x v="4"/>
    <n v="375"/>
    <m/>
  </r>
  <r>
    <s v="B083RCTXLL"/>
    <x v="1056"/>
    <x v="83"/>
    <n v="681"/>
    <n v="1056"/>
    <n v="0.35511363636363635"/>
    <n v="4.2"/>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x v="7"/>
    <n v="375"/>
    <m/>
  </r>
  <r>
    <s v="B08V9C4B1J"/>
    <x v="1057"/>
    <x v="1"/>
    <n v="349"/>
    <n v="723"/>
    <n v="0.51728907330567087"/>
    <n v="4.3"/>
    <n v="838"/>
    <s v="���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x v="4"/>
    <n v="374"/>
    <m/>
  </r>
  <r>
    <s v="B07NRTCDS5"/>
    <x v="1058"/>
    <x v="30"/>
    <n v="1199"/>
    <n v="1573"/>
    <n v="0.23776223776223776"/>
    <n v="3.8"/>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x v="6"/>
    <n v="374"/>
    <m/>
  </r>
  <r>
    <s v="B07QCWY5XV"/>
    <x v="1059"/>
    <x v="62"/>
    <n v="599"/>
    <n v="971"/>
    <n v="0.38311019567456228"/>
    <n v="4.0999999999999996"/>
    <n v="14560"/>
    <s v="���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x v="7"/>
    <n v="372"/>
    <m/>
  </r>
  <r>
    <s v="B09NL7LBWT"/>
    <x v="1060"/>
    <x v="3"/>
    <n v="1099"/>
    <n v="1471"/>
    <n v="0.25288919102651258"/>
    <n v="4"/>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x v="6"/>
    <n v="372"/>
    <m/>
  </r>
  <r>
    <s v="B09LHXNZLR"/>
    <x v="1061"/>
    <x v="87"/>
    <n v="199"/>
    <n v="570"/>
    <n v="0.65087719298245617"/>
    <n v="3.7"/>
    <n v="612"/>
    <s v="���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
    <s v="https://m.media-amazon.com/images/W/WEBP_402378-T2/images/I/31HMoFzGZjL._SY300_SX300_QL70_FMwebp_.jpg"/>
    <s v="https://www.amazon.in/Skadioo-Accessories-Receiver-Compatible-dongle/dp/B09LHXNZLR/ref=sr_1_195?qid=1672909134&amp;s=electronics&amp;sr=1-195"/>
    <x v="3"/>
    <n v="371"/>
    <m/>
  </r>
  <r>
    <s v="B08RHPDNVV"/>
    <x v="1062"/>
    <x v="187"/>
    <n v="235"/>
    <n v="606"/>
    <n v="0.61221122112211224"/>
    <n v="3.5"/>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x v="3"/>
    <n v="371"/>
    <m/>
  </r>
  <r>
    <s v="B0B3N7LR6K"/>
    <x v="819"/>
    <x v="114"/>
    <n v="399.9"/>
    <n v="770"/>
    <n v="0.48064935064935066"/>
    <n v="4.3"/>
    <n v="17159"/>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quot; AMOLED Display��� - Fire-Boltt Visionary has a premium 368*448 Pixel Resolution and 1.78&quot;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x v="5"/>
    <n v="370.1"/>
    <m/>
  </r>
  <r>
    <s v="B08HDJ86NZ"/>
    <x v="716"/>
    <x v="1"/>
    <n v="329"/>
    <n v="699"/>
    <n v="0.52932761087267521"/>
    <n v="4.2"/>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x v="4"/>
    <n v="370"/>
    <m/>
  </r>
  <r>
    <s v="B09L8DT7D6"/>
    <x v="1063"/>
    <x v="187"/>
    <n v="205"/>
    <n v="575"/>
    <n v="0.64347826086956517"/>
    <n v="3.8"/>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x v="3"/>
    <n v="370"/>
    <m/>
  </r>
  <r>
    <s v="B0085IATT6"/>
    <x v="1064"/>
    <x v="70"/>
    <n v="899"/>
    <n v="1269"/>
    <n v="0.29156816390858942"/>
    <n v="4.0999999999999996"/>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
    <s v="https://m.media-amazon.com/images/W/WEBP_402378-T1/images/I/31c6zDmtEnL._SY300_SX300_QL70_FMwebp_.jpg"/>
    <s v="https://www.amazon.in/D-Link-DIR-615-Wireless-N300-Router-Black/dp/B0085IATT6/ref=sr_1_320?qid=1672903011&amp;s=computers&amp;sr=1-320"/>
    <x v="6"/>
    <n v="370"/>
    <m/>
  </r>
  <r>
    <s v="B08XMG618K"/>
    <x v="1065"/>
    <x v="1"/>
    <n v="225"/>
    <n v="594"/>
    <n v="0.62121212121212122"/>
    <n v="4.0999999999999996"/>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x v="3"/>
    <n v="369"/>
    <m/>
  </r>
  <r>
    <s v="B09Q8WQ5QJ"/>
    <x v="1066"/>
    <x v="1"/>
    <n v="249"/>
    <n v="618"/>
    <n v="0.59708737864077666"/>
    <n v="4.0999999999999996"/>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x v="4"/>
    <n v="369"/>
    <m/>
  </r>
  <r>
    <s v="B008FWZGSG"/>
    <x v="797"/>
    <x v="1"/>
    <n v="59.9"/>
    <n v="428"/>
    <n v="0.86004672897196266"/>
    <n v="4.3"/>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x v="1"/>
    <n v="368.1"/>
    <m/>
  </r>
  <r>
    <s v="B082T6V3DT"/>
    <x v="931"/>
    <x v="1"/>
    <n v="79.900000000000006"/>
    <n v="447"/>
    <n v="0.82125279642058169"/>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s really long n sturdy no homo ����,Takes longer to charge than the regular cable,Quality is really good,iPhone X pink charging cable long one ������,A good purchase,It charges fine for me,Absolutely fantastic USB������������"/>
    <s v="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
    <s v="https://m.media-amazon.com/images/I/31kw1RgU5yL._SX300_SY300_QL70_FMwebp_.jpg"/>
    <s v="https://www.amazon.in/AmazonBasics-Nylon-Braided-Lightning-Cable/dp/B082T6V3DT/ref=sr_1_57?qid=1672909126&amp;s=electronics&amp;sr=1-57"/>
    <x v="1"/>
    <n v="367.1"/>
    <m/>
  </r>
  <r>
    <s v="B0BHZCNC4P"/>
    <x v="1067"/>
    <x v="187"/>
    <n v="149.9"/>
    <n v="516"/>
    <n v="0.70949612403100781"/>
    <n v="3.7"/>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 ������ ������������ ��������������� ������,https://m.media-amazon.com/images/I/61QADVOkXnL._SY88.jpg"/>
    <s v="https://m.media-amazon.com/images/I/31-J+oOnb8L._SY300_SX300_.jpg"/>
    <s v="https://www.amazon.in/Remote-Control-Compatible-Amazon-basesailor/dp/B0BHZCNC4P/ref=sr_1_135?qid=1672909130&amp;s=electronics&amp;sr=1-135"/>
    <x v="2"/>
    <n v="366.1"/>
    <m/>
  </r>
  <r>
    <s v="B0859M539M"/>
    <x v="1068"/>
    <x v="87"/>
    <n v="169.9"/>
    <n v="536"/>
    <n v="0.6830223880597015"/>
    <n v="4.4000000000000004"/>
    <n v="24780"/>
    <s v="AC1300 Lightning-Fast Speed����� AC1300 (867 Mbps on the 5 GHz band or 400 Mbps on the 2.4 GHz band) dual-band Wi-Fi to ensure all your devices run at full speed|MU-MIMO Technology����� Improves the throughput and efficiency of the whole network with MU-MIMO technology|Dual-Band Wireless����� The 2.4 GHz and 5 GHz bands provide flexible connectivity, giving your devices access to the latest dual-band Wi-Fi router for faster speed and extended range|High-Gain Antennas����� Advanced external high-gain antennas greatly enhance the reception and transmission signal strength of the USB adapter|Supports the Latest Operating Systems����� Fully compatible with Windows 11/10/8.1/8/7/XP and��Mac OS 10.15 and earlier|In an unlikely case of product quality related issue, we may ask you to reach out to brand���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x v="3"/>
    <n v="366.1"/>
    <m/>
  </r>
  <r>
    <s v="B0BGPN4GGH"/>
    <x v="1069"/>
    <x v="22"/>
    <n v="1099"/>
    <n v="1465"/>
    <n v="0.24982935153583619"/>
    <n v="3.8"/>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x v="6"/>
    <n v="366"/>
    <m/>
  </r>
  <r>
    <s v="B07JW9H4J1"/>
    <x v="703"/>
    <x v="1"/>
    <n v="399"/>
    <n v="764"/>
    <n v="0.47774869109947643"/>
    <n v="4.2"/>
    <n v="2427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51UsScvHQNL._SX300_SY300_QL70_ML2_.jpg"/>
    <s v="https://www.amazon.in/Wayona-Braided-WN3LG1-Syncing-Charging/dp/B07JW9H4J1/ref=sr_1_38?qid=1672895755&amp;s=electronics&amp;sr=1-38"/>
    <x v="5"/>
    <n v="365"/>
    <m/>
  </r>
  <r>
    <s v="B07GLSKXS1"/>
    <x v="1070"/>
    <x v="50"/>
    <n v="1199"/>
    <n v="1564"/>
    <n v="0.23337595907928388"/>
    <n v="3.9"/>
    <n v="2832"/>
    <s v="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x v="6"/>
    <n v="365"/>
    <m/>
  </r>
  <r>
    <s v="B0B4G2MWSB"/>
    <x v="1071"/>
    <x v="1"/>
    <n v="149"/>
    <n v="513"/>
    <n v="0.70955165692007793"/>
    <n v="4"/>
    <n v="1313"/>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x v="2"/>
    <n v="364"/>
    <m/>
  </r>
  <r>
    <s v="B09ZPM4C2C"/>
    <x v="1072"/>
    <x v="66"/>
    <n v="109.01"/>
    <n v="472"/>
    <n v="0.7690466101694915"/>
    <n v="4.0999999999999996"/>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x v="2"/>
    <n v="362.99"/>
    <m/>
  </r>
  <r>
    <s v="B01F25X6RQ"/>
    <x v="1073"/>
    <x v="61"/>
    <n v="499"/>
    <n v="861"/>
    <n v="0.42044134727061555"/>
    <n v="4.2"/>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x v="5"/>
    <n v="362"/>
    <m/>
  </r>
  <r>
    <s v="B09GYBZPHF"/>
    <x v="1074"/>
    <x v="14"/>
    <n v="1149"/>
    <n v="1511"/>
    <n v="0.23957643944407678"/>
    <n v="3.8"/>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 ��������������� ��������������� ������������ ������������ ��������� ������. ������������������ ��������������� ���������������,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x v="6"/>
    <n v="362"/>
    <m/>
  </r>
  <r>
    <s v="B09NHVCHS9"/>
    <x v="314"/>
    <x v="1"/>
    <n v="59"/>
    <n v="418"/>
    <n v="0.85885167464114831"/>
    <n v="4"/>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x v="1"/>
    <n v="359"/>
    <m/>
  </r>
  <r>
    <s v="B07ZR4S1G4"/>
    <x v="1075"/>
    <x v="187"/>
    <n v="239"/>
    <n v="597"/>
    <n v="0.59966499162479059"/>
    <n v="4.4000000000000004"/>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x v="4"/>
    <n v="358"/>
    <m/>
  </r>
  <r>
    <s v="B0B2C5MJN6"/>
    <x v="1076"/>
    <x v="66"/>
    <n v="329.9"/>
    <n v="687"/>
    <n v="0.51979621542940324"/>
    <n v="4.0999999999999996"/>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x v="4"/>
    <n v="357.1"/>
    <m/>
  </r>
  <r>
    <s v="B01D5H90L4"/>
    <x v="1077"/>
    <x v="142"/>
    <n v="299"/>
    <n v="655"/>
    <n v="0.54351145038167936"/>
    <n v="4.4000000000000004"/>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x v="4"/>
    <n v="356"/>
    <m/>
  </r>
  <r>
    <s v="B084MZXJNK"/>
    <x v="1078"/>
    <x v="1"/>
    <n v="159.9"/>
    <n v="515"/>
    <n v="0.68951456310679615"/>
    <n v="4.4000000000000004"/>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x v="3"/>
    <n v="355.1"/>
    <m/>
  </r>
  <r>
    <s v="B07CRL2GY6"/>
    <x v="1079"/>
    <x v="1"/>
    <n v="299"/>
    <n v="653"/>
    <n v="0.54211332312404292"/>
    <n v="4.2"/>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x v="4"/>
    <n v="354"/>
    <m/>
  </r>
  <r>
    <s v="B008IFXQFU"/>
    <x v="1080"/>
    <x v="87"/>
    <n v="49.9"/>
    <n v="403"/>
    <n v="0.87617866004962786"/>
    <n v="4.2"/>
    <s v="1,79,691"/>
    <s v="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x v="1"/>
    <n v="353.1"/>
    <m/>
  </r>
  <r>
    <s v="B08MZNT7GP"/>
    <x v="1081"/>
    <x v="9"/>
    <n v="1249.9000000000001"/>
    <n v="1603"/>
    <n v="0.22027448533998747"/>
    <n v="4.0999999999999996"/>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x v="6"/>
    <n v="353.09999999999991"/>
    <m/>
  </r>
  <r>
    <s v="B08R69VDHT"/>
    <x v="160"/>
    <x v="1"/>
    <n v="115"/>
    <n v="468"/>
    <n v="0.75427350427350426"/>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x v="2"/>
    <n v="353"/>
    <m/>
  </r>
  <r>
    <s v="B08CT62BM1"/>
    <x v="1082"/>
    <x v="1"/>
    <n v="299"/>
    <n v="652"/>
    <n v="0.54141104294478526"/>
    <n v="4.3"/>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x v="4"/>
    <n v="353"/>
    <m/>
  </r>
  <r>
    <s v="B095244Q22"/>
    <x v="1083"/>
    <x v="1"/>
    <n v="252"/>
    <n v="603"/>
    <n v="0.58208955223880599"/>
    <n v="3.7"/>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x v="4"/>
    <n v="351"/>
    <m/>
  </r>
  <r>
    <s v="B00E3DVQFS"/>
    <x v="1084"/>
    <x v="120"/>
    <n v="879"/>
    <n v="1230"/>
    <n v="0.28536585365853656"/>
    <n v="4.4000000000000004"/>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x v="6"/>
    <n v="351"/>
    <m/>
  </r>
  <r>
    <s v="B09X79PP8F"/>
    <x v="1085"/>
    <x v="1"/>
    <n v="179"/>
    <n v="528"/>
    <n v="0.66098484848484851"/>
    <n v="3.9"/>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x v="3"/>
    <n v="349"/>
    <m/>
  </r>
  <r>
    <s v="B07924P3C5"/>
    <x v="1086"/>
    <x v="1"/>
    <n v="299"/>
    <n v="647"/>
    <n v="0.53786707882534779"/>
    <n v="4.2"/>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x v="4"/>
    <n v="348"/>
    <m/>
  </r>
  <r>
    <s v="B09YL9SN9B"/>
    <x v="1087"/>
    <x v="66"/>
    <n v="159.9"/>
    <n v="507"/>
    <n v="0.68461538461538463"/>
    <n v="4.3"/>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 ����,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x v="3"/>
    <n v="347.1"/>
    <m/>
  </r>
  <r>
    <s v="B00Y4ORQ46"/>
    <x v="1088"/>
    <x v="77"/>
    <n v="745"/>
    <n v="1092"/>
    <n v="0.31776556776556775"/>
    <n v="4"/>
    <n v="13797"/>
    <s v="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x v="7"/>
    <n v="347"/>
    <m/>
  </r>
  <r>
    <s v="B08461VC1Z"/>
    <x v="1089"/>
    <x v="112"/>
    <n v="999"/>
    <n v="1346"/>
    <n v="0.2578008915304606"/>
    <n v="4.5"/>
    <n v="7317"/>
    <s v="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x v="6"/>
    <n v="347"/>
    <m/>
  </r>
  <r>
    <s v="B0187F2IOK"/>
    <x v="1090"/>
    <x v="96"/>
    <n v="1499"/>
    <n v="1846"/>
    <n v="0.18797399783315277"/>
    <n v="4.4000000000000004"/>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re a home baker, just go for it without doubt,Excellent����,Nice product,Useful,Bhari,Too good,Good for cake,Useful"/>
    <s v="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x v="8"/>
    <n v="347"/>
    <m/>
  </r>
  <r>
    <s v="B00RFWNJMC"/>
    <x v="1091"/>
    <x v="187"/>
    <n v="195"/>
    <n v="540"/>
    <n v="0.63888888888888884"/>
    <n v="3.7"/>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t work properly."/>
    <s v="https://m.media-amazon.com/images/W/WEBP_402378-T2/images/I/41R3n7+taUL._SY300_SX300_.jpg"/>
    <s v="https://www.amazon.in/OXYURA-Airtel-Digital-Recording-Compatible/dp/B00RFWNJMC/ref=sr_1_164?qid=1672909131&amp;s=electronics&amp;sr=1-164"/>
    <x v="3"/>
    <n v="345"/>
    <m/>
  </r>
  <r>
    <s v="B09MMD1FDN"/>
    <x v="1092"/>
    <x v="187"/>
    <n v="349"/>
    <n v="692"/>
    <n v="0.49566473988439308"/>
    <n v="3.9"/>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x v="5"/>
    <n v="343"/>
    <m/>
  </r>
  <r>
    <s v="B0B6F8HHR6"/>
    <x v="1093"/>
    <x v="66"/>
    <n v="249.99"/>
    <n v="592"/>
    <n v="0.57771959459459454"/>
    <n v="4.2"/>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
    <s v="https://m.media-amazon.com/images/W/WEBP_402378-T1/images/I/41jh12qGXuL._SX300_SY300_QL70_FMwebp_.jpg"/>
    <s v="https://www.amazon.in/MI-inches-Smart-Android-L43M7-EAIN/dp/B0B6F8HHR6/ref=sr_1_217?qid=1672909135&amp;s=electronics&amp;sr=1-217"/>
    <x v="4"/>
    <n v="342.01"/>
    <m/>
  </r>
  <r>
    <s v="B07B5XJ572"/>
    <x v="1094"/>
    <x v="18"/>
    <n v="1456"/>
    <n v="1798"/>
    <n v="0.19021134593993325"/>
    <n v="4.0999999999999996"/>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x v="8"/>
    <n v="342"/>
    <m/>
  </r>
  <r>
    <s v="B07XLCFSSN"/>
    <x v="1095"/>
    <x v="1"/>
    <n v="89.9"/>
    <n v="431"/>
    <n v="0.79141531322505809"/>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x v="2"/>
    <n v="341.1"/>
    <m/>
  </r>
  <r>
    <s v="B08NCKT9FG"/>
    <x v="1096"/>
    <x v="1"/>
    <n v="299"/>
    <n v="640"/>
    <n v="0.53281250000000002"/>
    <n v="4.4000000000000004"/>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 ������������������������,palpandia153,Arvind,Nithyadhakshina,Basha_Neerati,shaker,Amazon Customer,D Ravi"/>
    <s v="R23CC5VDSVR49B,R1AWZE3731748T,R388KOR9TWPX5H,R2PLH1UHYDQWFA,R1B7Q58I1P83OY,R1C13PY8A3WUC5,RTEAGC48PIYAU,R2E0N8Q0ZQM9N9"/>
    <s v="Good Stuff... Recommended!!!,Need better quality,������ ��������������� ������������������������ ������,Good,best buy of this cable,Best for,Tough,Nil"/>
    <s v="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
    <s v="https://m.media-amazon.com/images/I/412XfBAEikL._SX300_SY300_QL70_FMwebp_.jpg"/>
    <s v="https://www.amazon.in/Boat-Type-Cable-1-5m-Black/dp/B08NCKT9FG/ref=sr_1_284?qid=1672909138&amp;s=electronics&amp;sr=1-284"/>
    <x v="4"/>
    <n v="341"/>
    <m/>
  </r>
  <r>
    <s v="B01LONQBDG"/>
    <x v="1097"/>
    <x v="1"/>
    <n v="349"/>
    <n v="689"/>
    <n v="0.4934687953555878"/>
    <n v="4.0999999999999996"/>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x v="5"/>
    <n v="340"/>
    <m/>
  </r>
  <r>
    <s v="B07KRCW6LZ"/>
    <x v="1098"/>
    <x v="87"/>
    <n v="99.9"/>
    <n v="438"/>
    <n v="0.7719178082191781"/>
    <n v="4.3"/>
    <n v="12093"/>
    <s v="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x v="2"/>
    <n v="338.1"/>
    <m/>
  </r>
  <r>
    <s v="B09P858DK8"/>
    <x v="1099"/>
    <x v="199"/>
    <n v="489"/>
    <n v="827"/>
    <n v="0.40870616686819833"/>
    <n v="4"/>
    <n v="3626"/>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x v="5"/>
    <n v="338"/>
    <m/>
  </r>
  <r>
    <s v="B09C6HWG18"/>
    <x v="1100"/>
    <x v="1"/>
    <n v="97"/>
    <n v="434"/>
    <n v="0.77649769585253459"/>
    <n v="4.2"/>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x v="2"/>
    <n v="337"/>
    <m/>
  </r>
  <r>
    <s v="B09NKZXMWJ"/>
    <x v="1101"/>
    <x v="1"/>
    <n v="139"/>
    <n v="476"/>
    <n v="0.70798319327731096"/>
    <n v="4"/>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x v="2"/>
    <n v="337"/>
    <m/>
  </r>
  <r>
    <s v="B00GGGOYEK"/>
    <x v="1102"/>
    <x v="1"/>
    <n v="259"/>
    <n v="596"/>
    <n v="0.56543624161073824"/>
    <n v="3.8"/>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x v="4"/>
    <n v="337"/>
    <m/>
  </r>
  <r>
    <s v="B07XLCFSSN"/>
    <x v="1095"/>
    <x v="1"/>
    <n v="899"/>
    <n v="1234"/>
    <n v="0.2714748784440843"/>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2/images/I/3183iGEWksL._SX300_SY300_QL70_FMwebp_.jpg"/>
    <s v="https://www.amazon.in/AmazonBasics-Apple-Certified-Lightning-Charging/dp/B07XLCFSSN/ref=sr_1_279?qid=1672903008&amp;s=computers&amp;sr=1-279"/>
    <x v="6"/>
    <n v="335"/>
    <m/>
  </r>
  <r>
    <s v="B08Y1SJVV5"/>
    <x v="573"/>
    <x v="1"/>
    <n v="99"/>
    <n v="430"/>
    <n v="0.76976744186046508"/>
    <n v="3.9"/>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x v="2"/>
    <n v="331"/>
    <m/>
  </r>
  <r>
    <s v="B07F1P8KNV"/>
    <x v="1103"/>
    <x v="1"/>
    <n v="325"/>
    <n v="656"/>
    <n v="0.50457317073170727"/>
    <n v="4.2"/>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x v="4"/>
    <n v="331"/>
    <m/>
  </r>
  <r>
    <s v="B0BCZCQTJX"/>
    <x v="883"/>
    <x v="187"/>
    <n v="143.4"/>
    <n v="474"/>
    <n v="0.6974683544303798"/>
    <n v="4"/>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x v="3"/>
    <n v="330.6"/>
    <m/>
  </r>
  <r>
    <s v="B07V5YF4ND"/>
    <x v="1104"/>
    <x v="187"/>
    <n v="299"/>
    <n v="628"/>
    <n v="0.52388535031847139"/>
    <n v="3.5"/>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No syncing needed, just put batteries in and use it"/>
    <s v="https://m.media-amazon.com/images/I/4173mQ7F-mL._SX300_SY300_QL70_FMwebp_.jpg"/>
    <s v="https://www.amazon.in/LOHAYA-Remote-Compatible-Smart-Control/dp/B07V5YF4ND/ref=sr_1_255?qid=1672909136&amp;s=electronics&amp;sr=1-255"/>
    <x v="4"/>
    <n v="329"/>
    <m/>
  </r>
  <r>
    <s v="B09H34V36W"/>
    <x v="1105"/>
    <x v="9"/>
    <n v="1349"/>
    <n v="1677"/>
    <n v="0.19558735837805605"/>
    <n v="3.8"/>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x v="8"/>
    <n v="328"/>
    <m/>
  </r>
  <r>
    <s v="B09W5XR9RT"/>
    <x v="584"/>
    <x v="1"/>
    <n v="97"/>
    <n v="423"/>
    <n v="0.7706855791962175"/>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s like original apple cable,One of the best wire ..,Super well build. Quality product worth the money,Good product"/>
    <s v="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x v="2"/>
    <n v="326"/>
    <m/>
  </r>
  <r>
    <s v="B07P681N66"/>
    <x v="1106"/>
    <x v="87"/>
    <n v="119.9"/>
    <n v="445"/>
    <n v="0.73056179775280905"/>
    <n v="4.4000000000000004"/>
    <n v="24780"/>
    <s v="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x v="2"/>
    <n v="325.10000000000002"/>
    <m/>
  </r>
  <r>
    <s v="B08H5L8V1L"/>
    <x v="1107"/>
    <x v="1"/>
    <n v="379"/>
    <n v="704"/>
    <n v="0.46164772727272729"/>
    <n v="4.3"/>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x v="5"/>
    <n v="325"/>
    <m/>
  </r>
  <r>
    <s v="B087FXHB6J"/>
    <x v="1108"/>
    <x v="73"/>
    <n v="699"/>
    <n v="1024"/>
    <n v="0.3173828125"/>
    <n v="3.5"/>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x v="7"/>
    <n v="325"/>
    <m/>
  </r>
  <r>
    <s v="B08T8KWNQ9"/>
    <x v="1109"/>
    <x v="24"/>
    <n v="1449"/>
    <n v="1773"/>
    <n v="0.18274111675126903"/>
    <n v="3.6"/>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x v="8"/>
    <n v="324"/>
    <m/>
  </r>
  <r>
    <s v="B0B935YNR7"/>
    <x v="1110"/>
    <x v="25"/>
    <n v="1349"/>
    <n v="1672"/>
    <n v="0.19318181818181818"/>
    <n v="3.8"/>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x v="8"/>
    <n v="323"/>
    <m/>
  </r>
  <r>
    <s v="B08FN6WGDQ"/>
    <x v="1111"/>
    <x v="61"/>
    <n v="479"/>
    <n v="800"/>
    <n v="0.40125"/>
    <n v="4"/>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x v="5"/>
    <n v="321"/>
    <m/>
  </r>
  <r>
    <s v="B08CYPB15D"/>
    <x v="1112"/>
    <x v="167"/>
    <n v="717"/>
    <n v="1038"/>
    <n v="0.30924855491329478"/>
    <n v="4"/>
    <n v="7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x v="7"/>
    <n v="321"/>
    <m/>
  </r>
  <r>
    <s v="B08NW8GHCJ"/>
    <x v="1113"/>
    <x v="1"/>
    <n v="389"/>
    <n v="709"/>
    <n v="0.45133991537376589"/>
    <n v="4.3"/>
    <n v="838"/>
    <s v="���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x v="5"/>
    <n v="320"/>
    <m/>
  </r>
  <r>
    <s v="B09X7DY7Q4"/>
    <x v="1114"/>
    <x v="124"/>
    <n v="939"/>
    <n v="1259"/>
    <n v="0.25416997617156473"/>
    <n v="4.5"/>
    <s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x v="6"/>
    <n v="320"/>
    <m/>
  </r>
  <r>
    <s v="B09F9YQQ7B"/>
    <x v="193"/>
    <x v="66"/>
    <n v="139.99"/>
    <n v="459"/>
    <n v="0.69501089324618737"/>
    <n v="4.2"/>
    <n v="4523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x v="3"/>
    <n v="319.01"/>
    <m/>
  </r>
  <r>
    <s v="B09C6HXFC1"/>
    <x v="623"/>
    <x v="1"/>
    <n v="97"/>
    <n v="415"/>
    <n v="0.76626506024096386"/>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x v="2"/>
    <n v="318"/>
    <m/>
  </r>
  <r>
    <s v="B0994GFWBH"/>
    <x v="209"/>
    <x v="1"/>
    <n v="139"/>
    <n v="457"/>
    <n v="0.69584245076586437"/>
    <n v="4"/>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x v="3"/>
    <n v="318"/>
    <m/>
  </r>
  <r>
    <s v="B09127FZCK"/>
    <x v="1115"/>
    <x v="187"/>
    <n v="299"/>
    <n v="616"/>
    <n v="0.51461038961038963"/>
    <n v="3.8"/>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x v="4"/>
    <n v="317"/>
    <m/>
  </r>
  <r>
    <s v="B098LCVYPW"/>
    <x v="1116"/>
    <x v="187"/>
    <n v="349"/>
    <n v="666"/>
    <n v="0.47597597597597596"/>
    <n v="4.2"/>
    <n v="513"/>
    <s v="���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x v="5"/>
    <n v="317"/>
    <m/>
  </r>
  <r>
    <s v="B01M5967SY"/>
    <x v="1117"/>
    <x v="142"/>
    <n v="379"/>
    <n v="696"/>
    <n v="0.45545977011494254"/>
    <n v="4.2"/>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x v="5"/>
    <n v="317"/>
    <m/>
  </r>
  <r>
    <s v="B09PNR6F8Q"/>
    <x v="1118"/>
    <x v="1"/>
    <n v="249"/>
    <n v="564"/>
    <n v="0.55851063829787229"/>
    <n v="4"/>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x v="4"/>
    <n v="315"/>
    <m/>
  </r>
  <r>
    <s v="B0841KQR1Z"/>
    <x v="1119"/>
    <x v="187"/>
    <n v="299"/>
    <n v="609"/>
    <n v="0.50903119868637114"/>
    <n v="3.8"/>
    <n v="928"/>
    <s v="���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Good,��������������� tata play ������ remote ��������������������� ������. ������ ������ ��������� ������������ ������ ��������� ������. ��������� ������������������ ������ ��������� apply ������������. ������ 19 ��������� ������ ������ ������ ������ remote ������������ ������ ������ ������ refund.,Very prompt replacement of the defective Remote for TV"/>
    <s v="https://m.media-amazon.com/images/I/31QdoA5bJAL._SX300_SY300_QL70_FMwebp_.jpg"/>
    <s v="https://www.amazon.in/CrypoTM-Universal-Remote-Compatible-Sky/dp/B0841KQR1Z/ref=sr_1_235?qid=1672909135&amp;s=electronics&amp;sr=1-235"/>
    <x v="4"/>
    <n v="310"/>
    <m/>
  </r>
  <r>
    <s v="B099K9ZX65"/>
    <x v="1120"/>
    <x v="66"/>
    <n v="209.9"/>
    <n v="518"/>
    <n v="0.59478764478764479"/>
    <n v="4.0999999999999996"/>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x v="4"/>
    <n v="308.10000000000002"/>
    <m/>
  </r>
  <r>
    <s v="B00NH13Q8W"/>
    <x v="1121"/>
    <x v="1"/>
    <n v="299"/>
    <n v="607"/>
    <n v="0.5074135090609555"/>
    <n v="4.5"/>
    <n v="74977"/>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x v="4"/>
    <n v="308"/>
    <m/>
  </r>
  <r>
    <s v="B08J82K4GX"/>
    <x v="1122"/>
    <x v="192"/>
    <n v="1009.9"/>
    <n v="1317"/>
    <n v="0.2331814730447988"/>
    <n v="4.3"/>
    <n v="2623"/>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x v="6"/>
    <n v="307.10000000000002"/>
    <m/>
  </r>
  <r>
    <s v="B09MJ77786"/>
    <x v="1123"/>
    <x v="66"/>
    <n v="319.99"/>
    <n v="626"/>
    <n v="0.48883386581469646"/>
    <n v="4.3"/>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Display and build,Good Sound and pictures,Good product ����,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x v="5"/>
    <n v="306.01"/>
    <m/>
  </r>
  <r>
    <s v="B0B997FBZT"/>
    <x v="1124"/>
    <x v="66"/>
    <n v="359.99"/>
    <n v="665"/>
    <n v="0.45866165413533833"/>
    <n v="4.3"/>
    <n v="161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x v="5"/>
    <n v="305.01"/>
    <m/>
  </r>
  <r>
    <s v="B0B1YVCJ2Y"/>
    <x v="1125"/>
    <x v="66"/>
    <n v="114.99"/>
    <n v="419"/>
    <n v="0.72556085918854418"/>
    <n v="4.3"/>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x v="2"/>
    <n v="304.01"/>
    <m/>
  </r>
  <r>
    <s v="B07DFYJRQV"/>
    <x v="1126"/>
    <x v="61"/>
    <n v="799"/>
    <n v="1103"/>
    <n v="0.27561196736174071"/>
    <n v="4.0999999999999996"/>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x v="6"/>
    <n v="304"/>
    <m/>
  </r>
  <r>
    <s v="B07966M8XH"/>
    <x v="1127"/>
    <x v="183"/>
    <n v="159.9"/>
    <n v="463"/>
    <n v="0.65464362850971924"/>
    <n v="4.2"/>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x v="3"/>
    <n v="303.10000000000002"/>
    <m/>
  </r>
  <r>
    <s v="B08CDKQ8T6"/>
    <x v="225"/>
    <x v="1"/>
    <n v="154"/>
    <n v="454"/>
    <n v="0.66079295154185025"/>
    <n v="4.3"/>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x v="3"/>
    <n v="300"/>
    <m/>
  </r>
  <r>
    <s v="B09KH58JZR"/>
    <x v="1128"/>
    <x v="1"/>
    <n v="210"/>
    <n v="510"/>
    <n v="0.58823529411764708"/>
    <n v="4.0999999999999996"/>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x v="4"/>
    <n v="300"/>
    <m/>
  </r>
  <r>
    <s v="B0117H7GZ6"/>
    <x v="1129"/>
    <x v="87"/>
    <n v="249"/>
    <n v="549"/>
    <n v="0.54644808743169404"/>
    <n v="3.4"/>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x v="4"/>
    <n v="300"/>
    <m/>
  </r>
  <r>
    <s v="B09T3KB6JZ"/>
    <x v="1130"/>
    <x v="66"/>
    <n v="189.9"/>
    <n v="489"/>
    <n v="0.61165644171779143"/>
    <n v="4.2"/>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x v="3"/>
    <n v="299.10000000000002"/>
    <m/>
  </r>
  <r>
    <s v="B09NNGHG22"/>
    <x v="1131"/>
    <x v="66"/>
    <n v="329.9"/>
    <n v="627"/>
    <n v="0.47384370015948968"/>
    <n v="4.3"/>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Sound quality not good,Appropriate,Good"/>
    <s v="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x v="5"/>
    <n v="297.10000000000002"/>
    <m/>
  </r>
  <r>
    <s v="B081FJWN52"/>
    <x v="1132"/>
    <x v="1"/>
    <n v="339"/>
    <n v="636"/>
    <n v="0.46698113207547171"/>
    <n v="4.3"/>
    <n v="6255"/>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x v="5"/>
    <n v="297"/>
    <m/>
  </r>
  <r>
    <s v="B08Y7MXFMK"/>
    <x v="1133"/>
    <x v="83"/>
    <n v="1099"/>
    <n v="1396"/>
    <n v="0.21275071633237821"/>
    <n v="4.2"/>
    <n v="2375"/>
    <s v="���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x v="6"/>
    <n v="297"/>
    <m/>
  </r>
  <r>
    <s v="B09B125CFJ"/>
    <x v="1134"/>
    <x v="187"/>
    <n v="349"/>
    <n v="645"/>
    <n v="0.45891472868217054"/>
    <n v="3.6"/>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x v="5"/>
    <n v="296"/>
    <m/>
  </r>
  <r>
    <s v="B08BJN4MP3"/>
    <x v="1135"/>
    <x v="15"/>
    <n v="1399.9"/>
    <n v="1695"/>
    <n v="0.17410029498525068"/>
    <n v="4.4000000000000004"/>
    <n v="8948"/>
    <s v="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
    <s v="https://m.media-amazon.com/images/W/WEBP_402378-T2/images/I/41ut+j+REdL._SY300_SX300_.jpg"/>
    <s v="https://www.amazon.in/HUL-Pureit-Mineral-mounted-Purifier/dp/B08BJN4MP3/ref=sr_1_317?qid=1672923609&amp;s=kitchen&amp;sr=1-317"/>
    <x v="8"/>
    <n v="295.09999999999991"/>
    <m/>
  </r>
  <r>
    <s v="B01KK0HU3Y"/>
    <x v="1136"/>
    <x v="83"/>
    <n v="899"/>
    <n v="1194"/>
    <n v="0.24706867671691793"/>
    <n v="4.2"/>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x v="6"/>
    <n v="295"/>
    <m/>
  </r>
  <r>
    <s v="B09VGS66FV"/>
    <x v="1137"/>
    <x v="50"/>
    <n v="1349"/>
    <n v="1643"/>
    <n v="0.17894096165550821"/>
    <n v="4.4000000000000004"/>
    <n v="638"/>
    <s v="���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x v="8"/>
    <n v="294"/>
    <m/>
  </r>
  <r>
    <s v="B09Q5SWVBJ"/>
    <x v="1138"/>
    <x v="66"/>
    <n v="159.99"/>
    <n v="452"/>
    <n v="0.64603982300884955"/>
    <n v="4.2"/>
    <n v="348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x v="3"/>
    <n v="292.01"/>
    <m/>
  </r>
  <r>
    <s v="B09YLXYP7Y"/>
    <x v="194"/>
    <x v="1"/>
    <n v="179"/>
    <n v="471"/>
    <n v="0.61995753715498936"/>
    <n v="4"/>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x v="3"/>
    <n v="292"/>
    <m/>
  </r>
  <r>
    <s v="B01D5H8ZI8"/>
    <x v="1139"/>
    <x v="142"/>
    <n v="229"/>
    <n v="521"/>
    <n v="0.56046065259117084"/>
    <n v="4.3"/>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x v="4"/>
    <n v="292"/>
    <m/>
  </r>
  <r>
    <s v="B08GTYFC37"/>
    <x v="1140"/>
    <x v="200"/>
    <n v="1038.9000000000001"/>
    <n v="1330"/>
    <n v="0.21887218045112775"/>
    <n v="4.4000000000000004"/>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x v="6"/>
    <n v="291.09999999999991"/>
    <m/>
  </r>
  <r>
    <s v="B098TV3L96"/>
    <x v="1141"/>
    <x v="187"/>
    <n v="349"/>
    <n v="639"/>
    <n v="0.45383411580594679"/>
    <n v="3.8"/>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x v="5"/>
    <n v="290"/>
    <m/>
  </r>
  <r>
    <s v="B09VT6JKRP"/>
    <x v="1142"/>
    <x v="1"/>
    <n v="199"/>
    <n v="488"/>
    <n v="0.59221311475409832"/>
    <n v="4.0999999999999996"/>
    <n v="42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
    <s v="https://m.media-amazon.com/images/W/WEBP_402378-T1/images/I/31Uqr+A2THL._SY300_SX300_.jpg"/>
    <s v="https://www.amazon.in/Lapster-Micro-SuperSpeed-hard-cable/dp/B09VT6JKRP/ref=sr_1_102?qid=1672909129&amp;s=electronics&amp;sr=1-102"/>
    <x v="4"/>
    <n v="289"/>
    <m/>
  </r>
  <r>
    <s v="B08GJNM9N7"/>
    <x v="1143"/>
    <x v="187"/>
    <n v="299"/>
    <n v="588"/>
    <n v="0.49149659863945577"/>
    <n v="3.7"/>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Works fine with Vu smart TV,Good Product. Suitable for VU,Ok, Quality can be improved"/>
    <s v="Not as good as the original remote, but does the job. Really happy with this product,Very light,Good one, working as expected.,Good product,Nice product.....����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x v="5"/>
    <n v="289"/>
    <m/>
  </r>
  <r>
    <s v="B07GNC2592"/>
    <x v="1144"/>
    <x v="199"/>
    <n v="599"/>
    <n v="888"/>
    <n v="0.32545045045045046"/>
    <n v="4"/>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x v="7"/>
    <n v="289"/>
    <m/>
  </r>
  <r>
    <s v="B0B2931FCV"/>
    <x v="1145"/>
    <x v="61"/>
    <n v="999"/>
    <n v="1286"/>
    <n v="0.22317262830482115"/>
    <n v="3.5"/>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x v="6"/>
    <n v="287"/>
    <m/>
  </r>
  <r>
    <s v="B0B21C4BMX"/>
    <x v="1146"/>
    <x v="1"/>
    <n v="228"/>
    <n v="514"/>
    <n v="0.55642023346303504"/>
    <n v="3.8"/>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x v="4"/>
    <n v="286"/>
    <m/>
  </r>
  <r>
    <s v="B08ZXZ362Z"/>
    <x v="1147"/>
    <x v="144"/>
    <n v="1563"/>
    <n v="1849"/>
    <n v="0.15467820443482963"/>
    <n v="3.5"/>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x v="8"/>
    <n v="286"/>
    <m/>
  </r>
  <r>
    <s v="B0B1YY6JJL"/>
    <x v="1148"/>
    <x v="66"/>
    <n v="239.99"/>
    <n v="525"/>
    <n v="0.54287619047619051"/>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x v="4"/>
    <n v="285.01"/>
    <m/>
  </r>
  <r>
    <s v="B0BMXMLSMM"/>
    <x v="186"/>
    <x v="1"/>
    <n v="199"/>
    <n v="483"/>
    <n v="0.587991718426501"/>
    <n v="4.5"/>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x v="4"/>
    <n v="284"/>
    <m/>
  </r>
  <r>
    <s v="B08MZQBFLN"/>
    <x v="1149"/>
    <x v="122"/>
    <n v="849"/>
    <n v="1133"/>
    <n v="0.2506619593998235"/>
    <n v="4"/>
    <n v="20457"/>
    <s v="���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x v="6"/>
    <n v="284"/>
    <m/>
  </r>
  <r>
    <s v="B0BP89YBC1"/>
    <x v="1150"/>
    <x v="24"/>
    <n v="1499"/>
    <n v="1783"/>
    <n v="0.15928210880538418"/>
    <n v="4.7"/>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
    <s v="https://m.media-amazon.com/images/W/WEBP_402378-T1/images/I/41hoHTbN5rL._SX300_SY300_QL70_FMwebp_.jpg"/>
    <s v="https://www.amazon.in/Spring-Chef-Stainless-Restaurant-Installation/dp/B0BP89YBC1/ref=sr_1_419?qid=1672923613&amp;s=kitchen&amp;sr=1-419"/>
    <x v="8"/>
    <n v="284"/>
    <m/>
  </r>
  <r>
    <s v="B08L5FM4JC"/>
    <x v="1151"/>
    <x v="124"/>
    <n v="649"/>
    <n v="932"/>
    <n v="0.30364806866952787"/>
    <n v="4.4000000000000004"/>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x v="7"/>
    <n v="283"/>
    <m/>
  </r>
  <r>
    <s v="B09F6S8BT6"/>
    <x v="393"/>
    <x v="66"/>
    <n v="134.9"/>
    <n v="417"/>
    <n v="0.67649880095923265"/>
    <n v="4.3"/>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x v="3"/>
    <n v="282.10000000000002"/>
    <m/>
  </r>
  <r>
    <s v="B0B4HKH19N"/>
    <x v="1152"/>
    <x v="1"/>
    <n v="249"/>
    <n v="531"/>
    <n v="0.53107344632768361"/>
    <n v="3.9"/>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PK������,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41gUqtvpULL._SX300_SY300_QL70_FMwebp_.jpg"/>
    <s v="https://www.amazon.in/pTron-3-4Amps-Multifunction-Charging-Tangle-free/dp/B0B4HKH19N/ref=sr_1_155?qid=1672909131&amp;s=electronics&amp;sr=1-155"/>
    <x v="4"/>
    <n v="282"/>
    <m/>
  </r>
  <r>
    <s v="B082KVTRW8"/>
    <x v="1153"/>
    <x v="50"/>
    <n v="1199"/>
    <n v="1481"/>
    <n v="0.19041188386225524"/>
    <n v="4"/>
    <n v="1765"/>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x v="8"/>
    <n v="282"/>
    <m/>
  </r>
  <r>
    <s v="B00NH12R1O"/>
    <x v="1154"/>
    <x v="1"/>
    <n v="299"/>
    <n v="580"/>
    <n v="0.48448275862068968"/>
    <n v="4.3"/>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x v="5"/>
    <n v="281"/>
    <m/>
  </r>
  <r>
    <s v="B08DPLCM6T"/>
    <x v="405"/>
    <x v="66"/>
    <n v="134.9"/>
    <n v="414"/>
    <n v="0.67415458937198069"/>
    <n v="4.3"/>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x v="3"/>
    <n v="279.10000000000002"/>
    <m/>
  </r>
  <r>
    <s v="B01M72LILF"/>
    <x v="1155"/>
    <x v="83"/>
    <n v="799"/>
    <n v="1078"/>
    <n v="0.25881261595547311"/>
    <n v="4.4000000000000004"/>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x v="6"/>
    <n v="279"/>
    <m/>
  </r>
  <r>
    <s v="B0B6F98KJJ"/>
    <x v="1156"/>
    <x v="66"/>
    <n v="219.99"/>
    <n v="498"/>
    <n v="0.55825301204819278"/>
    <n v="4.2"/>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
    <s v="https://m.media-amazon.com/images/W/WEBP_402378-T2/images/I/41GTMteNtdL._SX300_SY300_QL70_FMwebp_.jpg"/>
    <s v="https://www.amazon.in/MI-inches-Smart-Android-Bezel-Less/dp/B0B6F98KJJ/ref=sr_1_115?qid=1672909129&amp;s=electronics&amp;sr=1-115"/>
    <x v="4"/>
    <n v="278.01"/>
    <m/>
  </r>
  <r>
    <s v="B00GE55L22"/>
    <x v="1157"/>
    <x v="1"/>
    <n v="299"/>
    <n v="576"/>
    <n v="0.48090277777777779"/>
    <n v="4.0999999999999996"/>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x v="5"/>
    <n v="277"/>
    <m/>
  </r>
  <r>
    <s v="B07B275VN9"/>
    <x v="1158"/>
    <x v="187"/>
    <n v="179"/>
    <n v="455"/>
    <n v="0.60659340659340655"/>
    <n v="3.7"/>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x v="3"/>
    <n v="276"/>
    <m/>
  </r>
  <r>
    <s v="B09C6HWG18"/>
    <x v="1100"/>
    <x v="1"/>
    <n v="970"/>
    <n v="1246"/>
    <n v="0.22150882825040127"/>
    <n v="4.2"/>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I/41v5BQZzfAL._SX300_SY300_QL70_FMwebp_.jpg"/>
    <s v="https://www.amazon.in/DURACELL-Type-C-braided-Charge-Cable/dp/B09C6HWG18/ref=sr_1_292?qid=1672903010&amp;s=computers&amp;sr=1-292"/>
    <x v="6"/>
    <n v="276"/>
    <m/>
  </r>
  <r>
    <s v="B01DF26V7A"/>
    <x v="1159"/>
    <x v="61"/>
    <n v="599"/>
    <n v="874"/>
    <n v="0.31464530892448511"/>
    <n v="4.0999999999999996"/>
    <s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x v="7"/>
    <n v="275"/>
    <m/>
  </r>
  <r>
    <s v="B0B6F7LX4C"/>
    <x v="1160"/>
    <x v="66"/>
    <n v="139.99"/>
    <n v="411"/>
    <n v="0.65939172749391728"/>
    <n v="4.2"/>
    <n v="3284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
    <s v="https://m.media-amazon.com/images/I/51fmHk3km+L._SX300_SY300_.jpg"/>
    <s v="https://www.amazon.in/MI-inches-Ready-Android-L32M7-5AIN/dp/B0B6F7LX4C/ref=sr_1_18?qid=1672909124&amp;s=electronics&amp;sr=1-18"/>
    <x v="3"/>
    <n v="271.01"/>
    <m/>
  </r>
  <r>
    <s v="B08B42LWKN"/>
    <x v="1161"/>
    <x v="66"/>
    <n v="149.99"/>
    <n v="421"/>
    <n v="0.64372921615201895"/>
    <n v="4.2"/>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x v="3"/>
    <n v="271.01"/>
    <m/>
  </r>
  <r>
    <s v="B09CMP1SC8"/>
    <x v="212"/>
    <x v="1"/>
    <n v="199"/>
    <n v="470"/>
    <n v="0.57659574468085106"/>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x v="4"/>
    <n v="271"/>
    <m/>
  </r>
  <r>
    <s v="B09LV13JFB"/>
    <x v="1162"/>
    <x v="187"/>
    <n v="399"/>
    <n v="670"/>
    <n v="0.40447761194029852"/>
    <n v="3.3"/>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Remote very ���� bad,Doesn���t works at all, material quality isn���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x v="5"/>
    <n v="271"/>
    <m/>
  </r>
  <r>
    <s v="B09C6FML9B"/>
    <x v="1163"/>
    <x v="1"/>
    <n v="320"/>
    <n v="589"/>
    <n v="0.45670628183361628"/>
    <n v="4.0999999999999996"/>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x v="5"/>
    <n v="269"/>
    <m/>
  </r>
  <r>
    <s v="B0711PVX6Z"/>
    <x v="1164"/>
    <x v="1"/>
    <n v="179"/>
    <n v="446"/>
    <n v="0.59865470852017932"/>
    <n v="4.2"/>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x v="4"/>
    <n v="267"/>
    <m/>
  </r>
  <r>
    <s v="B07KRCW6LZ"/>
    <x v="1098"/>
    <x v="87"/>
    <n v="999"/>
    <n v="1264"/>
    <n v="0.20965189873417722"/>
    <n v="4.3"/>
    <n v="12093"/>
    <s v="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I/31EHCPHbSlL._SX300_SY300_QL70_FMwebp_.jpg"/>
    <s v="https://www.amazon.in/TP-Link-Archer-T2U-Nano-Wireless/dp/B07KRCW6LZ/ref=sr_1_313?qid=1672903011&amp;s=computers&amp;sr=1-313"/>
    <x v="6"/>
    <n v="265"/>
    <m/>
  </r>
  <r>
    <s v="B0B2DJDCPX"/>
    <x v="213"/>
    <x v="1"/>
    <n v="209"/>
    <n v="473"/>
    <n v="0.55813953488372092"/>
    <n v="3.9"/>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x v="4"/>
    <n v="264"/>
    <m/>
  </r>
  <r>
    <s v="B08VS3YLRK"/>
    <x v="1165"/>
    <x v="168"/>
    <n v="529"/>
    <n v="793"/>
    <n v="0.33291298865069358"/>
    <n v="4.0999999999999996"/>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
    <s v="https://m.media-amazon.com/images/I/31wqydqbA9L._SX300_SY300_QL70_ML2_.jpg"/>
    <s v="https://www.amazon.in/Portronics-Adapto-Adapter-Charger-Charging/dp/B08VS3YLRK/ref=sr_1_67?qid=1672895762&amp;s=electronics&amp;sr=1-67"/>
    <x v="7"/>
    <n v="264"/>
    <m/>
  </r>
  <r>
    <s v="B08CYNJ5KY"/>
    <x v="1166"/>
    <x v="167"/>
    <n v="828"/>
    <n v="1091"/>
    <n v="0.24106324472960586"/>
    <n v="4.2"/>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x v="6"/>
    <n v="263"/>
    <m/>
  </r>
  <r>
    <s v="B081NHWT6Z"/>
    <x v="1167"/>
    <x v="187"/>
    <n v="299"/>
    <n v="560"/>
    <n v="0.46607142857142858"/>
    <n v="3.9"/>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x v="5"/>
    <n v="261"/>
    <m/>
  </r>
  <r>
    <s v="B09PTT8DZF"/>
    <x v="1168"/>
    <x v="1"/>
    <n v="417.44"/>
    <n v="676"/>
    <n v="0.3824852071005917"/>
    <n v="3.9"/>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x v="7"/>
    <n v="258.56"/>
    <m/>
  </r>
  <r>
    <s v="B09RWQ7YR6"/>
    <x v="1169"/>
    <x v="66"/>
    <n v="469.99"/>
    <n v="727"/>
    <n v="0.3535213204951857"/>
    <n v="4.3"/>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Display and build,Good Sound and pictures,Good product ����,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x v="7"/>
    <n v="257.01"/>
    <m/>
  </r>
  <r>
    <s v="B08MCD9JFY"/>
    <x v="1170"/>
    <x v="201"/>
    <n v="799"/>
    <n v="1055"/>
    <n v="0.24265402843601896"/>
    <n v="3.8"/>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x v="6"/>
    <n v="256"/>
    <m/>
  </r>
  <r>
    <s v="B07HZ2QCGR"/>
    <x v="1171"/>
    <x v="1"/>
    <n v="350"/>
    <n v="602"/>
    <n v="0.41860465116279072"/>
    <n v="3.9"/>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x v="5"/>
    <n v="252"/>
    <m/>
  </r>
  <r>
    <s v="B078G6ZF5Z"/>
    <x v="769"/>
    <x v="168"/>
    <n v="699"/>
    <n v="951"/>
    <n v="0.26498422712933756"/>
    <n v="4"/>
    <n v="14404"/>
    <s v="�������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x v="6"/>
    <n v="252"/>
    <m/>
  </r>
  <r>
    <s v="B08Y1TFSP6"/>
    <x v="499"/>
    <x v="1"/>
    <n v="149"/>
    <n v="400"/>
    <n v="0.62749999999999995"/>
    <n v="3.9"/>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x v="3"/>
    <n v="251"/>
    <m/>
  </r>
  <r>
    <s v="B08CF3D7QR"/>
    <x v="479"/>
    <x v="1"/>
    <n v="154"/>
    <n v="405"/>
    <n v="0.61975308641975313"/>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 ������������ ��������������������������������������������� ������������������ ������������������ ������������������ ��������������� ��������������� 15wat,Not a fast charger.  Very slow charging with 65w.  L-shape pin is very useful."/>
    <s v="https://m.media-amazon.com/images/I/31dJ+lXJq3L._SY300_SX300_.jpg"/>
    <s v="https://www.amazon.in/Portronics-POR-1081-Charging-1-2Meter-Function/dp/B08CF3D7QR/ref=sr_1_12?qid=1672909124&amp;s=electronics&amp;sr=1-12"/>
    <x v="3"/>
    <n v="251"/>
    <m/>
  </r>
  <r>
    <s v="B09KLVMZ3B"/>
    <x v="456"/>
    <x v="1"/>
    <n v="159"/>
    <n v="409"/>
    <n v="0.61124694376528121"/>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x v="3"/>
    <n v="250"/>
    <m/>
  </r>
  <r>
    <s v="B0BFWGBX61"/>
    <x v="279"/>
    <x v="1"/>
    <n v="199"/>
    <n v="449"/>
    <n v="0.55679287305122493"/>
    <n v="4.0999999999999996"/>
    <n v="31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 ���� product,Good ��������,Good,USB,Strong buid , study design , charging speed ������"/>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x v="4"/>
    <n v="250"/>
    <m/>
  </r>
  <r>
    <s v="B09J4YQYX3"/>
    <x v="1172"/>
    <x v="47"/>
    <n v="1399"/>
    <n v="1649"/>
    <n v="0.15160703456640387"/>
    <n v="4.4000000000000004"/>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x v="8"/>
    <n v="250"/>
    <m/>
  </r>
  <r>
    <s v="B09C635BMM"/>
    <x v="1173"/>
    <x v="187"/>
    <n v="349"/>
    <n v="598"/>
    <n v="0.41638795986622074"/>
    <n v="4"/>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x v="5"/>
    <n v="249"/>
    <m/>
  </r>
  <r>
    <s v="B07W6VWZ8C"/>
    <x v="1174"/>
    <x v="53"/>
    <n v="899"/>
    <n v="1148"/>
    <n v="0.21689895470383275"/>
    <n v="4.0999999999999996"/>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x v="6"/>
    <n v="249"/>
    <m/>
  </r>
  <r>
    <s v="B09CMM3VGK"/>
    <x v="347"/>
    <x v="1"/>
    <n v="179"/>
    <n v="426"/>
    <n v="0.57981220657276999"/>
    <n v="4"/>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So far super,Good,Good but issues with design,Maine ���99 me liya hai offer me or ye worth hai."/>
    <s v="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x v="4"/>
    <n v="247"/>
    <m/>
  </r>
  <r>
    <s v="B0BB3CBFBM"/>
    <x v="1175"/>
    <x v="66"/>
    <n v="299.89999999999998"/>
    <n v="545"/>
    <n v="0.4497247706422019"/>
    <n v="4.0999999999999996"/>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x v="5"/>
    <n v="245.10000000000002"/>
    <m/>
  </r>
  <r>
    <s v="B08CF3B7N1"/>
    <x v="513"/>
    <x v="1"/>
    <n v="154"/>
    <n v="399"/>
    <n v="0.61403508771929827"/>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x v="3"/>
    <n v="245"/>
    <m/>
  </r>
  <r>
    <s v="B07232M876"/>
    <x v="302"/>
    <x v="1"/>
    <n v="199"/>
    <n v="444"/>
    <n v="0.55180180180180183"/>
    <n v="4.2"/>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x v="4"/>
    <n v="245"/>
    <m/>
  </r>
  <r>
    <s v="B01GGKYKQM"/>
    <x v="242"/>
    <x v="1"/>
    <n v="219"/>
    <n v="464"/>
    <n v="0.52801724137931039"/>
    <n v="4.3"/>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x v="4"/>
    <n v="245"/>
    <m/>
  </r>
  <r>
    <s v="B0B5RP43VN"/>
    <x v="1176"/>
    <x v="13"/>
    <n v="1474"/>
    <n v="1719"/>
    <n v="0.14252472367655614"/>
    <n v="4.0999999999999996"/>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
    <s v="https://m.media-amazon.com/images/I/51SvK5l5JRL._SX300_SY300_QL70_FMwebp_.jpg"/>
    <s v="https://www.amazon.in/SM1515NEW-Sandwich-Floating-Hinges-1000Watt/dp/B0B5RP43VN/ref=sr_1_345?qid=1672923610&amp;s=kitchen&amp;sr=1-345"/>
    <x v="8"/>
    <n v="245"/>
    <m/>
  </r>
  <r>
    <s v="B08CTNJ985"/>
    <x v="1177"/>
    <x v="1"/>
    <n v="325"/>
    <n v="568"/>
    <n v="0.42781690140845069"/>
    <n v="4.3"/>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x v="5"/>
    <n v="243"/>
    <m/>
  </r>
  <r>
    <s v="B093ZNQZ2Y"/>
    <x v="1178"/>
    <x v="187"/>
    <n v="249"/>
    <n v="491"/>
    <n v="0.49287169042769857"/>
    <n v="3.8"/>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x v="5"/>
    <n v="242"/>
    <m/>
  </r>
  <r>
    <s v="B08498D67S"/>
    <x v="1179"/>
    <x v="55"/>
    <n v="1149"/>
    <n v="1390"/>
    <n v="0.17338129496402876"/>
    <n v="4.3"/>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x v="8"/>
    <n v="241"/>
    <m/>
  </r>
  <r>
    <s v="B08ZN4B121"/>
    <x v="1180"/>
    <x v="202"/>
    <n v="539"/>
    <n v="779"/>
    <n v="0.3080872913992298"/>
    <n v="3.8"/>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x v="7"/>
    <n v="240"/>
    <m/>
  </r>
  <r>
    <s v="B07YR26BJ3"/>
    <x v="1181"/>
    <x v="50"/>
    <n v="1199"/>
    <n v="1438"/>
    <n v="0.16620305980528513"/>
    <n v="4"/>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 ������������ ������������,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
    <s v="https://m.media-amazon.com/images/I/4150hW2kHwL._SX300_SY300_QL70_FMwebp_.jpg"/>
    <s v="https://www.amazon.in/KENT-Elegant-Electric-Kettle-Silver/dp/B07YR26BJ3/ref=sr_1_29?qid=1672923592&amp;s=kitchen&amp;sr=1-29"/>
    <x v="8"/>
    <n v="239"/>
    <m/>
  </r>
  <r>
    <s v="B0758F7KK7"/>
    <x v="1182"/>
    <x v="183"/>
    <n v="399"/>
    <n v="637"/>
    <n v="0.37362637362637363"/>
    <n v="4"/>
    <n v="1236"/>
    <s v="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x v="7"/>
    <n v="238"/>
    <m/>
  </r>
  <r>
    <s v="B09JPC82QC"/>
    <x v="1183"/>
    <x v="66"/>
    <n v="199.99"/>
    <n v="436"/>
    <n v="0.54130733944954124"/>
    <n v="4.3"/>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x v="4"/>
    <n v="236.01"/>
    <m/>
  </r>
  <r>
    <s v="B09Q5P2MT3"/>
    <x v="1184"/>
    <x v="66"/>
    <n v="249.99"/>
    <n v="486"/>
    <n v="0.48561728395061726"/>
    <n v="4.2"/>
    <n v="34899"/>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x v="5"/>
    <n v="236.01"/>
    <m/>
  </r>
  <r>
    <s v="B0B1YZ9CB8"/>
    <x v="1185"/>
    <x v="66"/>
    <n v="329.99"/>
    <n v="566"/>
    <n v="0.41697879858657244"/>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x v="5"/>
    <n v="236.01"/>
    <m/>
  </r>
  <r>
    <s v="B006LW0WDQ"/>
    <x v="1186"/>
    <x v="203"/>
    <n v="399"/>
    <n v="634"/>
    <n v="0.37066246056782337"/>
    <n v="4.4000000000000004"/>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x v="7"/>
    <n v="235"/>
    <m/>
  </r>
  <r>
    <s v="B09RZS1NQT"/>
    <x v="345"/>
    <x v="1"/>
    <n v="199"/>
    <n v="432"/>
    <n v="0.53935185185185186"/>
    <n v="4"/>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x v="4"/>
    <n v="233"/>
    <m/>
  </r>
  <r>
    <s v="B07S9S86BF"/>
    <x v="1187"/>
    <x v="61"/>
    <n v="599"/>
    <n v="832"/>
    <n v="0.28004807692307693"/>
    <n v="4.0999999999999996"/>
    <s v="1,61,679"/>
    <s v="Fly into your workouts with precise tones that inspire and energize your system with its HD sound, all the time. Impedance 32��,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x v="6"/>
    <n v="233"/>
    <m/>
  </r>
  <r>
    <s v="B0974G5Q2Y"/>
    <x v="1188"/>
    <x v="1"/>
    <n v="273.10000000000002"/>
    <n v="506"/>
    <n v="0.46027667984189718"/>
    <n v="4.3"/>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x v="5"/>
    <n v="232.89999999999998"/>
    <m/>
  </r>
  <r>
    <s v="B097ZQTDVZ"/>
    <x v="1189"/>
    <x v="187"/>
    <n v="399"/>
    <n v="631"/>
    <n v="0.36767036450079238"/>
    <n v="3.4"/>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t find the original this comes handy.,No voice communication,Acceptable for the price,Bad finish, but good product,No,voice recognition is not available,Nice Remote,worked find keys are hard"/>
    <s v="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x v="7"/>
    <n v="232"/>
    <m/>
  </r>
  <r>
    <s v="B0B2DJ5RVQ"/>
    <x v="1190"/>
    <x v="204"/>
    <n v="689"/>
    <n v="921"/>
    <n v="0.25190010857763301"/>
    <n v="4.3"/>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x v="6"/>
    <n v="232"/>
    <m/>
  </r>
  <r>
    <s v="B0B4HJNPV4"/>
    <x v="350"/>
    <x v="1"/>
    <n v="199"/>
    <n v="429"/>
    <n v="0.53613053613053618"/>
    <n v="3.9"/>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PK������,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41wN7jooz0L._SX300_SY300_QL70_FMwebp_.jpg"/>
    <s v="https://www.amazon.in/pTron-3-5Amps-Charging-480Mbps-Smartphones/dp/B0B4HJNPV4/ref=sr_1_38?qid=1672909125&amp;s=electronics&amp;sr=1-38"/>
    <x v="4"/>
    <n v="230"/>
    <m/>
  </r>
  <r>
    <s v="B00NH11PEY"/>
    <x v="379"/>
    <x v="1"/>
    <n v="199"/>
    <n v="425"/>
    <n v="0.53176470588235292"/>
    <n v="4.5"/>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x v="4"/>
    <n v="226"/>
    <m/>
  </r>
  <r>
    <s v="B00NH11KIK"/>
    <x v="341"/>
    <x v="1"/>
    <n v="209"/>
    <n v="435"/>
    <n v="0.51954022988505744"/>
    <n v="4.5"/>
    <s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
    <s v="https://m.media-amazon.com/images/I/4101vlzySzL._SY300_SX300_QL70_FMwebp_.jpg"/>
    <s v="https://www.amazon.in/AmazonBasics-USB-2-0-Cable-Male/dp/B00NH11KIK/ref=sr_1_44?qid=1672909125&amp;s=electronics&amp;sr=1-44"/>
    <x v="4"/>
    <n v="226"/>
    <m/>
  </r>
  <r>
    <s v="B07N42JB4S"/>
    <x v="1191"/>
    <x v="119"/>
    <n v="799"/>
    <n v="1025"/>
    <n v="0.22048780487804878"/>
    <n v="4.3"/>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
    <s v="https://m.media-amazon.com/images/I/41Fm0YcrDqL._SX300_SY300_QL70_FMwebp_.jpg"/>
    <s v="https://www.amazon.in/Syvo-3130-Aluminum-Universal-Lightweight/dp/B07N42JB4S/ref=sr_1_49?qid=1672902997&amp;s=computers&amp;sr=1-49"/>
    <x v="6"/>
    <n v="226"/>
    <m/>
  </r>
  <r>
    <s v="B08WRWPM22"/>
    <x v="511"/>
    <x v="1"/>
    <n v="176.63"/>
    <n v="401"/>
    <n v="0.55952618453865333"/>
    <n v="4.0999999999999996"/>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 ������������ ������������ ��������� ������������ ������ ��������������������� ������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 ������ ������������ ������������ ������������ ��������� ������������ ������ ��������������������� ������ ���  ��������� ������ ������������ ������ ������������ ��������� ��������������� ������������ ��������� ��������� ������������ ������������ ������ ���������������  ������ ������ ��������� ������ ��� ������ ������ ������������ ������ 15watt ������  ������������������ ��������� ������ ������������ ������ (������������ ������������ ���������) ��� ������������ ��������������� ��������� ������������ ��������� 150 ������ ,  ��������������� ������ ������ ������������ ������������ 67 ��������� ������������ ��� ������������ ������ ��������� ������ ��������������� ������ , ������ ������������ ������ ������������ ,"/>
    <s v="https://m.media-amazon.com/images/W/WEBP_402378-T2/images/I/41jlwEZpa5L._SX300_SY300_QL70_FMwebp_.jpg"/>
    <s v="https://www.amazon.in/boAt-Micro-USB-Tangle-Free-Transmission/dp/B08WRWPM22/ref=sr_1_8?qid=1672909124&amp;s=electronics&amp;sr=1-8"/>
    <x v="4"/>
    <n v="224.37"/>
    <m/>
  </r>
  <r>
    <s v="B09JKNF147"/>
    <x v="1192"/>
    <x v="187"/>
    <n v="339"/>
    <n v="562"/>
    <n v="0.39679715302491103"/>
    <n v="4"/>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x v="7"/>
    <n v="223"/>
    <m/>
  </r>
  <r>
    <s v="B01M4GGIVU"/>
    <x v="458"/>
    <x v="142"/>
    <n v="199"/>
    <n v="420"/>
    <n v="0.52619047619047621"/>
    <n v="4.2"/>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x v="4"/>
    <n v="221"/>
    <m/>
  </r>
  <r>
    <s v="B0B2CZTCL2"/>
    <x v="1193"/>
    <x v="50"/>
    <n v="1299"/>
    <n v="1520"/>
    <n v="0.14539473684210527"/>
    <n v="3.8"/>
    <n v="311"/>
    <s v="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x v="8"/>
    <n v="221"/>
    <m/>
  </r>
  <r>
    <s v="B0B3XY5YT4"/>
    <x v="1194"/>
    <x v="66"/>
    <n v="309.89999999999998"/>
    <n v="530"/>
    <n v="0.41528301886792457"/>
    <n v="4.3"/>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x v="5"/>
    <n v="220.10000000000002"/>
    <m/>
  </r>
  <r>
    <s v="B01N90RZ4M"/>
    <x v="1195"/>
    <x v="187"/>
    <n v="230"/>
    <n v="450"/>
    <n v="0.48888888888888887"/>
    <n v="3.7"/>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x v="5"/>
    <n v="220"/>
    <m/>
  </r>
  <r>
    <s v="B07VX71FZP"/>
    <x v="1196"/>
    <x v="9"/>
    <n v="1199"/>
    <n v="1419"/>
    <n v="0.15503875968992248"/>
    <n v="4"/>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Good,Good product,Good product,Lovable and nice product,Nice product,Compact and easy to use. Suitable for a room"/>
    <s v="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x v="8"/>
    <n v="220"/>
    <m/>
  </r>
  <r>
    <s v="B00H47GVGY"/>
    <x v="1197"/>
    <x v="22"/>
    <n v="1199"/>
    <n v="1418"/>
    <n v="0.15444287729196052"/>
    <n v="3.6"/>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x v="8"/>
    <n v="219"/>
    <m/>
  </r>
  <r>
    <s v="B09GFM8CGS"/>
    <x v="1198"/>
    <x v="157"/>
    <n v="649.9"/>
    <n v="868"/>
    <n v="0.25126728110599084"/>
    <n v="4.0999999999999996"/>
    <s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x v="6"/>
    <n v="218.10000000000002"/>
    <m/>
  </r>
  <r>
    <s v="B083GQGT3Z"/>
    <x v="1199"/>
    <x v="183"/>
    <n v="399"/>
    <n v="617"/>
    <n v="0.35332252836304701"/>
    <n v="4.0999999999999996"/>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x v="7"/>
    <n v="218"/>
    <m/>
  </r>
  <r>
    <s v="B081FG1QYX"/>
    <x v="1200"/>
    <x v="1"/>
    <n v="339"/>
    <n v="556"/>
    <n v="0.39028776978417268"/>
    <n v="4.3"/>
    <n v="6255"/>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x v="7"/>
    <n v="217"/>
    <m/>
  </r>
  <r>
    <s v="B0BL11S5QK"/>
    <x v="1201"/>
    <x v="23"/>
    <n v="1601"/>
    <n v="1818"/>
    <n v="0.11936193619361936"/>
    <n v="4.2"/>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x v="8"/>
    <n v="217"/>
    <m/>
  </r>
  <r>
    <s v="B0141EZMAI"/>
    <x v="245"/>
    <x v="87"/>
    <n v="269"/>
    <n v="485"/>
    <n v="0.44536082474226807"/>
    <n v="3.6"/>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very good,Good Product,8139EU based okayish but low reception"/>
    <s v="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x v="5"/>
    <n v="216"/>
    <m/>
  </r>
  <r>
    <s v="B08WRBG3XW"/>
    <x v="755"/>
    <x v="1"/>
    <n v="199"/>
    <n v="413"/>
    <n v="0.51815980629539948"/>
    <n v="4.0999999999999996"/>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x v="4"/>
    <n v="214"/>
    <m/>
  </r>
  <r>
    <s v="B06XFTHCNY"/>
    <x v="1202"/>
    <x v="205"/>
    <n v="439"/>
    <n v="651"/>
    <n v="0.32565284178187404"/>
    <n v="4.2"/>
    <n v="4296"/>
    <s v="�������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x v="7"/>
    <n v="212"/>
    <m/>
  </r>
  <r>
    <s v="B09MT6XSFW"/>
    <x v="1203"/>
    <x v="124"/>
    <n v="599"/>
    <n v="811"/>
    <n v="0.26140567200986436"/>
    <n v="4.3"/>
    <s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
    <s v="https://m.media-amazon.com/images/I/31P2d7102lL._SY300_SX300_QL70_ML2_.jpg"/>
    <s v="https://www.amazon.in/Samsung-microSDXC-Memory-Adapter-MB-MC64KA/dp/B09MT6XSFW/ref=sr_1_85?qid=1672895770&amp;s=electronics&amp;sr=1-85"/>
    <x v="6"/>
    <n v="212"/>
    <m/>
  </r>
  <r>
    <s v="B09GFPN6TP"/>
    <x v="1204"/>
    <x v="157"/>
    <n v="749.9"/>
    <n v="961"/>
    <n v="0.21966701352757548"/>
    <n v="4.0999999999999996"/>
    <s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x v="6"/>
    <n v="211.10000000000002"/>
    <m/>
  </r>
  <r>
    <s v="B092BL5DCX"/>
    <x v="1205"/>
    <x v="66"/>
    <n v="459.99"/>
    <n v="671"/>
    <n v="0.31447093889716837"/>
    <n v="4.3"/>
    <n v="710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x v="7"/>
    <n v="211.01"/>
    <m/>
  </r>
  <r>
    <s v="B085W8CFLH"/>
    <x v="1206"/>
    <x v="61"/>
    <n v="599"/>
    <n v="810"/>
    <n v="0.26049382716049385"/>
    <n v="3.5"/>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x v="6"/>
    <n v="211"/>
    <m/>
  </r>
  <r>
    <s v="B076B8G5D8"/>
    <x v="1207"/>
    <x v="173"/>
    <n v="798"/>
    <n v="1008"/>
    <n v="0.20833333333333334"/>
    <n v="4"/>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x v="6"/>
    <n v="210"/>
    <m/>
  </r>
  <r>
    <s v="B09W5XR9RT"/>
    <x v="584"/>
    <x v="1"/>
    <n v="970"/>
    <n v="1179"/>
    <n v="0.17726887192536048"/>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s like original apple cable,One of the best wire ..,Super well build. Quality product worth the money,Good product"/>
    <s v="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FMwebp_.jpg"/>
    <s v="https://www.amazon.in/Duracell-Lightning-Certified-Braided-Charging/dp/B09W5XR9RT/ref=sr_1_219?qid=1672903006&amp;s=computers&amp;sr=1-219"/>
    <x v="8"/>
    <n v="209"/>
    <m/>
  </r>
  <r>
    <s v="B08QSDKFGQ"/>
    <x v="1208"/>
    <x v="1"/>
    <n v="339"/>
    <n v="546"/>
    <n v="0.37912087912087911"/>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x v="7"/>
    <n v="207"/>
    <m/>
  </r>
  <r>
    <s v="B082LZGK39"/>
    <x v="811"/>
    <x v="1"/>
    <n v="199"/>
    <n v="404"/>
    <n v="0.50742574257425743"/>
    <n v="4"/>
    <n v="43994"/>
    <s v="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x v="4"/>
    <n v="205"/>
    <m/>
  </r>
  <r>
    <s v="B0981XSZJ7"/>
    <x v="1209"/>
    <x v="1"/>
    <n v="299"/>
    <n v="502"/>
    <n v="0.40438247011952189"/>
    <n v="4.3"/>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x v="5"/>
    <n v="203"/>
    <m/>
  </r>
  <r>
    <s v="B08WKG2MWT"/>
    <x v="1210"/>
    <x v="1"/>
    <n v="379"/>
    <n v="582"/>
    <n v="0.34879725085910651"/>
    <n v="4.3"/>
    <n v="2806"/>
    <s v="���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x v="7"/>
    <n v="203"/>
    <m/>
  </r>
  <r>
    <s v="B08JMC1988"/>
    <x v="1211"/>
    <x v="53"/>
    <n v="999"/>
    <n v="1201"/>
    <n v="0.16819317235636969"/>
    <n v="4.0999999999999996"/>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x v="8"/>
    <n v="202"/>
    <m/>
  </r>
  <r>
    <s v="B0B1YZX72F"/>
    <x v="1212"/>
    <x v="66"/>
    <n v="279.99"/>
    <n v="481"/>
    <n v="0.41790020790020788"/>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x v="5"/>
    <n v="201.01"/>
    <m/>
  </r>
  <r>
    <s v="B07RX14W1Q"/>
    <x v="1213"/>
    <x v="142"/>
    <n v="499"/>
    <n v="700"/>
    <n v="0.28714285714285714"/>
    <n v="4.4000000000000004"/>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x v="6"/>
    <n v="201"/>
    <m/>
  </r>
  <r>
    <s v="B07WNK1FFN"/>
    <x v="1214"/>
    <x v="18"/>
    <n v="1260"/>
    <n v="1461"/>
    <n v="0.1375770020533881"/>
    <n v="4.2"/>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x v="8"/>
    <n v="201"/>
    <m/>
  </r>
  <r>
    <s v="B093QCY6YJ"/>
    <x v="1215"/>
    <x v="87"/>
    <n v="290"/>
    <n v="490"/>
    <n v="0.40816326530612246"/>
    <n v="3.7"/>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x v="5"/>
    <n v="200"/>
    <m/>
  </r>
  <r>
    <s v="B0B3XXSB1K"/>
    <x v="1216"/>
    <x v="66"/>
    <n v="479.9"/>
    <n v="678"/>
    <n v="0.29218289085545723"/>
    <n v="4.3"/>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x v="6"/>
    <n v="198.10000000000002"/>
    <m/>
  </r>
  <r>
    <s v="B09Q8HMKZX"/>
    <x v="284"/>
    <x v="1"/>
    <n v="263"/>
    <n v="461"/>
    <n v="0.42950108459869846"/>
    <n v="4.0999999999999996"/>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x v="5"/>
    <n v="198"/>
    <m/>
  </r>
  <r>
    <s v="B07DL1KC3H"/>
    <x v="1217"/>
    <x v="187"/>
    <n v="299"/>
    <n v="497"/>
    <n v="0.39839034205231388"/>
    <n v="4"/>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 ��������� ������������, ������������ ���������������,Just what I wanted.. works perfect,Great ����,Good,Works fine with my Samsung smart TV.,Works perfectly,Not OEM. But works as expected.,Its a good buy works"/>
    <s v="������ ������������������������ ��������������� ��������� ������ ��������� ��������������� ������������������������ ��������������� 4 ��������������������� ���������������,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x v="7"/>
    <n v="198"/>
    <m/>
  </r>
  <r>
    <s v="B09RFC46VP"/>
    <x v="1218"/>
    <x v="66"/>
    <n v="269.99"/>
    <n v="467"/>
    <n v="0.4218629550321199"/>
    <n v="4.2"/>
    <n v="45238"/>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x v="5"/>
    <n v="197.01"/>
    <m/>
  </r>
  <r>
    <s v="B08SMJT55F"/>
    <x v="1219"/>
    <x v="121"/>
    <n v="1199"/>
    <n v="1394"/>
    <n v="0.13988522238163559"/>
    <n v="4.2"/>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x v="8"/>
    <n v="195"/>
    <m/>
  </r>
  <r>
    <s v="B08SCCG9D4"/>
    <x v="1220"/>
    <x v="131"/>
    <n v="949"/>
    <n v="1143"/>
    <n v="0.16972878390201224"/>
    <n v="3.9"/>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x v="8"/>
    <n v="194"/>
    <m/>
  </r>
  <r>
    <s v="B082FTPRSK"/>
    <x v="1221"/>
    <x v="179"/>
    <n v="999"/>
    <n v="1192"/>
    <n v="0.16191275167785235"/>
    <n v="4.2"/>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x v="8"/>
    <n v="193"/>
    <m/>
  </r>
  <r>
    <s v="B09FPP3R1D"/>
    <x v="1222"/>
    <x v="47"/>
    <n v="1624"/>
    <n v="1814"/>
    <n v="0.10474090407938258"/>
    <n v="4.0999999999999996"/>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x v="8"/>
    <n v="190"/>
    <m/>
  </r>
  <r>
    <s v="B09LQQYNZQ"/>
    <x v="1223"/>
    <x v="206"/>
    <n v="469.9"/>
    <n v="659"/>
    <n v="0.28694992412746589"/>
    <n v="4.5"/>
    <n v="224"/>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x v="6"/>
    <n v="189.10000000000002"/>
    <m/>
  </r>
  <r>
    <s v="B08Y55LPBF"/>
    <x v="1224"/>
    <x v="66"/>
    <n v="329.99"/>
    <n v="519"/>
    <n v="0.36418111753371868"/>
    <n v="4.2"/>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I/41Om+JyC4iL._SX300_SY300_.jpg"/>
    <s v="https://www.amazon.in/Redmi-inches-Ultra-Android-L50M6-RA/dp/B08Y55LPBF/ref=sr_1_138?qid=1672909130&amp;s=electronics&amp;sr=1-138"/>
    <x v="7"/>
    <n v="189.01"/>
    <m/>
  </r>
  <r>
    <s v="B07KSMBL2H"/>
    <x v="526"/>
    <x v="142"/>
    <n v="219"/>
    <n v="407"/>
    <n v="0.46191646191646191"/>
    <n v="4.4000000000000004"/>
    <s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x v="5"/>
    <n v="188"/>
    <m/>
  </r>
  <r>
    <s v="B08HDH26JX"/>
    <x v="1225"/>
    <x v="1"/>
    <n v="299"/>
    <n v="487"/>
    <n v="0.38603696098562629"/>
    <n v="4.2"/>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x v="7"/>
    <n v="188"/>
    <m/>
  </r>
  <r>
    <s v="B071SDRGWL"/>
    <x v="1226"/>
    <x v="1"/>
    <n v="349"/>
    <n v="534"/>
    <n v="0.34644194756554308"/>
    <n v="4.3"/>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x v="7"/>
    <n v="185"/>
    <m/>
  </r>
  <r>
    <s v="B0B5F3YZY4"/>
    <x v="1227"/>
    <x v="1"/>
    <n v="449"/>
    <n v="632"/>
    <n v="0.28955696202531644"/>
    <n v="4"/>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x v="6"/>
    <n v="183"/>
    <m/>
  </r>
  <r>
    <s v="B095JQVC7N"/>
    <x v="1228"/>
    <x v="66"/>
    <n v="429.99"/>
    <n v="611"/>
    <n v="0.29625204582651388"/>
    <n v="4.0999999999999996"/>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x v="6"/>
    <n v="181.01"/>
    <m/>
  </r>
  <r>
    <s v="B09VCHLSJF"/>
    <x v="1229"/>
    <x v="66"/>
    <n v="299.99"/>
    <n v="480"/>
    <n v="0.3750208333333333"/>
    <n v="4.2"/>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
    <s v="https://m.media-amazon.com/images/W/WEBP_402378-T2/images/I/51ovMTXv9RL._SX300_SY300_QL70_FMwebp_.jpg"/>
    <s v="https://www.amazon.in/OnePlus-43-inches-Android-Pro/dp/B09VCHLSJF/ref=sr_1_94?qid=1672909128&amp;s=electronics&amp;sr=1-94"/>
    <x v="7"/>
    <n v="180.01"/>
    <m/>
  </r>
  <r>
    <s v="B01KCSGBU2"/>
    <x v="1230"/>
    <x v="171"/>
    <n v="1449.9"/>
    <n v="1629"/>
    <n v="0.10994475138121541"/>
    <n v="4.3"/>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x v="8"/>
    <n v="179.09999999999991"/>
    <m/>
  </r>
  <r>
    <s v="B0974H97TJ"/>
    <x v="1231"/>
    <x v="1"/>
    <n v="299"/>
    <n v="478"/>
    <n v="0.37447698744769875"/>
    <n v="4.4000000000000004"/>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 ������������������������,palpandia153,Arvind,Nithyadhakshina,Basha_Neerati,shaker,Amazon Customer,D Ravi"/>
    <s v="R23CC5VDSVR49B,R1AWZE3731748T,R388KOR9TWPX5H,R2PLH1UHYDQWFA,R1B7Q58I1P83OY,R1C13PY8A3WUC5,RTEAGC48PIYAU,R2E0N8Q0ZQM9N9"/>
    <s v="Good Stuff... Recommended!!!,Need better quality,������ ��������������� ������������������������ ������,Good,best buy of this cable,Best for,Tough,Nil"/>
    <s v="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
    <s v="https://m.media-amazon.com/images/I/412XfBAEikL._SX300_SY300_QL70_FMwebp_.jpg"/>
    <s v="https://www.amazon.in/boAt-350-Cable-Carbon-Black/dp/B0974H97TJ/ref=sr_1_92?qid=1672909128&amp;s=electronics&amp;sr=1-92"/>
    <x v="7"/>
    <n v="179"/>
    <m/>
  </r>
  <r>
    <s v="B09J2QCKKM"/>
    <x v="1232"/>
    <x v="33"/>
    <n v="1499"/>
    <n v="1678"/>
    <n v="0.1066746126340882"/>
    <n v="4.0999999999999996"/>
    <n v="303"/>
    <s v="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x v="8"/>
    <n v="179"/>
    <m/>
  </r>
  <r>
    <s v="B08L4SBJRY"/>
    <x v="1233"/>
    <x v="207"/>
    <n v="349"/>
    <n v="527"/>
    <n v="0.33776091081593929"/>
    <n v="4"/>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 ���������,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x v="7"/>
    <n v="178"/>
    <m/>
  </r>
  <r>
    <s v="B09C6H53KH"/>
    <x v="1234"/>
    <x v="1"/>
    <n v="368"/>
    <n v="544"/>
    <n v="0.3235294117647059"/>
    <n v="4.2"/>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x v="7"/>
    <n v="176"/>
    <m/>
  </r>
  <r>
    <s v="B07SPVMSC6"/>
    <x v="1235"/>
    <x v="8"/>
    <n v="1399"/>
    <n v="1574"/>
    <n v="0.11118170266836086"/>
    <n v="4.0999999999999996"/>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Considering the price range, it���s a good one,Worthy,Good products,Good,Good as brand,Ok Product,Value for money,"/>
    <s v="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x v="8"/>
    <n v="175"/>
    <m/>
  </r>
  <r>
    <s v="B09MM6P76N"/>
    <x v="1236"/>
    <x v="187"/>
    <n v="349"/>
    <n v="523"/>
    <n v="0.33269598470363287"/>
    <n v="4.2"/>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Just works"/>
    <s v="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x v="7"/>
    <n v="174"/>
    <m/>
  </r>
  <r>
    <s v="B08DDRGWTJ"/>
    <x v="558"/>
    <x v="1"/>
    <n v="229"/>
    <n v="402"/>
    <n v="0.43034825870646765"/>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x v="5"/>
    <n v="173"/>
    <m/>
  </r>
  <r>
    <s v="B08PSVBB2X"/>
    <x v="1237"/>
    <x v="1"/>
    <n v="399"/>
    <n v="572"/>
    <n v="0.30244755244755245"/>
    <n v="4.0999999999999996"/>
    <n v="2685"/>
    <s v="���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x v="7"/>
    <n v="173"/>
    <m/>
  </r>
  <r>
    <s v="B092BJMT8Q"/>
    <x v="1238"/>
    <x v="66"/>
    <n v="309.89999999999998"/>
    <n v="482"/>
    <n v="0.35705394190871376"/>
    <n v="4.3"/>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x v="7"/>
    <n v="172.10000000000002"/>
    <m/>
  </r>
  <r>
    <s v="B0BP7XLX48"/>
    <x v="1239"/>
    <x v="1"/>
    <n v="399"/>
    <n v="569"/>
    <n v="0.29876977152899825"/>
    <n v="5"/>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x v="6"/>
    <n v="170"/>
    <m/>
  </r>
  <r>
    <s v="B09XBJ1CTN"/>
    <x v="1240"/>
    <x v="168"/>
    <n v="649"/>
    <n v="819"/>
    <n v="0.20757020757020758"/>
    <n v="4.2"/>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x v="6"/>
    <n v="170"/>
    <m/>
  </r>
  <r>
    <s v="B0BDRVFDKP"/>
    <x v="1010"/>
    <x v="124"/>
    <n v="569"/>
    <n v="738"/>
    <n v="0.22899728997289973"/>
    <n v="4.400000000000000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x v="6"/>
    <n v="169"/>
    <m/>
  </r>
  <r>
    <s v="B07S851WX5"/>
    <x v="1241"/>
    <x v="13"/>
    <n v="1299"/>
    <n v="1467"/>
    <n v="0.11451942740286299"/>
    <n v="4.2"/>
    <n v="40106"/>
    <s v="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x v="8"/>
    <n v="168"/>
    <m/>
  </r>
  <r>
    <s v="B08RP2L2NL"/>
    <x v="1242"/>
    <x v="1"/>
    <n v="347"/>
    <n v="512"/>
    <n v="0.322265625"/>
    <n v="3.5"/>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x v="7"/>
    <n v="165"/>
    <m/>
  </r>
  <r>
    <s v="B082LSVT4B"/>
    <x v="815"/>
    <x v="1"/>
    <n v="249"/>
    <n v="412"/>
    <n v="0.39563106796116504"/>
    <n v="4"/>
    <n v="43994"/>
    <s v="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x v="7"/>
    <n v="163"/>
    <m/>
  </r>
  <r>
    <s v="B08YD264ZS"/>
    <x v="1243"/>
    <x v="122"/>
    <n v="999"/>
    <n v="1162"/>
    <n v="0.14027538726333907"/>
    <n v="4.3"/>
    <n v="1690"/>
    <s v="������Smart Design - 2021 Model���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x v="8"/>
    <n v="163"/>
    <m/>
  </r>
  <r>
    <s v="B09ND94ZRG"/>
    <x v="1244"/>
    <x v="61"/>
    <n v="1099"/>
    <n v="1262"/>
    <n v="0.12916006339144215"/>
    <n v="3.5"/>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x v="8"/>
    <n v="163"/>
    <m/>
  </r>
  <r>
    <s v="B07JPJJZ2H"/>
    <x v="1245"/>
    <x v="1"/>
    <n v="399"/>
    <n v="561"/>
    <n v="0.28877005347593582"/>
    <n v="4.2"/>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x v="6"/>
    <n v="162"/>
    <m/>
  </r>
  <r>
    <s v="B09HSKYMB3"/>
    <x v="1246"/>
    <x v="157"/>
    <n v="791.5"/>
    <n v="953"/>
    <n v="0.1694648478488982"/>
    <n v="4.3"/>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x v="8"/>
    <n v="161.5"/>
    <m/>
  </r>
  <r>
    <s v="B091V8HK8Z"/>
    <x v="1247"/>
    <x v="18"/>
    <n v="1345"/>
    <n v="1505"/>
    <n v="0.10631229235880399"/>
    <n v="3.8"/>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x v="8"/>
    <n v="160"/>
    <m/>
  </r>
  <r>
    <s v="B08RWCZ6SY"/>
    <x v="1248"/>
    <x v="187"/>
    <n v="399"/>
    <n v="554"/>
    <n v="0.27978339350180503"/>
    <n v="3.9"/>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x v="6"/>
    <n v="155"/>
    <m/>
  </r>
  <r>
    <s v="B07GVGTSLN"/>
    <x v="304"/>
    <x v="1"/>
    <n v="325"/>
    <n v="479"/>
    <n v="0.32150313152400833"/>
    <n v="4.2"/>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x v="7"/>
    <n v="154"/>
    <m/>
  </r>
  <r>
    <s v="B07JJFSG2B"/>
    <x v="1249"/>
    <x v="133"/>
    <n v="889"/>
    <n v="1041"/>
    <n v="0.14601344860710855"/>
    <n v="4.3"/>
    <n v="5574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 ��������������������������������������� ������������������ 16 ������������ ��������������������������� ������������ ������������������ ��������������������������������� ,��������������� Reading and writing ������ ������������ orange colour ������������������������������ ������������ ������������������������, ��������������������������� 128������������-������ ������������������������ ��������������������������� ���������������������������������,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x v="8"/>
    <n v="152"/>
    <m/>
  </r>
  <r>
    <s v="B07LG59NPV"/>
    <x v="1250"/>
    <x v="61"/>
    <n v="899"/>
    <n v="1051"/>
    <n v="0.14462416745956233"/>
    <n v="3.8"/>
    <s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x v="8"/>
    <n v="152"/>
    <m/>
  </r>
  <r>
    <s v="B014I8SX4Y"/>
    <x v="1251"/>
    <x v="142"/>
    <n v="309"/>
    <n v="460"/>
    <n v="0.32826086956521738"/>
    <n v="4.4000000000000004"/>
    <s v="4,26,97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x v="7"/>
    <n v="151"/>
    <m/>
  </r>
  <r>
    <s v="B09XJ1LM7R"/>
    <x v="1252"/>
    <x v="187"/>
    <n v="399"/>
    <n v="550"/>
    <n v="0.27454545454545454"/>
    <n v="4.3"/>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x v="6"/>
    <n v="151"/>
    <m/>
  </r>
  <r>
    <s v="B00RGLI0ZS"/>
    <x v="1253"/>
    <x v="1"/>
    <n v="449"/>
    <n v="600"/>
    <n v="0.25166666666666665"/>
    <n v="4"/>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x v="6"/>
    <n v="151"/>
    <m/>
  </r>
  <r>
    <s v="B09F6KL23R"/>
    <x v="1254"/>
    <x v="25"/>
    <n v="1414"/>
    <n v="1565"/>
    <n v="9.6485623003194881E-2"/>
    <n v="4"/>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s to early heating and wire smelling were is the service centre,Nice product worth it ��������,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x v="9"/>
    <n v="151"/>
    <m/>
  </r>
  <r>
    <s v="B098NS6PVG"/>
    <x v="570"/>
    <x v="1"/>
    <n v="199"/>
    <n v="349"/>
    <n v="0.42979942693409739"/>
    <n v="4"/>
    <n v="4399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x v="5"/>
    <n v="150"/>
    <m/>
  </r>
  <r>
    <s v="B07JNVF678"/>
    <x v="1255"/>
    <x v="1"/>
    <n v="349"/>
    <n v="499"/>
    <n v="0.30060120240480964"/>
    <n v="4.2"/>
    <n v="13120"/>
    <s v="[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x v="7"/>
    <n v="150"/>
    <m/>
  </r>
  <r>
    <s v="B01EY310UM"/>
    <x v="1256"/>
    <x v="36"/>
    <n v="1321"/>
    <n v="1470"/>
    <n v="0.10136054421768707"/>
    <n v="4.3"/>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
    <s v="https://m.media-amazon.com/images/I/41SkG6Puq5L._SX300_SY300_QL70_FMwebp_.jpg"/>
    <s v="https://www.amazon.in/Philips-GC181-Heavy-Weight-1000-Watt/dp/B01EY310UM/ref=sr_1_71?qid=1672923593&amp;s=kitchen&amp;sr=1-71"/>
    <x v="8"/>
    <n v="149"/>
    <m/>
  </r>
  <r>
    <s v="B08LKS3LSP"/>
    <x v="1257"/>
    <x v="1"/>
    <n v="345"/>
    <n v="492"/>
    <n v="0.29878048780487804"/>
    <n v="3.7"/>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 ��������� ������"/>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 ��������� ��������������� ������������ ������ ������ ��������� ������ ��������� ���������"/>
    <s v="https://m.media-amazon.com/images/W/WEBP_402378-T1/images/I/41nGfip4QuS._SX300_SY300_QL70_FMwebp_.jpg"/>
    <s v="https://www.amazon.in/Gilary-Charging-Braided-Magnetic-Charger/dp/B08LKS3LSP/ref=sr_1_109?qid=1672909129&amp;s=electronics&amp;sr=1-109"/>
    <x v="6"/>
    <n v="147"/>
    <m/>
  </r>
  <r>
    <s v="B09RQRZW2X"/>
    <x v="1258"/>
    <x v="187"/>
    <n v="499"/>
    <n v="646"/>
    <n v="0.22755417956656346"/>
    <n v="3.7"/>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x v="6"/>
    <n v="147"/>
    <m/>
  </r>
  <r>
    <s v="B09BW334ML"/>
    <x v="1259"/>
    <x v="187"/>
    <n v="349"/>
    <n v="495"/>
    <n v="0.29494949494949496"/>
    <n v="4.3"/>
    <n v="4145"/>
    <s v="���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x v="6"/>
    <n v="146"/>
    <m/>
  </r>
  <r>
    <s v="B08D77XZX5"/>
    <x v="1260"/>
    <x v="61"/>
    <n v="599"/>
    <n v="744"/>
    <n v="0.19489247311827956"/>
    <n v="3.9"/>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A good deal under Rs.800/-,Worth the price,Itam damage,Le skte hain,Nice product��������,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
    <s v="https://m.media-amazon.com/images/I/41KBaLUTYHL._SX300_SY300_QL70_ML2_.jpg"/>
    <s v="https://www.amazon.in/Tangentbeat-Bluetooth-Headphones-Waterproof-Cancelation/dp/B08D77XZX5/ref=sr_1_18?qid=1672895748&amp;s=electronics&amp;sr=1-18"/>
    <x v="8"/>
    <n v="145"/>
    <m/>
  </r>
  <r>
    <s v="B09SPTNG58"/>
    <x v="1261"/>
    <x v="8"/>
    <n v="1449"/>
    <n v="1593"/>
    <n v="9.03954802259887E-2"/>
    <n v="3.9"/>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 ��������� ������������ ��������� ������ ������������ ������������ ��������� ������"/>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x v="9"/>
    <n v="144"/>
    <m/>
  </r>
  <r>
    <s v="B01DEWVZ2C"/>
    <x v="1037"/>
    <x v="61"/>
    <n v="599"/>
    <n v="742"/>
    <n v="0.19272237196765499"/>
    <n v="4.0999999999999996"/>
    <s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x v="8"/>
    <n v="143"/>
    <m/>
  </r>
  <r>
    <s v="B08KDBLMQP"/>
    <x v="1262"/>
    <x v="14"/>
    <n v="1290"/>
    <n v="1433"/>
    <n v="9.9790648988136776E-2"/>
    <n v="4"/>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It's affordable but cheap quality"/>
    <s v="������������������ ��������� ��������� ��������������� ������ ��������� ������������������ ������������ 5������������ ��������������� ,������������������ ������������ , ������������ ��������� ������������ ��������������� ������ ��������������� ������,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x v="9"/>
    <n v="143"/>
    <m/>
  </r>
  <r>
    <s v="B09NY7W8YD"/>
    <x v="1263"/>
    <x v="157"/>
    <n v="799.8"/>
    <n v="941"/>
    <n v="0.15005313496280556"/>
    <n v="3.8"/>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 ������������ ������ ��������� ������������������ ������ ������������ ������ ������ ������������ ������������ ��������� ������������ ��������������� ������������ ������������������ ��������������� m2 ������������������ ���������������,Good article as per price range,Good,Mobile is good at this prize,Good phone,They fooled me all over and drove me crazy...,Best in low price  segment"/>
    <s v="Nice Phone. All over Performance is Good,��������������� ������������ ��������� ������ ��������������� ������ ��������� ������������������ ��������� ������ ������������������ ������������������ ������ ���������,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
    <s v="https://m.media-amazon.com/images/I/41UhF7l9I4L._SX300_SY300_QL70_ML2_.jpg"/>
    <s v="https://www.amazon.in/POCO-C31-Shadow-Gray-RAM/dp/B09NY7W8YD/ref=sr_1_353?qid=1672895850&amp;s=electronics&amp;sr=1-353"/>
    <x v="8"/>
    <n v="141.20000000000005"/>
    <m/>
  </r>
  <r>
    <s v="B09X5C9VLK"/>
    <x v="1264"/>
    <x v="14"/>
    <n v="1299"/>
    <n v="1440"/>
    <n v="9.7916666666666666E-2"/>
    <n v="3.8"/>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x v="9"/>
    <n v="141"/>
    <m/>
  </r>
  <r>
    <s v="B085194JFL"/>
    <x v="555"/>
    <x v="142"/>
    <n v="279"/>
    <n v="416"/>
    <n v="0.32932692307692307"/>
    <n v="3.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x v="7"/>
    <n v="137"/>
    <m/>
  </r>
  <r>
    <s v="B08GJ57MKL"/>
    <x v="1265"/>
    <x v="171"/>
    <n v="1440"/>
    <n v="1577"/>
    <n v="8.6873811033608112E-2"/>
    <n v="4.4000000000000004"/>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x v="9"/>
    <n v="137"/>
    <m/>
  </r>
  <r>
    <s v="B08PSQRW2T"/>
    <x v="1266"/>
    <x v="1"/>
    <n v="399"/>
    <n v="535"/>
    <n v="0.25420560747663551"/>
    <n v="4.0999999999999996"/>
    <n v="2685"/>
    <s v="���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x v="6"/>
    <n v="136"/>
    <m/>
  </r>
  <r>
    <s v="B082T6V3DT"/>
    <x v="931"/>
    <x v="1"/>
    <n v="799"/>
    <n v="935"/>
    <n v="0.14545454545454545"/>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s really long n sturdy no homo ����,Takes longer to charge than the regular cable,Quality is really good,iPhone X pink charging cable long one ������,A good purchase,It charges fine for me,Absolutely fantastic USB������������"/>
    <s v="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
    <s v="https://m.media-amazon.com/images/I/31kw1RgU5yL._SX300_SY300_QL70_ML2_.jpg"/>
    <s v="https://www.amazon.in/AmazonBasics-Nylon-Braided-Lightning-Cable/dp/B082T6V3DT/ref=sr_1_320?qid=1672895842&amp;s=electronics&amp;sr=1-320"/>
    <x v="8"/>
    <n v="136"/>
    <m/>
  </r>
  <r>
    <s v="B0BHYJ8CVF"/>
    <x v="1267"/>
    <x v="73"/>
    <n v="1149"/>
    <n v="1284"/>
    <n v="0.10514018691588785"/>
    <n v="4.0999999999999996"/>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x v="8"/>
    <n v="135"/>
    <m/>
  </r>
  <r>
    <s v="B071VMP1Z4"/>
    <x v="1268"/>
    <x v="187"/>
    <n v="399"/>
    <n v="533"/>
    <n v="0.25140712945590993"/>
    <n v="3.9"/>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s Working"/>
    <s v="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
    <s v="https://m.media-amazon.com/images/W/WEBP_402378-T1/images/I/41hpz9rFbZL._SX300_SY300_QL70_FMwebp_.jpg"/>
    <s v="https://www.amazon.in/LRIPL-Compatible-Bravia-Remote-Almost/dp/B071VMP1Z4/ref=sr_1_157?qid=1672909131&amp;s=electronics&amp;sr=1-157"/>
    <x v="6"/>
    <n v="134"/>
    <m/>
  </r>
  <r>
    <s v="B0B54Y2SNX"/>
    <x v="1269"/>
    <x v="168"/>
    <n v="799"/>
    <n v="933"/>
    <n v="0.14362272240085744"/>
    <n v="3.8"/>
    <n v="119"/>
    <s v="���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s worth,Good,Iphone 18w adapter.,The product is good to use,Nice,Excellent,Very useful and excellent product at an very affordable price. tag,Affordable price, Great deal!"/>
    <s v="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x v="8"/>
    <n v="134"/>
    <m/>
  </r>
  <r>
    <s v="B014I8SSD0"/>
    <x v="1270"/>
    <x v="142"/>
    <n v="309"/>
    <n v="442"/>
    <n v="0.3009049773755656"/>
    <n v="4.4000000000000004"/>
    <s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x v="7"/>
    <n v="133"/>
    <m/>
  </r>
  <r>
    <s v="B08FYB5HHK"/>
    <x v="1271"/>
    <x v="208"/>
    <n v="1199"/>
    <n v="1332"/>
    <n v="9.9849849849849848E-2"/>
    <n v="4.5"/>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
    <s v="https://m.media-amazon.com/images/I/21uJX5AqizL._SX300_SY300_QL70_FMwebp_.jpg"/>
    <s v="https://www.amazon.in/TP-Link-UE300C-Ethernet-Ultrabook-Chromebook/dp/B08FYB5HHK/ref=sr_1_395?qid=1672903014&amp;s=computers&amp;sr=1-395"/>
    <x v="9"/>
    <n v="133"/>
    <m/>
  </r>
  <r>
    <s v="B00GG59HU2"/>
    <x v="1272"/>
    <x v="142"/>
    <n v="467"/>
    <n v="599"/>
    <n v="0.22036727879799667"/>
    <n v="4.4000000000000004"/>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Good quality product my solve screen onn off,Ok,This cable support HDMI arc, but each time we have to select port in TV"/>
    <s v="Perfect hdmi cable for boat soundbar and lg smart tv,This product is overpriced,Value for money &amp; good quality product,Quality product,Good ����,Good quality,Good,It's ok to purchase for and as arc port"/>
    <s v="https://m.media-amazon.com/images/W/WEBP_402378-T2/images/I/41k0WxE3sKS._SY445_SX342_QL70_FMwebp_.jpg"/>
    <s v="https://www.amazon.in/BlueRigger-High-Speed-Cable-Ethernet/dp/B00GG59HU2/ref=sr_1_225?qid=1672909135&amp;s=electronics&amp;sr=1-225"/>
    <x v="6"/>
    <n v="132"/>
    <m/>
  </r>
  <r>
    <s v="B01GGKZ0V6"/>
    <x v="372"/>
    <x v="1"/>
    <n v="329"/>
    <n v="458"/>
    <n v="0.2816593886462882"/>
    <n v="4.2"/>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x v="6"/>
    <n v="129"/>
    <m/>
  </r>
  <r>
    <s v="B09MDCZJXS"/>
    <x v="1273"/>
    <x v="79"/>
    <n v="1199"/>
    <n v="1327"/>
    <n v="9.6458176337603618E-2"/>
    <n v="3.8"/>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x v="9"/>
    <n v="128"/>
    <m/>
  </r>
  <r>
    <s v="B09QGZM8QB"/>
    <x v="1274"/>
    <x v="1"/>
    <n v="399"/>
    <n v="526"/>
    <n v="0.2414448669201521"/>
    <n v="4.3"/>
    <n v="2806"/>
    <s v="���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x v="6"/>
    <n v="127"/>
    <m/>
  </r>
  <r>
    <s v="B005LJQMCK"/>
    <x v="1275"/>
    <x v="195"/>
    <n v="416"/>
    <n v="543"/>
    <n v="0.23388581952117865"/>
    <n v="4.2"/>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x v="6"/>
    <n v="127"/>
    <m/>
  </r>
  <r>
    <s v="B0B15CPR37"/>
    <x v="1276"/>
    <x v="66"/>
    <n v="329.9"/>
    <n v="456"/>
    <n v="0.2765350877192983"/>
    <n v="4.3"/>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x v="6"/>
    <n v="126.10000000000002"/>
    <m/>
  </r>
  <r>
    <s v="B01J8S6X2I"/>
    <x v="1277"/>
    <x v="209"/>
    <n v="499"/>
    <n v="625"/>
    <n v="0.2016"/>
    <n v="4.4000000000000004"/>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x v="6"/>
    <n v="126"/>
    <m/>
  </r>
  <r>
    <s v="B077Z65HSD"/>
    <x v="520"/>
    <x v="1"/>
    <n v="299"/>
    <n v="424"/>
    <n v="0.294811320754717"/>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x v="6"/>
    <n v="125"/>
    <m/>
  </r>
  <r>
    <s v="B09C6HXFC1"/>
    <x v="623"/>
    <x v="1"/>
    <n v="970"/>
    <n v="1095"/>
    <n v="0.11415525114155251"/>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FMwebp_.jpg"/>
    <s v="https://www.amazon.in/DURACELL-Lightning-Certified-braided-Devices/dp/B09C6HXFC1/ref=sr_1_126?qid=1672903001&amp;s=computers&amp;sr=1-126"/>
    <x v="8"/>
    <n v="125"/>
    <m/>
  </r>
  <r>
    <s v="B0B9XLX8VR"/>
    <x v="1278"/>
    <x v="66"/>
    <n v="379.99"/>
    <n v="503"/>
    <n v="0.24455268389662027"/>
    <n v="4.3"/>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x v="6"/>
    <n v="123.00999999999999"/>
    <m/>
  </r>
  <r>
    <s v="B094JNXNPV"/>
    <x v="522"/>
    <x v="1"/>
    <n v="299"/>
    <n v="422"/>
    <n v="0.29146919431279622"/>
    <n v="4"/>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 ������������ ����"/>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x v="6"/>
    <n v="123"/>
    <m/>
  </r>
  <r>
    <s v="B08FGNPQ9X"/>
    <x v="1279"/>
    <x v="70"/>
    <n v="1199"/>
    <n v="1321"/>
    <n v="9.2354277062831183E-2"/>
    <n v="4.0999999999999996"/>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x v="9"/>
    <n v="122"/>
    <m/>
  </r>
  <r>
    <s v="B096NTB9XT"/>
    <x v="1280"/>
    <x v="15"/>
    <n v="1599.9"/>
    <n v="1720"/>
    <n v="6.9825581395348779E-2"/>
    <n v="4"/>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x v="9"/>
    <n v="120.09999999999991"/>
    <m/>
  </r>
  <r>
    <s v="B09NY6TRXG"/>
    <x v="1281"/>
    <x v="157"/>
    <n v="849.9"/>
    <n v="967"/>
    <n v="0.12109617373319548"/>
    <n v="3.9"/>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x v="8"/>
    <n v="117.10000000000002"/>
    <m/>
  </r>
  <r>
    <s v="B0B5ZF3NRK"/>
    <x v="376"/>
    <x v="1"/>
    <n v="349"/>
    <n v="466"/>
    <n v="0.25107296137339058"/>
    <n v="4.0999999999999996"/>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Best Alternative to Original Cable"/>
    <s v="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
    <s v="https://m.media-amazon.com/images/W/WEBP_402378-T2/images/I/41SNaWjuZWL._SX300_SY300_QL70_FMwebp_.jpg"/>
    <s v="https://www.amazon.in/CEDO-OnePlus-Charging-Compatible-Devices/dp/B0B5ZF3NRK/ref=sr_1_80?qid=1672909128&amp;s=electronics&amp;sr=1-80"/>
    <x v="6"/>
    <n v="117"/>
    <m/>
  </r>
  <r>
    <s v="B09GFLXVH9"/>
    <x v="1282"/>
    <x v="157"/>
    <n v="649.9"/>
    <n v="766"/>
    <n v="0.15156657963446479"/>
    <n v="4.0999999999999996"/>
    <s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x v="8"/>
    <n v="116.10000000000002"/>
    <m/>
  </r>
  <r>
    <s v="B0B86CDHL1"/>
    <x v="357"/>
    <x v="1"/>
    <n v="349"/>
    <n v="465"/>
    <n v="0.24946236559139784"/>
    <n v="4.5"/>
    <n v="149"/>
    <s v="�������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x v="6"/>
    <n v="116"/>
    <m/>
  </r>
  <r>
    <s v="B08QW937WV"/>
    <x v="1283"/>
    <x v="24"/>
    <n v="1448"/>
    <n v="1559"/>
    <n v="7.1199486850545224E-2"/>
    <n v="4.5"/>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Good working"/>
    <s v="I like this product ���� function great,Easy to use, value for money, easy to install, very much useful. It is as too good purchase.,����,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x v="9"/>
    <n v="111"/>
    <m/>
  </r>
  <r>
    <s v="B09TT6BFDX"/>
    <x v="1284"/>
    <x v="187"/>
    <n v="399"/>
    <n v="509"/>
    <n v="0.21611001964636542"/>
    <n v="4.5"/>
    <n v="505"/>
    <s v="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x v="6"/>
    <n v="110"/>
    <m/>
  </r>
  <r>
    <s v="B09RX1FK54"/>
    <x v="1285"/>
    <x v="1"/>
    <n v="399"/>
    <n v="508"/>
    <n v="0.21456692913385828"/>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x v="6"/>
    <n v="109"/>
    <m/>
  </r>
  <r>
    <s v="B0B15GSPQW"/>
    <x v="1286"/>
    <x v="66"/>
    <n v="479.9"/>
    <n v="587"/>
    <n v="0.18245315161839867"/>
    <n v="4.3"/>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x v="8"/>
    <n v="107.10000000000002"/>
    <m/>
  </r>
  <r>
    <s v="B0789LZTCJ"/>
    <x v="896"/>
    <x v="1"/>
    <n v="299"/>
    <n v="406"/>
    <n v="0.26354679802955666"/>
    <n v="4.2"/>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x v="6"/>
    <n v="107"/>
    <m/>
  </r>
  <r>
    <s v="B07XJYYH7L"/>
    <x v="472"/>
    <x v="1"/>
    <n v="333"/>
    <n v="440"/>
    <n v="0.24318181818181819"/>
    <n v="3.3"/>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x v="6"/>
    <n v="107"/>
    <m/>
  </r>
  <r>
    <s v="B0B4DT8MKT"/>
    <x v="408"/>
    <x v="1"/>
    <n v="348"/>
    <n v="453"/>
    <n v="0.23178807947019867"/>
    <n v="4.2"/>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Expensive at this price,Multiple mobile can���t be charged at a time,THIS IS FAST CHARGING ON BOTH MY SAMSUNG PHONES AND IPHONE TOO. Go for it !!,Excellent quality!,CHARGING CABLE"/>
    <s v="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x v="6"/>
    <n v="105"/>
    <m/>
  </r>
  <r>
    <s v="B0B3MMYHYW"/>
    <x v="1287"/>
    <x v="66"/>
    <n v="329.99"/>
    <n v="433"/>
    <n v="0.23789838337182445"/>
    <n v="4.2"/>
    <n v="72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
    <s v="https://m.media-amazon.com/images/I/51hQfTroMzL._SX300_SY300_QL70_FMwebp_.jpg"/>
    <s v="https://www.amazon.in/OnePlus-50-inches-Android-Pro/dp/B0B3MMYHYW/ref=sr_1_42?qid=1672909125&amp;s=electronics&amp;sr=1-42"/>
    <x v="6"/>
    <n v="103.00999999999999"/>
    <m/>
  </r>
  <r>
    <s v="B09R83SFYV"/>
    <x v="1288"/>
    <x v="144"/>
    <n v="1484"/>
    <n v="1586"/>
    <n v="6.431273644388398E-2"/>
    <n v="3.7"/>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x v="9"/>
    <n v="102"/>
    <m/>
  </r>
  <r>
    <s v="B09QGZFBPM"/>
    <x v="1289"/>
    <x v="1"/>
    <n v="399"/>
    <n v="500"/>
    <n v="0.20200000000000001"/>
    <n v="4.3"/>
    <n v="2806"/>
    <s v="���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x v="6"/>
    <n v="101"/>
    <m/>
  </r>
  <r>
    <s v="B0BR4F878Q"/>
    <x v="1290"/>
    <x v="24"/>
    <n v="1439"/>
    <n v="1540"/>
    <n v="6.5584415584415579E-2"/>
    <n v="4.8"/>
    <n v="53803"/>
    <s v="���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s expansive but it works well upto 800sqft area,Great product"/>
    <s v="Must buy best Fabulous product I recommend this��������,For small place it���s gud,A great product. Works wonders on my vitrified tile floors."/>
    <s v="https://m.media-amazon.com/images/I/41+t2HWvwFL._SY300_SX300_.jpg"/>
    <s v="https://www.amazon.in/Swiffer-Instant-Electric-Home-Kitchen-Instantaneous/dp/B0BR4F878Q/ref=sr_1_150?qid=1672923597&amp;s=kitchen&amp;sr=1-150"/>
    <x v="9"/>
    <n v="101"/>
    <m/>
  </r>
  <r>
    <s v="B0BC8BQ432"/>
    <x v="1291"/>
    <x v="66"/>
    <n v="549.9"/>
    <n v="650"/>
    <n v="0.15400000000000003"/>
    <n v="4.3"/>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x v="8"/>
    <n v="100.10000000000002"/>
    <m/>
  </r>
  <r>
    <s v="B095JPKPH3"/>
    <x v="1292"/>
    <x v="66"/>
    <n v="619.99"/>
    <n v="720"/>
    <n v="0.13890277777777776"/>
    <n v="4.0999999999999996"/>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x v="8"/>
    <n v="100.00999999999999"/>
    <m/>
  </r>
  <r>
    <s v="B005LJQMZC"/>
    <x v="1293"/>
    <x v="195"/>
    <n v="486"/>
    <n v="584"/>
    <n v="0.1678082191780822"/>
    <n v="4.2"/>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x v="8"/>
    <n v="98"/>
    <m/>
  </r>
  <r>
    <s v="B01GGKZ4NU"/>
    <x v="1294"/>
    <x v="1"/>
    <n v="549"/>
    <n v="642"/>
    <n v="0.14485981308411214"/>
    <n v="4.2"/>
    <n v="29746"/>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x v="8"/>
    <n v="93"/>
    <m/>
  </r>
  <r>
    <s v="B009P2LK80"/>
    <x v="1295"/>
    <x v="21"/>
    <n v="1409"/>
    <n v="1500"/>
    <n v="6.0666666666666667E-2"/>
    <n v="3.7"/>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x v="9"/>
    <n v="91"/>
    <m/>
  </r>
  <r>
    <s v="B07P681N66"/>
    <x v="1106"/>
    <x v="87"/>
    <n v="1199"/>
    <n v="1289"/>
    <n v="6.9821567106283941E-2"/>
    <n v="4.4000000000000004"/>
    <n v="24780"/>
    <s v="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341?qid=1672903012&amp;s=computers&amp;sr=1-341"/>
    <x v="9"/>
    <n v="90"/>
    <m/>
  </r>
  <r>
    <s v="B01M0505SJ"/>
    <x v="1296"/>
    <x v="8"/>
    <n v="1400"/>
    <n v="1490"/>
    <n v="6.0402684563758392E-2"/>
    <n v="4.0999999999999996"/>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x v="9"/>
    <n v="90"/>
    <m/>
  </r>
  <r>
    <s v="B0BBMGLQDW"/>
    <x v="1297"/>
    <x v="142"/>
    <n v="599"/>
    <n v="688"/>
    <n v="0.12936046511627908"/>
    <n v="4.2"/>
    <n v="47"/>
    <s v="���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Best the hdmi cable,Exactly as discribed, enchanced Quality"/>
    <s v="As mention in description, its awesome.,Nice,Good lengthy with good Metalic body on jack side., Difference can't find with older cable.,Great Stuff and superb quality,Good product,Nice ����,I am like the hdmi cable,"/>
    <s v="https://m.media-amazon.com/images/I/41+BBk2fGcL._SX342_SY445_.jpg"/>
    <s v="https://www.amazon.in/Tuarso-High-Speed-Compatible-Television-Projectors/dp/B0BBMGLQDW/ref=sr_1_457?qid=1672909147&amp;s=electronics&amp;sr=1-457"/>
    <x v="8"/>
    <n v="89"/>
    <m/>
  </r>
  <r>
    <s v="B0BBN3WF7V"/>
    <x v="1298"/>
    <x v="157"/>
    <n v="649.9"/>
    <n v="737"/>
    <n v="0.11818181818181821"/>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JM3Ra+tiL._SY300_SX300_.jpg"/>
    <s v="https://www.amazon.in/Redmi-Segment-5000mAh-Battery-Leather/dp/B0BBN3WF7V/ref=sr_1_11?qid=1672895748&amp;s=electronics&amp;sr=1-11"/>
    <x v="8"/>
    <n v="87.100000000000023"/>
    <m/>
  </r>
  <r>
    <s v="B0BBN56J5H"/>
    <x v="1299"/>
    <x v="157"/>
    <n v="649.9"/>
    <n v="736"/>
    <n v="0.11698369565217394"/>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CB1rnC5tL._SX300_SY300_QL70_ML2_.jpg"/>
    <s v="https://www.amazon.in/Redmi-Storage-Segment-5000mAh-Battery/dp/B0BBN56J5H/ref=sr_1_10?qid=1672895748&amp;s=electronics&amp;sr=1-10"/>
    <x v="8"/>
    <n v="86.100000000000023"/>
    <m/>
  </r>
  <r>
    <s v="B09FKDH6FS"/>
    <x v="1300"/>
    <x v="157"/>
    <n v="749.9"/>
    <n v="834"/>
    <n v="0.10083932853717029"/>
    <n v="4"/>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x v="8"/>
    <n v="84.100000000000023"/>
    <m/>
  </r>
  <r>
    <s v="B0B9F9PT8R"/>
    <x v="1301"/>
    <x v="22"/>
    <n v="1529"/>
    <n v="1613"/>
    <n v="5.2076875387476754E-2"/>
    <n v="3.3"/>
    <n v="29"/>
    <s v="����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x v="9"/>
    <n v="84"/>
    <m/>
  </r>
  <r>
    <s v="B0BBN4DZBD"/>
    <x v="1302"/>
    <x v="157"/>
    <n v="649.9"/>
    <n v="733"/>
    <n v="0.11336971350613918"/>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Wd9J6nfpL._SX300_SY300_QL70_ML2_.jpg"/>
    <s v="https://www.amazon.in/Redmi-Storage-Segment-5000mAh-Battery/dp/B0BBN4DZBD/ref=sr_1_7?qid=1672895748&amp;s=electronics&amp;sr=1-7"/>
    <x v="8"/>
    <n v="83.100000000000023"/>
    <m/>
  </r>
  <r>
    <s v="B07CWNJLPC"/>
    <x v="1303"/>
    <x v="1"/>
    <n v="499"/>
    <n v="579"/>
    <n v="0.1381692573402418"/>
    <n v="4.3"/>
    <n v="545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Gud data cabel....,Very good USB C TO USB C Cable .The one does not entangle to develop fold leading to cracks and cuts,Best,Rigid and high quality,Super durable,Great i have been using for 6 month"/>
    <s v="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x v="8"/>
    <n v="80"/>
    <m/>
  </r>
  <r>
    <s v="B07TMCXRFV"/>
    <x v="1304"/>
    <x v="128"/>
    <n v="1234"/>
    <n v="1312"/>
    <n v="5.9451219512195119E-2"/>
    <n v="4.5"/>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
    <s v="https://m.media-amazon.com/images/I/51VIQVc-6XL._SX300_SY300_QL70_FMwebp_.jpg"/>
    <s v="https://www.amazon.in/ESR-iPad-Screen-Protector-Scratch-Resistant/dp/B07TMCXRFV/ref=sr_1_372?qid=1672903013&amp;s=computers&amp;sr=1-372"/>
    <x v="9"/>
    <n v="78"/>
    <m/>
  </r>
  <r>
    <s v="B07RY2X9MP"/>
    <x v="1305"/>
    <x v="142"/>
    <n v="609"/>
    <n v="686"/>
    <n v="0.11224489795918367"/>
    <n v="4.5"/>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x v="8"/>
    <n v="77"/>
    <m/>
  </r>
  <r>
    <s v="B0073QGKAS"/>
    <x v="1306"/>
    <x v="46"/>
    <n v="1499"/>
    <n v="1576"/>
    <n v="4.8857868020304569E-2"/>
    <n v="4.3"/>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x v="9"/>
    <n v="77"/>
    <m/>
  </r>
  <r>
    <s v="B085LPT5F4"/>
    <x v="1307"/>
    <x v="14"/>
    <n v="1649"/>
    <n v="1726"/>
    <n v="4.4611819235225954E-2"/>
    <n v="3.9"/>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Value for money,Discount is good,Good product for non continuous work,Good product,��������� ��������� ������ ������������ ������������ ������ ������������������ ������ 6 ��������������� ������������ ������������ ������ ������ ������ ��������� ������������������ ������ ������������ ������������ ���������,Best product"/>
    <s v="Ok product 900/ma bast product A little family productNot resturant not hotel,No,Nice product,Good product,For Dry grinding of spices, motor heats up,����,��������� ��������� ������ ������������ ������������ ������ ������������������ ������ 6 ��������������� ������������ ������������ ������ ������ ������ ��������� ������������������ ������ ������������ ������������ ��������� ��������� ������ ������������������ ��������������� ������������ ��������� ��������������� ������ ������������ ������ ��������������������� ��������������������� ������������ ������ ��������� ������ ������ ��������� ������������������ ������������ ���������,https://m.media-amazon.com/images/I/71HMDwsW8bL._SY88.jpg"/>
    <s v="https://m.media-amazon.com/images/I/41SWYTwG5-L._SX300_SY300_QL70_FMwebp_.jpg"/>
    <s v="https://www.amazon.in/Solidaire-550-Watt-Mixer-Grinder-SLD-550-B/dp/B085LPT5F4/ref=sr_1_356?qid=1672923610&amp;s=kitchen&amp;sr=1-356"/>
    <x v="9"/>
    <n v="77"/>
    <m/>
  </r>
  <r>
    <s v="B07LGT55SJ"/>
    <x v="1308"/>
    <x v="1"/>
    <n v="399"/>
    <n v="475"/>
    <n v="0.16"/>
    <n v="4.2"/>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x v="8"/>
    <n v="76"/>
    <m/>
  </r>
  <r>
    <s v="B0083T231O"/>
    <x v="1309"/>
    <x v="210"/>
    <n v="1289"/>
    <n v="1365"/>
    <n v="5.5677655677655681E-2"/>
    <n v="4.5"/>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x v="9"/>
    <n v="76"/>
    <m/>
  </r>
  <r>
    <s v="B09MKP344P"/>
    <x v="1310"/>
    <x v="157"/>
    <n v="849.9"/>
    <n v="925"/>
    <n v="8.1189189189189215E-2"/>
    <n v="4.0999999999999996"/>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x v="9"/>
    <n v="75.100000000000023"/>
    <m/>
  </r>
  <r>
    <s v="B09SZ5TWHW"/>
    <x v="1311"/>
    <x v="19"/>
    <n v="1547"/>
    <n v="1620"/>
    <n v="4.5061728395061729E-2"/>
    <n v="3.9"/>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x v="9"/>
    <n v="73"/>
    <m/>
  </r>
  <r>
    <s v="B09RWZRCP1"/>
    <x v="399"/>
    <x v="1"/>
    <n v="399"/>
    <n v="469"/>
    <n v="0.14925373134328357"/>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x v="8"/>
    <n v="70"/>
    <m/>
  </r>
  <r>
    <s v="B07Y5FDPKV"/>
    <x v="1312"/>
    <x v="35"/>
    <n v="1745"/>
    <n v="1809"/>
    <n v="3.5378662244333885E-2"/>
    <n v="4.2"/>
    <n v="14160"/>
    <s v="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x v="9"/>
    <n v="64"/>
    <m/>
  </r>
  <r>
    <s v="B083342NKJ"/>
    <x v="644"/>
    <x v="1"/>
    <n v="349"/>
    <n v="410"/>
    <n v="0.14878048780487804"/>
    <n v="4.4000000000000004"/>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x v="8"/>
    <n v="61"/>
    <m/>
  </r>
  <r>
    <s v="B085DTN6R2"/>
    <x v="657"/>
    <x v="1"/>
    <n v="350"/>
    <n v="408"/>
    <n v="0.14215686274509803"/>
    <n v="4.2"/>
    <n v="2262"/>
    <s v="[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x v="8"/>
    <n v="58"/>
    <m/>
  </r>
  <r>
    <s v="B07JGDB5M1"/>
    <x v="1313"/>
    <x v="1"/>
    <n v="449"/>
    <n v="501"/>
    <n v="0.10379241516966067"/>
    <n v="4.2"/>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x v="8"/>
    <n v="52"/>
    <m/>
  </r>
  <r>
    <s v="B0B1F6GQPS"/>
    <x v="1314"/>
    <x v="61"/>
    <n v="999"/>
    <n v="1050"/>
    <n v="4.8571428571428571E-2"/>
    <n v="3.8"/>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x v="9"/>
    <n v="51"/>
    <m/>
  </r>
  <r>
    <s v="B09163Q5CD"/>
    <x v="1315"/>
    <x v="130"/>
    <n v="1187"/>
    <n v="1238"/>
    <n v="4.1195476575121161E-2"/>
    <n v="4.0999999999999996"/>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x v="9"/>
    <n v="51"/>
    <m/>
  </r>
  <r>
    <s v="B07DJ5KYDZ"/>
    <x v="1316"/>
    <x v="71"/>
    <n v="1249"/>
    <n v="1300"/>
    <n v="3.9230769230769229E-2"/>
    <n v="4.4000000000000004"/>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x v="9"/>
    <n v="51"/>
    <m/>
  </r>
  <r>
    <s v="B07YTNKVJQ"/>
    <x v="1317"/>
    <x v="1"/>
    <n v="499"/>
    <n v="548"/>
    <n v="8.9416058394160586E-2"/>
    <n v="4.3"/>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x v="9"/>
    <n v="49"/>
    <m/>
  </r>
  <r>
    <s v="B0BCKWZ884"/>
    <x v="1318"/>
    <x v="187"/>
    <n v="547"/>
    <n v="595"/>
    <n v="8.067226890756303E-2"/>
    <n v="4.3"/>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Fit, ��������cost wise, ����������������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x v="9"/>
    <n v="48"/>
    <m/>
  </r>
  <r>
    <s v="B0B82YGCF6"/>
    <x v="1319"/>
    <x v="114"/>
    <n v="899"/>
    <n v="945"/>
    <n v="4.867724867724868E-2"/>
    <n v="3"/>
    <n v="681"/>
    <s v="���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x v="9"/>
    <n v="46"/>
    <m/>
  </r>
  <r>
    <s v="B09L8DSSFH"/>
    <x v="1320"/>
    <x v="187"/>
    <n v="399"/>
    <n v="443"/>
    <n v="9.9322799097065456E-2"/>
    <n v="3.6"/>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x v="9"/>
    <n v="44"/>
    <m/>
  </r>
  <r>
    <s v="B09CMQRQM6"/>
    <x v="1321"/>
    <x v="1"/>
    <n v="499"/>
    <n v="542"/>
    <n v="7.9335793357933573E-2"/>
    <n v="4.2"/>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x v="9"/>
    <n v="43"/>
    <m/>
  </r>
  <r>
    <s v="B08QSC1XY8"/>
    <x v="563"/>
    <x v="1"/>
    <n v="389"/>
    <n v="427"/>
    <n v="8.899297423887588E-2"/>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x v="9"/>
    <n v="38"/>
    <m/>
  </r>
  <r>
    <s v="B07JW1Y6XV"/>
    <x v="1322"/>
    <x v="1"/>
    <n v="399"/>
    <n v="437"/>
    <n v="8.6956521739130432E-2"/>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x v="9"/>
    <n v="38"/>
    <m/>
  </r>
  <r>
    <s v="B01D5H8LDM"/>
    <x v="1323"/>
    <x v="205"/>
    <n v="489"/>
    <n v="524"/>
    <n v="6.6793893129770993E-2"/>
    <n v="4.4000000000000004"/>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x v="9"/>
    <n v="35"/>
    <m/>
  </r>
  <r>
    <s v="B07CWDX49D"/>
    <x v="1324"/>
    <x v="1"/>
    <n v="649"/>
    <n v="684"/>
    <n v="5.1169590643274851E-2"/>
    <n v="4.3"/>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Gud data cabel....,Very good USB C TO USB C Cable .The one does not entangle to develop fold leading to cracks and cuts,Best,Rigid and high quality,Super durable,Great i have been using for 6 month"/>
    <s v="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x v="9"/>
    <n v="35"/>
    <m/>
  </r>
  <r>
    <s v="B07KKJPTWB"/>
    <x v="1325"/>
    <x v="25"/>
    <n v="1599"/>
    <n v="1634"/>
    <n v="2.1419828641370868E-2"/>
    <n v="4.4000000000000004"/>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 LOSING A BATTLE���.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x v="9"/>
    <n v="35"/>
    <m/>
  </r>
  <r>
    <s v="B07QHHCB27"/>
    <x v="1326"/>
    <x v="35"/>
    <n v="1499"/>
    <n v="1532"/>
    <n v="2.1540469973890339E-2"/>
    <n v="4.0999999999999996"/>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x v="9"/>
    <n v="33"/>
    <m/>
  </r>
  <r>
    <s v="B084MZYBTV"/>
    <x v="1327"/>
    <x v="1"/>
    <n v="599"/>
    <n v="630"/>
    <n v="4.9206349206349205E-2"/>
    <n v="4.5"/>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x v="9"/>
    <n v="31"/>
    <m/>
  </r>
  <r>
    <s v="B00LUGTJGO"/>
    <x v="1328"/>
    <x v="22"/>
    <n v="1399"/>
    <n v="1425"/>
    <n v="1.8245614035087718E-2"/>
    <n v="3.9"/>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x v="9"/>
    <n v="26"/>
    <m/>
  </r>
  <r>
    <s v="B09WF4Q7B3"/>
    <x v="1329"/>
    <x v="28"/>
    <n v="1799"/>
    <n v="1824"/>
    <n v="1.3706140350877192E-2"/>
    <n v="3.6"/>
    <n v="771"/>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x v="9"/>
    <n v="25"/>
    <m/>
  </r>
  <r>
    <s v="B0718ZN31Q"/>
    <x v="1330"/>
    <x v="142"/>
    <n v="598"/>
    <n v="622"/>
    <n v="3.8585209003215437E-2"/>
    <n v="4.2"/>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x v="9"/>
    <n v="24"/>
    <m/>
  </r>
  <r>
    <s v="B0B12K5BPM"/>
    <x v="1331"/>
    <x v="121"/>
    <n v="1049"/>
    <n v="1066"/>
    <n v="1.5947467166979361E-2"/>
    <n v="3.9"/>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Good ����"/>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
    <s v="https://m.media-amazon.com/images/W/WEBP_402378-T2/images/I/31ZMMGdh5nL._SX300_SY300_QL70_FMwebp_.jpg"/>
    <s v="https://www.amazon.in/ZEBRONICS-Zeb-Astra-20-Wireless-Rechargeable/dp/B0B12K5BPM/ref=sr_1_93?qid=1672902998&amp;s=computers&amp;sr=1-93"/>
    <x v="9"/>
    <n v="17"/>
    <m/>
  </r>
  <r>
    <s v="B01I1LDZGA"/>
    <x v="1332"/>
    <x v="18"/>
    <n v="1499"/>
    <n v="1515"/>
    <n v="1.0561056105610561E-2"/>
    <n v="3.9"/>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Heating is not even and happens only side of the kettle.,There is no flame adjustment"/>
    <s v="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x v="9"/>
    <n v="16"/>
    <m/>
  </r>
  <r>
    <s v="B07MDRGHWQ"/>
    <x v="1333"/>
    <x v="184"/>
    <n v="569.9"/>
    <n v="585"/>
    <n v="2.5811965811965851E-2"/>
    <n v="4.2"/>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x v="9"/>
    <n v="15.100000000000023"/>
    <m/>
  </r>
  <r>
    <s v="B07XLCFSSN"/>
    <x v="1095"/>
    <x v="1"/>
    <n v="899"/>
    <n v="913"/>
    <n v="1.5334063526834611E-2"/>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ML2_.jpg"/>
    <s v="https://www.amazon.in/AmazonBasics-Apple-Certified-Lightning-Charging/dp/B07XLCFSSN/ref=sr_1_245?qid=1672895821&amp;s=electronics&amp;sr=1-245"/>
    <x v="9"/>
    <n v="14"/>
    <m/>
  </r>
  <r>
    <s v="B0989W6J2F"/>
    <x v="1334"/>
    <x v="16"/>
    <n v="1595"/>
    <n v="1608"/>
    <n v="8.0845771144278603E-3"/>
    <n v="4"/>
    <n v="2877"/>
    <s v="�������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x v="9"/>
    <n v="13"/>
    <m/>
  </r>
  <r>
    <s v="B08MVSGXMY"/>
    <x v="1335"/>
    <x v="22"/>
    <n v="1498"/>
    <n v="1507"/>
    <n v="5.9721300597213008E-3"/>
    <n v="3.8"/>
    <n v="95"/>
    <s v="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x v="9"/>
    <n v="9"/>
    <m/>
  </r>
  <r>
    <s v="B09HCH3JZG"/>
    <x v="1336"/>
    <x v="142"/>
    <n v="699"/>
    <n v="706"/>
    <n v="9.9150141643059488E-3"/>
    <n v="4.4000000000000004"/>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x v="9"/>
    <n v="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66AEFA-3143-4075-B522-104A3FD53CC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25" firstHeaderRow="1" firstDataRow="1" firstDataCol="1"/>
  <pivotFields count="16">
    <pivotField dataField="1" showAll="0"/>
    <pivotField showAll="0"/>
    <pivotField axis="axisRow" showAll="0" measureFilter="1" sortType="descending">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autoSortScope>
        <pivotArea dataOnly="0" outline="0" fieldPosition="0">
          <references count="1">
            <reference field="4294967294" count="1" selected="0">
              <x v="0"/>
            </reference>
          </references>
        </pivotArea>
      </autoSortScope>
    </pivotField>
    <pivotField showAll="0"/>
    <pivotField showAll="0"/>
    <pivotField numFmtId="9"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23">
    <i>
      <x v="10"/>
    </i>
    <i>
      <x v="119"/>
    </i>
    <i>
      <x v="117"/>
    </i>
    <i>
      <x v="97"/>
    </i>
    <i>
      <x v="76"/>
    </i>
    <i>
      <x v="92"/>
    </i>
    <i>
      <x v="169"/>
    </i>
    <i>
      <x v="181"/>
    </i>
    <i>
      <x v="88"/>
    </i>
    <i>
      <x v="18"/>
    </i>
    <i>
      <x v="140"/>
    </i>
    <i>
      <x v="183"/>
    </i>
    <i>
      <x v="136"/>
    </i>
    <i>
      <x v="135"/>
    </i>
    <i>
      <x v="159"/>
    </i>
    <i>
      <x v="165"/>
    </i>
    <i>
      <x v="49"/>
    </i>
    <i>
      <x v="104"/>
    </i>
    <i>
      <x v="23"/>
    </i>
    <i>
      <x v="58"/>
    </i>
    <i>
      <x v="144"/>
    </i>
    <i>
      <x v="166"/>
    </i>
    <i t="grand">
      <x/>
    </i>
  </rowItems>
  <colItems count="1">
    <i/>
  </colItems>
  <dataFields count="1">
    <dataField name="Count of product_id" fld="0" subtotal="count" baseField="0" baseItem="0"/>
  </dataFields>
  <formats count="8">
    <format dxfId="7">
      <pivotArea dataOnly="0" labelOnly="1" fieldPosition="0">
        <references count="1">
          <reference field="2" count="50">
            <x v="10"/>
            <x v="13"/>
            <x v="15"/>
            <x v="16"/>
            <x v="18"/>
            <x v="20"/>
            <x v="23"/>
            <x v="42"/>
            <x v="49"/>
            <x v="51"/>
            <x v="58"/>
            <x v="71"/>
            <x v="76"/>
            <x v="77"/>
            <x v="88"/>
            <x v="92"/>
            <x v="97"/>
            <x v="103"/>
            <x v="104"/>
            <x v="107"/>
            <x v="114"/>
            <x v="115"/>
            <x v="116"/>
            <x v="117"/>
            <x v="119"/>
            <x v="128"/>
            <x v="135"/>
            <x v="136"/>
            <x v="139"/>
            <x v="140"/>
            <x v="141"/>
            <x v="144"/>
            <x v="156"/>
            <x v="158"/>
            <x v="159"/>
            <x v="161"/>
            <x v="162"/>
            <x v="165"/>
            <x v="166"/>
            <x v="168"/>
            <x v="169"/>
            <x v="174"/>
            <x v="178"/>
            <x v="181"/>
            <x v="182"/>
            <x v="183"/>
            <x v="187"/>
            <x v="191"/>
            <x v="192"/>
            <x v="201"/>
          </reference>
        </references>
      </pivotArea>
    </format>
    <format dxfId="6">
      <pivotArea dataOnly="0" labelOnly="1" fieldPosition="0">
        <references count="1">
          <reference field="2" count="50">
            <x v="6"/>
            <x v="11"/>
            <x v="17"/>
            <x v="21"/>
            <x v="24"/>
            <x v="25"/>
            <x v="26"/>
            <x v="27"/>
            <x v="28"/>
            <x v="29"/>
            <x v="31"/>
            <x v="34"/>
            <x v="35"/>
            <x v="37"/>
            <x v="39"/>
            <x v="50"/>
            <x v="52"/>
            <x v="55"/>
            <x v="68"/>
            <x v="70"/>
            <x v="72"/>
            <x v="82"/>
            <x v="84"/>
            <x v="89"/>
            <x v="93"/>
            <x v="95"/>
            <x v="96"/>
            <x v="98"/>
            <x v="99"/>
            <x v="101"/>
            <x v="102"/>
            <x v="105"/>
            <x v="112"/>
            <x v="127"/>
            <x v="129"/>
            <x v="147"/>
            <x v="149"/>
            <x v="151"/>
            <x v="153"/>
            <x v="155"/>
            <x v="160"/>
            <x v="171"/>
            <x v="172"/>
            <x v="179"/>
            <x v="184"/>
            <x v="186"/>
            <x v="189"/>
            <x v="190"/>
            <x v="203"/>
            <x v="209"/>
          </reference>
        </references>
      </pivotArea>
    </format>
    <format dxfId="5">
      <pivotArea dataOnly="0" labelOnly="1" fieldPosition="0">
        <references count="1">
          <reference field="2" count="50">
            <x v="1"/>
            <x v="3"/>
            <x v="4"/>
            <x v="5"/>
            <x v="7"/>
            <x v="8"/>
            <x v="9"/>
            <x v="14"/>
            <x v="19"/>
            <x v="22"/>
            <x v="30"/>
            <x v="43"/>
            <x v="44"/>
            <x v="56"/>
            <x v="62"/>
            <x v="63"/>
            <x v="65"/>
            <x v="66"/>
            <x v="73"/>
            <x v="78"/>
            <x v="86"/>
            <x v="87"/>
            <x v="90"/>
            <x v="94"/>
            <x v="100"/>
            <x v="108"/>
            <x v="120"/>
            <x v="124"/>
            <x v="125"/>
            <x v="131"/>
            <x v="132"/>
            <x v="133"/>
            <x v="134"/>
            <x v="137"/>
            <x v="138"/>
            <x v="142"/>
            <x v="157"/>
            <x v="163"/>
            <x v="167"/>
            <x v="170"/>
            <x v="175"/>
            <x v="188"/>
            <x v="195"/>
            <x v="198"/>
            <x v="199"/>
            <x v="202"/>
            <x v="204"/>
            <x v="206"/>
            <x v="207"/>
            <x v="208"/>
          </reference>
        </references>
      </pivotArea>
    </format>
    <format dxfId="4">
      <pivotArea dataOnly="0" labelOnly="1" fieldPosition="0">
        <references count="1">
          <reference field="2" count="50">
            <x v="0"/>
            <x v="12"/>
            <x v="32"/>
            <x v="33"/>
            <x v="38"/>
            <x v="40"/>
            <x v="41"/>
            <x v="45"/>
            <x v="46"/>
            <x v="47"/>
            <x v="48"/>
            <x v="53"/>
            <x v="54"/>
            <x v="59"/>
            <x v="60"/>
            <x v="61"/>
            <x v="64"/>
            <x v="67"/>
            <x v="74"/>
            <x v="80"/>
            <x v="81"/>
            <x v="91"/>
            <x v="106"/>
            <x v="109"/>
            <x v="110"/>
            <x v="111"/>
            <x v="113"/>
            <x v="121"/>
            <x v="122"/>
            <x v="123"/>
            <x v="126"/>
            <x v="130"/>
            <x v="143"/>
            <x v="145"/>
            <x v="146"/>
            <x v="148"/>
            <x v="150"/>
            <x v="152"/>
            <x v="154"/>
            <x v="164"/>
            <x v="176"/>
            <x v="177"/>
            <x v="180"/>
            <x v="185"/>
            <x v="193"/>
            <x v="194"/>
            <x v="196"/>
            <x v="197"/>
            <x v="200"/>
            <x v="205"/>
          </reference>
        </references>
      </pivotArea>
    </format>
    <format dxfId="3">
      <pivotArea dataOnly="0" labelOnly="1" fieldPosition="0">
        <references count="1">
          <reference field="2" count="11">
            <x v="2"/>
            <x v="36"/>
            <x v="57"/>
            <x v="69"/>
            <x v="75"/>
            <x v="79"/>
            <x v="83"/>
            <x v="85"/>
            <x v="118"/>
            <x v="173"/>
            <x v="210"/>
          </reference>
        </references>
      </pivotArea>
    </format>
    <format dxfId="2">
      <pivotArea field="2" type="button" dataOnly="0" labelOnly="1" outline="0" axis="axisRow" fieldPosition="0"/>
    </format>
    <format dxfId="1">
      <pivotArea dataOnly="0" labelOnly="1" fieldPosition="0">
        <references count="1">
          <reference field="2" count="22">
            <x v="10"/>
            <x v="18"/>
            <x v="23"/>
            <x v="49"/>
            <x v="58"/>
            <x v="76"/>
            <x v="88"/>
            <x v="92"/>
            <x v="97"/>
            <x v="104"/>
            <x v="117"/>
            <x v="119"/>
            <x v="135"/>
            <x v="136"/>
            <x v="140"/>
            <x v="144"/>
            <x v="159"/>
            <x v="165"/>
            <x v="166"/>
            <x v="169"/>
            <x v="181"/>
            <x v="183"/>
          </reference>
        </references>
      </pivotArea>
    </format>
    <format dxfId="0">
      <pivotArea dataOnly="0" labelOnly="1" grandRow="1" outline="0" fieldPosition="0"/>
    </format>
  </formats>
  <pivotTableStyleInfo name="PivotStyleLight16" showRowHeaders="1" showColHeaders="1" showRowStripes="0" showColStripes="0" showLastColumn="1"/>
  <filters count="1">
    <filter fld="2"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B57C96-0C4E-4295-A05A-4104C359DAA7}"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20:U37" firstHeaderRow="1" firstDataRow="1" firstDataCol="1"/>
  <pivotFields count="19">
    <pivotField showAll="0"/>
    <pivotField showAll="0"/>
    <pivotField axis="axisRow" showAll="0" measureFilter="1" sortType="ascending">
      <items count="212">
        <item x="43"/>
        <item x="127"/>
        <item x="180"/>
        <item x="131"/>
        <item x="178"/>
        <item x="105"/>
        <item x="138"/>
        <item x="209"/>
        <item x="139"/>
        <item x="135"/>
        <item x="1"/>
        <item x="143"/>
        <item x="68"/>
        <item x="104"/>
        <item x="85"/>
        <item x="112"/>
        <item x="73"/>
        <item x="102"/>
        <item x="83"/>
        <item x="113"/>
        <item x="89"/>
        <item x="91"/>
        <item x="179"/>
        <item x="122"/>
        <item x="71"/>
        <item x="152"/>
        <item x="134"/>
        <item x="55"/>
        <item x="81"/>
        <item x="79"/>
        <item x="172"/>
        <item x="128"/>
        <item x="115"/>
        <item x="155"/>
        <item x="41"/>
        <item x="130"/>
        <item x="111"/>
        <item x="98"/>
        <item x="126"/>
        <item x="158"/>
        <item x="185"/>
        <item x="200"/>
        <item x="133"/>
        <item x="117"/>
        <item x="192"/>
        <item x="141"/>
        <item x="125"/>
        <item x="191"/>
        <item x="208"/>
        <item x="87"/>
        <item x="58"/>
        <item x="70"/>
        <item x="167"/>
        <item x="164"/>
        <item x="165"/>
        <item x="151"/>
        <item x="132"/>
        <item x="100"/>
        <item x="124"/>
        <item x="170"/>
        <item x="137"/>
        <item x="159"/>
        <item x="189"/>
        <item x="181"/>
        <item x="140"/>
        <item x="119"/>
        <item x="149"/>
        <item x="201"/>
        <item x="90"/>
        <item x="190"/>
        <item x="64"/>
        <item x="120"/>
        <item x="129"/>
        <item x="57"/>
        <item x="109"/>
        <item x="63"/>
        <item x="61"/>
        <item x="77"/>
        <item x="148"/>
        <item x="198"/>
        <item x="207"/>
        <item x="206"/>
        <item x="121"/>
        <item x="174"/>
        <item x="53"/>
        <item x="161"/>
        <item x="197"/>
        <item x="196"/>
        <item x="142"/>
        <item x="195"/>
        <item x="205"/>
        <item x="203"/>
        <item x="187"/>
        <item x="183"/>
        <item x="194"/>
        <item x="188"/>
        <item x="186"/>
        <item x="66"/>
        <item x="184"/>
        <item x="199"/>
        <item x="156"/>
        <item x="163"/>
        <item x="177"/>
        <item x="150"/>
        <item x="168"/>
        <item x="118"/>
        <item x="153"/>
        <item x="162"/>
        <item x="182"/>
        <item x="204"/>
        <item x="146"/>
        <item x="123"/>
        <item x="62"/>
        <item x="202"/>
        <item x="103"/>
        <item x="82"/>
        <item x="154"/>
        <item x="157"/>
        <item x="210"/>
        <item x="114"/>
        <item x="169"/>
        <item x="84"/>
        <item x="69"/>
        <item x="86"/>
        <item x="101"/>
        <item x="147"/>
        <item x="42"/>
        <item x="171"/>
        <item x="8"/>
        <item x="7"/>
        <item x="5"/>
        <item x="29"/>
        <item x="26"/>
        <item x="97"/>
        <item x="56"/>
        <item x="22"/>
        <item x="9"/>
        <item x="21"/>
        <item x="49"/>
        <item x="33"/>
        <item x="24"/>
        <item x="27"/>
        <item x="0"/>
        <item x="54"/>
        <item x="12"/>
        <item x="60"/>
        <item x="52"/>
        <item x="2"/>
        <item x="175"/>
        <item x="20"/>
        <item x="75"/>
        <item x="10"/>
        <item x="80"/>
        <item x="144"/>
        <item x="39"/>
        <item x="72"/>
        <item x="31"/>
        <item x="37"/>
        <item x="47"/>
        <item x="35"/>
        <item x="96"/>
        <item x="23"/>
        <item x="30"/>
        <item x="65"/>
        <item x="193"/>
        <item x="18"/>
        <item x="50"/>
        <item x="38"/>
        <item x="25"/>
        <item x="14"/>
        <item x="32"/>
        <item x="46"/>
        <item x="34"/>
        <item x="11"/>
        <item x="13"/>
        <item x="107"/>
        <item x="108"/>
        <item x="59"/>
        <item x="16"/>
        <item x="136"/>
        <item x="88"/>
        <item x="36"/>
        <item x="28"/>
        <item x="3"/>
        <item x="44"/>
        <item x="17"/>
        <item x="40"/>
        <item x="19"/>
        <item x="6"/>
        <item x="48"/>
        <item x="110"/>
        <item x="15"/>
        <item x="4"/>
        <item x="166"/>
        <item x="94"/>
        <item x="173"/>
        <item x="176"/>
        <item x="160"/>
        <item x="145"/>
        <item x="99"/>
        <item x="67"/>
        <item x="51"/>
        <item x="92"/>
        <item x="93"/>
        <item x="74"/>
        <item x="76"/>
        <item x="116"/>
        <item x="45"/>
        <item x="106"/>
        <item x="95"/>
        <item x="78"/>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numFmtId="2" showAll="0"/>
    <pivotField showAll="0"/>
    <pivotField showAll="0"/>
    <pivotField showAll="0"/>
    <pivotField showAll="0"/>
    <pivotField dataField="1" showAll="0"/>
    <pivotField showAll="0"/>
    <pivotField showAll="0"/>
    <pivotField showAll="0"/>
    <pivotField showAll="0"/>
    <pivotField showAll="0"/>
    <pivotField numFmtId="165" showAll="0"/>
    <pivotField showAll="0"/>
  </pivotFields>
  <rowFields count="1">
    <field x="2"/>
  </rowFields>
  <rowItems count="17">
    <i>
      <x v="159"/>
    </i>
    <i>
      <x v="165"/>
    </i>
    <i>
      <x v="135"/>
    </i>
    <i>
      <x v="136"/>
    </i>
    <i>
      <x v="183"/>
    </i>
    <i>
      <x v="140"/>
    </i>
    <i>
      <x v="18"/>
    </i>
    <i>
      <x v="181"/>
    </i>
    <i>
      <x v="88"/>
    </i>
    <i>
      <x v="169"/>
    </i>
    <i>
      <x v="92"/>
    </i>
    <i>
      <x v="76"/>
    </i>
    <i>
      <x v="97"/>
    </i>
    <i>
      <x v="117"/>
    </i>
    <i>
      <x v="119"/>
    </i>
    <i>
      <x v="10"/>
    </i>
    <i t="grand">
      <x/>
    </i>
  </rowItems>
  <colItems count="1">
    <i/>
  </colItems>
  <dataFields count="1">
    <dataField name="Count of review_id" fld="11" subtotal="count"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87EBE5-3109-4534-9E6A-F9821B528D7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2:V18" firstHeaderRow="0" firstDataRow="1" firstDataCol="1"/>
  <pivotFields count="17">
    <pivotField showAll="0"/>
    <pivotField showAll="0"/>
    <pivotField axis="axisRow" showAll="0" measureFilter="1" sortType="descending">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autoSortScope>
        <pivotArea dataOnly="0" outline="0" fieldPosition="0">
          <references count="1">
            <reference field="4294967294" count="1" selected="0">
              <x v="0"/>
            </reference>
          </references>
        </pivotArea>
      </autoSortScope>
    </pivotField>
    <pivotField dataField="1" showAll="0">
      <items count="550">
        <item x="233"/>
        <item x="7"/>
        <item x="224"/>
        <item x="31"/>
        <item x="94"/>
        <item x="18"/>
        <item x="23"/>
        <item x="89"/>
        <item x="37"/>
        <item x="79"/>
        <item x="278"/>
        <item x="77"/>
        <item x="273"/>
        <item x="35"/>
        <item x="99"/>
        <item x="60"/>
        <item x="49"/>
        <item x="65"/>
        <item x="80"/>
        <item x="123"/>
        <item x="128"/>
        <item x="129"/>
        <item x="34"/>
        <item x="43"/>
        <item x="113"/>
        <item x="61"/>
        <item x="72"/>
        <item x="520"/>
        <item x="179"/>
        <item x="93"/>
        <item x="121"/>
        <item x="146"/>
        <item x="25"/>
        <item x="134"/>
        <item x="283"/>
        <item x="135"/>
        <item x="88"/>
        <item x="168"/>
        <item x="195"/>
        <item x="169"/>
        <item x="125"/>
        <item x="16"/>
        <item x="24"/>
        <item x="29"/>
        <item x="74"/>
        <item x="240"/>
        <item x="156"/>
        <item x="212"/>
        <item x="231"/>
        <item x="181"/>
        <item x="90"/>
        <item x="47"/>
        <item x="59"/>
        <item x="185"/>
        <item x="243"/>
        <item x="291"/>
        <item x="170"/>
        <item x="19"/>
        <item x="46"/>
        <item x="307"/>
        <item x="137"/>
        <item x="33"/>
        <item x="210"/>
        <item x="171"/>
        <item x="220"/>
        <item x="114"/>
        <item x="91"/>
        <item x="270"/>
        <item x="118"/>
        <item x="142"/>
        <item x="102"/>
        <item x="228"/>
        <item x="68"/>
        <item x="174"/>
        <item x="225"/>
        <item x="191"/>
        <item x="262"/>
        <item x="189"/>
        <item x="284"/>
        <item x="15"/>
        <item x="152"/>
        <item x="257"/>
        <item x="41"/>
        <item x="92"/>
        <item x="13"/>
        <item x="321"/>
        <item x="48"/>
        <item x="295"/>
        <item x="347"/>
        <item x="251"/>
        <item x="4"/>
        <item x="258"/>
        <item x="71"/>
        <item x="20"/>
        <item x="213"/>
        <item x="158"/>
        <item x="264"/>
        <item x="3"/>
        <item x="87"/>
        <item x="178"/>
        <item x="328"/>
        <item x="245"/>
        <item x="11"/>
        <item x="246"/>
        <item x="44"/>
        <item x="38"/>
        <item x="392"/>
        <item x="504"/>
        <item x="357"/>
        <item x="352"/>
        <item x="175"/>
        <item x="335"/>
        <item x="450"/>
        <item x="362"/>
        <item x="318"/>
        <item x="244"/>
        <item x="411"/>
        <item x="78"/>
        <item x="147"/>
        <item x="303"/>
        <item x="112"/>
        <item x="297"/>
        <item x="5"/>
        <item x="386"/>
        <item x="293"/>
        <item x="21"/>
        <item x="269"/>
        <item x="160"/>
        <item x="192"/>
        <item x="464"/>
        <item x="277"/>
        <item x="370"/>
        <item x="124"/>
        <item x="530"/>
        <item x="425"/>
        <item x="172"/>
        <item x="144"/>
        <item x="229"/>
        <item x="299"/>
        <item x="167"/>
        <item x="56"/>
        <item x="131"/>
        <item x="265"/>
        <item x="235"/>
        <item x="522"/>
        <item x="474"/>
        <item x="81"/>
        <item x="388"/>
        <item x="361"/>
        <item x="157"/>
        <item x="252"/>
        <item x="536"/>
        <item x="197"/>
        <item x="1"/>
        <item x="331"/>
        <item x="161"/>
        <item x="162"/>
        <item x="28"/>
        <item x="308"/>
        <item x="305"/>
        <item x="497"/>
        <item x="109"/>
        <item x="163"/>
        <item x="95"/>
        <item x="451"/>
        <item x="403"/>
        <item x="408"/>
        <item x="27"/>
        <item x="462"/>
        <item x="383"/>
        <item x="73"/>
        <item x="187"/>
        <item x="67"/>
        <item x="115"/>
        <item x="354"/>
        <item x="140"/>
        <item x="375"/>
        <item x="219"/>
        <item x="202"/>
        <item x="145"/>
        <item x="9"/>
        <item x="138"/>
        <item x="62"/>
        <item x="500"/>
        <item x="458"/>
        <item x="103"/>
        <item x="70"/>
        <item x="476"/>
        <item x="6"/>
        <item x="132"/>
        <item x="188"/>
        <item x="36"/>
        <item x="533"/>
        <item x="541"/>
        <item x="409"/>
        <item x="110"/>
        <item x="268"/>
        <item x="106"/>
        <item x="404"/>
        <item x="76"/>
        <item x="437"/>
        <item x="387"/>
        <item x="475"/>
        <item x="155"/>
        <item x="406"/>
        <item x="150"/>
        <item x="400"/>
        <item x="151"/>
        <item x="14"/>
        <item x="153"/>
        <item x="55"/>
        <item x="287"/>
        <item x="194"/>
        <item x="108"/>
        <item x="538"/>
        <item x="120"/>
        <item x="487"/>
        <item x="105"/>
        <item x="282"/>
        <item x="204"/>
        <item x="420"/>
        <item x="42"/>
        <item x="332"/>
        <item x="310"/>
        <item x="215"/>
        <item x="223"/>
        <item x="519"/>
        <item x="54"/>
        <item x="545"/>
        <item x="413"/>
        <item x="149"/>
        <item x="45"/>
        <item x="401"/>
        <item x="314"/>
        <item x="66"/>
        <item x="447"/>
        <item x="17"/>
        <item x="205"/>
        <item x="52"/>
        <item x="208"/>
        <item x="285"/>
        <item x="218"/>
        <item x="440"/>
        <item x="165"/>
        <item x="57"/>
        <item x="449"/>
        <item x="391"/>
        <item x="344"/>
        <item x="247"/>
        <item x="510"/>
        <item x="509"/>
        <item x="486"/>
        <item x="343"/>
        <item x="8"/>
        <item x="177"/>
        <item x="85"/>
        <item x="51"/>
        <item x="324"/>
        <item x="525"/>
        <item x="405"/>
        <item x="32"/>
        <item x="53"/>
        <item x="301"/>
        <item x="216"/>
        <item x="452"/>
        <item x="527"/>
        <item x="368"/>
        <item x="395"/>
        <item x="117"/>
        <item x="101"/>
        <item x="363"/>
        <item x="371"/>
        <item x="50"/>
        <item x="329"/>
        <item x="290"/>
        <item x="2"/>
        <item x="40"/>
        <item x="26"/>
        <item x="312"/>
        <item x="298"/>
        <item x="340"/>
        <item x="30"/>
        <item x="457"/>
        <item x="511"/>
        <item x="193"/>
        <item x="86"/>
        <item x="184"/>
        <item x="326"/>
        <item x="58"/>
        <item x="69"/>
        <item x="39"/>
        <item x="543"/>
        <item x="12"/>
        <item x="315"/>
        <item x="365"/>
        <item x="186"/>
        <item x="10"/>
        <item x="356"/>
        <item x="380"/>
        <item x="319"/>
        <item x="374"/>
        <item x="407"/>
        <item x="355"/>
        <item x="133"/>
        <item x="350"/>
        <item x="484"/>
        <item x="217"/>
        <item x="424"/>
        <item x="84"/>
        <item x="515"/>
        <item x="173"/>
        <item x="385"/>
        <item x="496"/>
        <item x="455"/>
        <item x="342"/>
        <item x="485"/>
        <item x="276"/>
        <item x="96"/>
        <item x="207"/>
        <item x="64"/>
        <item x="341"/>
        <item x="463"/>
        <item x="22"/>
        <item x="528"/>
        <item x="472"/>
        <item x="317"/>
        <item x="336"/>
        <item x="0"/>
        <item x="176"/>
        <item x="226"/>
        <item x="83"/>
        <item x="139"/>
        <item x="480"/>
        <item x="338"/>
        <item x="275"/>
        <item x="540"/>
        <item x="422"/>
        <item x="239"/>
        <item x="502"/>
        <item x="111"/>
        <item x="127"/>
        <item x="260"/>
        <item x="280"/>
        <item x="531"/>
        <item x="255"/>
        <item x="63"/>
        <item x="196"/>
        <item x="203"/>
        <item x="399"/>
        <item x="230"/>
        <item x="539"/>
        <item x="136"/>
        <item x="107"/>
        <item x="288"/>
        <item x="130"/>
        <item x="159"/>
        <item x="214"/>
        <item x="221"/>
        <item x="274"/>
        <item x="377"/>
        <item x="183"/>
        <item x="100"/>
        <item x="267"/>
        <item x="97"/>
        <item x="75"/>
        <item x="524"/>
        <item x="544"/>
        <item x="82"/>
        <item x="470"/>
        <item x="198"/>
        <item x="300"/>
        <item x="433"/>
        <item x="227"/>
        <item x="237"/>
        <item x="182"/>
        <item x="333"/>
        <item x="325"/>
        <item x="494"/>
        <item x="180"/>
        <item x="477"/>
        <item x="104"/>
        <item x="122"/>
        <item x="126"/>
        <item x="478"/>
        <item x="272"/>
        <item x="271"/>
        <item x="166"/>
        <item x="98"/>
        <item x="263"/>
        <item x="254"/>
        <item x="292"/>
        <item x="256"/>
        <item x="279"/>
        <item x="521"/>
        <item x="490"/>
        <item x="443"/>
        <item x="327"/>
        <item x="311"/>
        <item x="116"/>
        <item x="119"/>
        <item x="323"/>
        <item x="415"/>
        <item x="393"/>
        <item x="143"/>
        <item x="397"/>
        <item x="514"/>
        <item x="396"/>
        <item x="369"/>
        <item x="154"/>
        <item x="446"/>
        <item x="348"/>
        <item x="281"/>
        <item x="253"/>
        <item x="473"/>
        <item x="492"/>
        <item x="499"/>
        <item x="141"/>
        <item x="164"/>
        <item x="465"/>
        <item x="376"/>
        <item x="351"/>
        <item x="242"/>
        <item x="330"/>
        <item x="479"/>
        <item x="419"/>
        <item x="442"/>
        <item x="359"/>
        <item x="535"/>
        <item x="460"/>
        <item x="238"/>
        <item x="507"/>
        <item x="506"/>
        <item x="200"/>
        <item x="505"/>
        <item x="417"/>
        <item x="148"/>
        <item x="372"/>
        <item x="232"/>
        <item x="358"/>
        <item x="436"/>
        <item x="448"/>
        <item x="266"/>
        <item x="481"/>
        <item x="249"/>
        <item x="322"/>
        <item x="190"/>
        <item x="379"/>
        <item x="518"/>
        <item x="489"/>
        <item x="337"/>
        <item x="367"/>
        <item x="512"/>
        <item x="438"/>
        <item x="410"/>
        <item x="211"/>
        <item x="222"/>
        <item x="206"/>
        <item x="209"/>
        <item x="360"/>
        <item x="427"/>
        <item x="503"/>
        <item x="248"/>
        <item x="339"/>
        <item x="259"/>
        <item x="201"/>
        <item x="454"/>
        <item x="516"/>
        <item x="501"/>
        <item x="286"/>
        <item x="381"/>
        <item x="469"/>
        <item x="234"/>
        <item x="199"/>
        <item x="398"/>
        <item x="306"/>
        <item x="444"/>
        <item x="495"/>
        <item x="294"/>
        <item x="453"/>
        <item x="261"/>
        <item x="498"/>
        <item x="435"/>
        <item x="390"/>
        <item x="250"/>
        <item x="493"/>
        <item x="441"/>
        <item x="456"/>
        <item x="416"/>
        <item x="467"/>
        <item x="468"/>
        <item x="236"/>
        <item x="316"/>
        <item x="320"/>
        <item x="346"/>
        <item x="241"/>
        <item x="431"/>
        <item x="461"/>
        <item x="508"/>
        <item x="296"/>
        <item x="517"/>
        <item x="394"/>
        <item x="302"/>
        <item x="537"/>
        <item x="429"/>
        <item x="289"/>
        <item x="466"/>
        <item x="513"/>
        <item x="304"/>
        <item x="313"/>
        <item x="459"/>
        <item x="309"/>
        <item x="426"/>
        <item x="364"/>
        <item x="491"/>
        <item x="334"/>
        <item x="349"/>
        <item x="353"/>
        <item x="366"/>
        <item x="382"/>
        <item x="445"/>
        <item x="345"/>
        <item x="471"/>
        <item x="373"/>
        <item x="378"/>
        <item x="414"/>
        <item x="402"/>
        <item x="418"/>
        <item x="412"/>
        <item x="423"/>
        <item x="434"/>
        <item x="523"/>
        <item x="482"/>
        <item x="421"/>
        <item x="384"/>
        <item x="389"/>
        <item x="430"/>
        <item x="432"/>
        <item x="542"/>
        <item x="428"/>
        <item x="439"/>
        <item x="483"/>
        <item x="532"/>
        <item x="529"/>
        <item x="488"/>
        <item x="526"/>
        <item x="534"/>
        <item x="547"/>
        <item x="546"/>
        <item x="548"/>
        <item t="default"/>
      </items>
    </pivotField>
    <pivotField dataField="1" showAll="0"/>
    <pivotField numFmtId="9" showAll="0"/>
    <pivotField numFmtId="2" showAll="0"/>
    <pivotField showAll="0"/>
    <pivotField showAll="0"/>
    <pivotField showAll="0"/>
    <pivotField showAll="0"/>
    <pivotField showAll="0"/>
    <pivotField showAll="0"/>
    <pivotField showAll="0"/>
    <pivotField showAll="0"/>
    <pivotField showAll="0"/>
    <pivotField showAll="0"/>
  </pivotFields>
  <rowFields count="1">
    <field x="2"/>
  </rowFields>
  <rowItems count="16">
    <i>
      <x v="138"/>
    </i>
    <i>
      <x v="172"/>
    </i>
    <i>
      <x v="174"/>
    </i>
    <i>
      <x v="185"/>
    </i>
    <i>
      <x v="130"/>
    </i>
    <i>
      <x v="177"/>
    </i>
    <i>
      <x v="133"/>
    </i>
    <i>
      <x v="173"/>
    </i>
    <i>
      <x v="179"/>
    </i>
    <i>
      <x v="147"/>
    </i>
    <i>
      <x v="148"/>
    </i>
    <i>
      <x v="132"/>
    </i>
    <i>
      <x v="152"/>
    </i>
    <i>
      <x v="188"/>
    </i>
    <i>
      <x v="192"/>
    </i>
    <i t="grand">
      <x/>
    </i>
  </rowItems>
  <colFields count="1">
    <field x="-2"/>
  </colFields>
  <colItems count="2">
    <i>
      <x/>
    </i>
    <i i="1">
      <x v="1"/>
    </i>
  </colItems>
  <dataFields count="2">
    <dataField name="Average of Actual prices" fld="4" subtotal="average" baseField="2" baseItem="0"/>
    <dataField name="Average of Cleaned Discount prices" fld="3" subtotal="average" baseField="2" baseItem="0"/>
  </dataFields>
  <formats count="1">
    <format dxfId="8">
      <pivotArea outline="0" collapsedLevelsAreSubtotals="1" fieldPosition="0"/>
    </format>
  </formats>
  <pivotTableStyleInfo name="PivotStyleLight16" showRowHeaders="1" showColHeaders="1" showRowStripes="0" showColStripes="0" showLastColumn="1"/>
  <filters count="1">
    <filter fld="2"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398ED8-348E-4301-AA79-4A3E73421076}"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55:N66" firstHeaderRow="0" firstDataRow="1" firstDataCol="1"/>
  <pivotFields count="19">
    <pivotField dataField="1" showAll="0"/>
    <pivotField showAll="0"/>
    <pivotField showAll="0"/>
    <pivotField showAll="0"/>
    <pivotField showAll="0"/>
    <pivotField numFmtId="9" showAll="0"/>
    <pivotField numFmtId="2" showAll="0"/>
    <pivotField dataField="1" showAll="0"/>
    <pivotField showAll="0"/>
    <pivotField showAll="0"/>
    <pivotField showAll="0"/>
    <pivotField showAll="0"/>
    <pivotField showAll="0"/>
    <pivotField showAll="0"/>
    <pivotField showAll="0"/>
    <pivotField showAll="0"/>
    <pivotField axis="axisRow" showAll="0">
      <items count="11">
        <item x="9"/>
        <item x="8"/>
        <item x="6"/>
        <item x="7"/>
        <item x="5"/>
        <item x="4"/>
        <item x="3"/>
        <item x="2"/>
        <item x="1"/>
        <item x="0"/>
        <item t="default"/>
      </items>
    </pivotField>
    <pivotField numFmtId="165" showAll="0"/>
    <pivotField showAll="0"/>
  </pivotFields>
  <rowFields count="1">
    <field x="16"/>
  </rowFields>
  <rowItems count="11">
    <i>
      <x/>
    </i>
    <i>
      <x v="1"/>
    </i>
    <i>
      <x v="2"/>
    </i>
    <i>
      <x v="3"/>
    </i>
    <i>
      <x v="4"/>
    </i>
    <i>
      <x v="5"/>
    </i>
    <i>
      <x v="6"/>
    </i>
    <i>
      <x v="7"/>
    </i>
    <i>
      <x v="8"/>
    </i>
    <i>
      <x v="9"/>
    </i>
    <i t="grand">
      <x/>
    </i>
  </rowItems>
  <colFields count="1">
    <field x="-2"/>
  </colFields>
  <colItems count="2">
    <i>
      <x/>
    </i>
    <i i="1">
      <x v="1"/>
    </i>
  </colItems>
  <dataFields count="2">
    <dataField name="Average of rating_count" fld="7" subtotal="average" baseField="16" baseItem="0"/>
    <dataField name="Count of product_id" fld="0" subtotal="count" baseField="0" baseItem="0"/>
  </dataFields>
  <chartFormats count="10">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5B266E-E152-41BA-9594-7150C0E319A1}"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5:J68" firstHeaderRow="0" firstDataRow="1" firstDataCol="1"/>
  <pivotFields count="19">
    <pivotField showAll="0"/>
    <pivotField axis="axisRow" showAll="0" sortType="descending">
      <items count="1338">
        <item h="1" x="618"/>
        <item h="1" x="594"/>
        <item h="1" x="995"/>
        <item h="1" x="981"/>
        <item h="1" x="258"/>
        <item h="1" x="504"/>
        <item h="1" x="104"/>
        <item h="1" x="929"/>
        <item h="1" x="1134"/>
        <item h="1" x="1320"/>
        <item h="1" x="1248"/>
        <item h="1" x="1252"/>
        <item h="1" x="1236"/>
        <item h="1" x="857"/>
        <item h="1" x="1062"/>
        <item h="1" x="1258"/>
        <item h="1" x="863"/>
        <item h="1" x="1092"/>
        <item h="1" x="1189"/>
        <item h="1" x="2"/>
        <item h="1" x="957"/>
        <item h="1" x="1148"/>
        <item h="1" x="1212"/>
        <item h="1" x="1124"/>
        <item h="1" x="1185"/>
        <item h="1" x="1125"/>
        <item h="1" x="1049"/>
        <item h="1" x="989"/>
        <item h="1" x="953"/>
        <item h="1" x="846"/>
        <item h="1" x="809"/>
        <item h="1" x="766"/>
        <item h="1" x="65"/>
        <item h="1" x="170"/>
        <item h="1" x="362"/>
        <item h="1" x="795"/>
        <item h="1" x="961"/>
        <item h="1" x="246"/>
        <item h="1" x="1214"/>
        <item h="1" x="49"/>
        <item h="1" x="956"/>
        <item h="1" x="611"/>
        <item h="1" x="66"/>
        <item h="1" x="140"/>
        <item h="1" x="80"/>
        <item h="1" x="902"/>
        <item h="1" x="179"/>
        <item h="1" x="363"/>
        <item h="1" x="1014"/>
        <item h="1" x="705"/>
        <item h="1" x="518"/>
        <item h="1" x="650"/>
        <item h="1" x="565"/>
        <item h="1" x="369"/>
        <item h="1" x="861"/>
        <item h="1" x="841"/>
        <item h="1" x="1091"/>
        <item h="1" x="1158"/>
        <item h="1" x="909"/>
        <item h="1" x="464"/>
        <item h="1" x="1147"/>
        <item h="1" x="1288"/>
        <item h="1" x="62"/>
        <item h="1" x="652"/>
        <item h="1" x="1213"/>
        <item h="1" x="681"/>
        <item h="1" x="1186"/>
        <item h="1" x="637"/>
        <item h="1" x="992"/>
        <item h="1" x="457"/>
        <item h="1" x="928"/>
        <item h="1" x="1028"/>
        <item h="1" x="1270"/>
        <item h="1" x="1251"/>
        <item h="1" x="542"/>
        <item h="1" x="897"/>
        <item h="1" x="1020"/>
        <item h="1" x="1154"/>
        <item h="1" x="915"/>
        <item h="1" x="865"/>
        <item h="1" x="905"/>
        <item h="1" x="242"/>
        <item h="1" x="751"/>
        <item h="1" x="1196"/>
        <item h="1" x="887"/>
        <item h="1" x="950"/>
        <item h="1" x="858"/>
        <item h="1" x="1077"/>
        <item h="1" x="1305"/>
        <item h="1" x="951"/>
        <item h="1" x="1139"/>
        <item h="1" x="1323"/>
        <item h="1" x="1277"/>
        <item h="1" x="986"/>
        <item h="1" x="102"/>
        <item h="1" x="979"/>
        <item h="1" x="1303"/>
        <item h="1" x="1324"/>
        <item h="1" x="526"/>
        <item h="1" x="6"/>
        <item h="1" x="1039"/>
        <item h="1" x="67"/>
        <item h="1" x="1164"/>
        <item h="1" x="302"/>
        <item h="1" x="970"/>
        <item h="1" x="931"/>
        <item h="1" x="985"/>
        <item h="1" x="1095"/>
        <item h="1" x="379"/>
        <item h="1" x="341"/>
        <item h="1" x="1121"/>
        <item h="1" x="943"/>
        <item h="1" x="941"/>
        <item h="1" x="1097"/>
        <item h="1" x="372"/>
        <item h="1" x="1294"/>
        <item h="1" x="692"/>
        <item h="1" x="653"/>
        <item h="1" x="212"/>
        <item h="1" x="514"/>
        <item h="1" x="674"/>
        <item h="1" x="1011"/>
        <item h="1" x="194"/>
        <item h="1" x="972"/>
        <item h="1" x="347"/>
        <item h="1" x="1021"/>
        <item h="1" x="1321"/>
        <item h="1" x="826"/>
        <item h="1" x="522"/>
        <item h="1" x="279"/>
        <item h="1" x="811"/>
        <item h="1" x="570"/>
        <item h="1" x="815"/>
        <item h="1" x="582"/>
        <item h="1" x="1253"/>
        <item h="1" x="942"/>
        <item h="1" x="845"/>
        <item h="1" x="406"/>
        <item h="1" x="741"/>
        <item h="1" x="398"/>
        <item h="1" x="551"/>
        <item h="1" x="240"/>
        <item h="1" x="124"/>
        <item h="1" x="214"/>
        <item h="1" x="1280"/>
        <item h="1" x="601"/>
        <item h="1" x="205"/>
        <item h="1" x="1055"/>
        <item h="1" x="1115"/>
        <item h="1" x="174"/>
        <item h="1" x="210"/>
        <item h="1" x="35"/>
        <item h="1" x="1306"/>
        <item h="1" x="1295"/>
        <item h="1" x="921"/>
        <item h="1" x="380"/>
        <item h="1" x="318"/>
        <item h="1" x="578"/>
        <item h="1" x="710"/>
        <item h="1" x="1235"/>
        <item h="1" x="1090"/>
        <item h="1" x="485"/>
        <item h="1" x="203"/>
        <item h="1" x="552"/>
        <item h="1" x="525"/>
        <item h="1" x="152"/>
        <item h="1" x="683"/>
        <item h="1" x="389"/>
        <item h="1" x="498"/>
        <item h="1" x="548"/>
        <item h="1" x="269"/>
        <item h="1" x="880"/>
        <item h="1" x="690"/>
        <item h="1" x="171"/>
        <item h="1" x="166"/>
        <item h="1" x="38"/>
        <item h="1" x="1328"/>
        <item h="1" x="219"/>
        <item h="1" x="545"/>
        <item h="1" x="99"/>
        <item h="1" x="183"/>
        <item h="1" x="1031"/>
        <item h="1" x="1078"/>
        <item h="1" x="933"/>
        <item h="1" x="907"/>
        <item h="1" x="1309"/>
        <item h="1" x="925"/>
        <item h="1" x="1327"/>
        <item h="1" x="1336"/>
        <item h="1" x="482"/>
        <item h="1" x="78"/>
        <item h="1" x="126"/>
        <item h="1" x="1275"/>
        <item h="1" x="1293"/>
        <item h="1" x="1272"/>
        <item h="1" x="1096"/>
        <item h="1" x="1231"/>
        <item h="1" x="520"/>
        <item h="1" x="531"/>
        <item h="1" x="561"/>
        <item h="1" x="381"/>
        <item h="1" x="460"/>
        <item h="1" x="290"/>
        <item h="1" x="1015"/>
        <item h="1" x="1033"/>
        <item h="1" x="821"/>
        <item h="1" x="483"/>
        <item h="1" x="817"/>
        <item h="1" x="876"/>
        <item h="1" x="974"/>
        <item h="1" x="1187"/>
        <item h="1" x="859"/>
        <item h="1" x="878"/>
        <item h="1" x="1225"/>
        <item h="1" x="716"/>
        <item h="1" x="900"/>
        <item h="1" x="397"/>
        <item h="1" x="1188"/>
        <item h="1" x="892"/>
        <item h="1" x="934"/>
        <item h="1" x="904"/>
        <item h="1" x="511"/>
        <item h="1" x="752"/>
        <item h="1" x="882"/>
        <item h="1" x="539"/>
        <item h="1" x="505"/>
        <item h="1" x="441"/>
        <item h="1" x="222"/>
        <item h="1" x="515"/>
        <item h="1" x="507"/>
        <item h="1" x="1079"/>
        <item h="1" x="896"/>
        <item h="1" x="1211"/>
        <item h="1" x="1219"/>
        <item h="1" x="364"/>
        <item h="1" x="755"/>
        <item h="1" x="1285"/>
        <item h="1" x="399"/>
        <item h="1" x="1226"/>
        <item h="1" x="814"/>
        <item h="1" x="851"/>
        <item h="1" x="771"/>
        <item h="1" x="583"/>
        <item h="1" x="651"/>
        <item h="1" x="700"/>
        <item h="1" x="544"/>
        <item h="1" x="585"/>
        <item h="1" x="613"/>
        <item h="1" x="131"/>
        <item h="1" x="1172"/>
        <item h="1" x="564"/>
        <item h="1" x="16"/>
        <item h="1" x="767"/>
        <item h="1" x="591"/>
        <item h="1" x="595"/>
        <item h="1" x="495"/>
        <item h="1" x="1244"/>
        <item h="1" x="500"/>
        <item h="1" x="759"/>
        <item h="1" x="633"/>
        <item h="1" x="746"/>
        <item h="1" x="1314"/>
        <item h="1" x="414"/>
        <item h="1" x="1250"/>
        <item h="1" x="321"/>
        <item h="1" x="469"/>
        <item h="1" x="1207"/>
        <item h="1" x="835"/>
        <item h="1" x="1325"/>
        <item h="1" x="1058"/>
        <item h="1" x="278"/>
        <item h="1" x="36"/>
        <item h="1" x="727"/>
        <item h="1" x="1060"/>
        <item h="1" x="666"/>
        <item h="1" x="32"/>
        <item h="1" x="273"/>
        <item h="1" x="192"/>
        <item h="1" x="175"/>
        <item h="1" x="334"/>
        <item h="1" x="1202"/>
        <item h="1" x="562"/>
        <item h="1" x="713"/>
        <item h="1" x="1318"/>
        <item h="1" x="1149"/>
        <item h="1" x="407"/>
        <item h="1" x="286"/>
        <item h="1" x="243"/>
        <item h="1" x="221"/>
        <item x="1150"/>
        <item h="1" x="50"/>
        <item h="1" x="756"/>
        <item h="1" x="827"/>
        <item h="1" x="871"/>
        <item h="1" x="560"/>
        <item h="1" x="418"/>
        <item h="1" x="1182"/>
        <item h="1" x="1199"/>
        <item h="1" x="71"/>
        <item h="1" x="199"/>
        <item h="1" x="903"/>
        <item h="1" x="489"/>
        <item h="1" x="572"/>
        <item h="1" x="717"/>
        <item h="1" x="376"/>
        <item h="1" x="723"/>
        <item h="1" x="79"/>
        <item h="1" x="833"/>
        <item h="1" x="391"/>
        <item h="1" x="151"/>
        <item h="1" x="200"/>
        <item h="1" x="808"/>
        <item h="1" x="202"/>
        <item h="1" x="342"/>
        <item h="1" x="426"/>
        <item h="1" x="337"/>
        <item h="1" x="259"/>
        <item h="1" x="250"/>
        <item h="1" x="467"/>
        <item h="1" x="277"/>
        <item h="1" x="490"/>
        <item h="1" x="139"/>
        <item h="1" x="1173"/>
        <item h="1" x="1284"/>
        <item h="1" x="1265"/>
        <item h="1" x="310"/>
        <item h="1" x="311"/>
        <item h="1" x="917"/>
        <item h="1" x="1262"/>
        <item h="1" x="998"/>
        <item h="1" x="383"/>
        <item h="1" x="528"/>
        <item h="1" x="283"/>
        <item h="1" x="253"/>
        <item h="1" x="25"/>
        <item h="1" x="39"/>
        <item h="1" x="466"/>
        <item h="1" x="291"/>
        <item h="1" x="121"/>
        <item h="1" x="1335"/>
        <item h="1" x="69"/>
        <item h="1" x="146"/>
        <item h="1" x="575"/>
        <item h="1" x="1261"/>
        <item h="1" x="421"/>
        <item h="1" x="1209"/>
        <item h="1" x="360"/>
        <item h="1" x="307"/>
        <item h="1" x="384"/>
        <item h="1" x="1119"/>
        <item h="1" x="763"/>
        <item h="1" x="830"/>
        <item h="1" x="963"/>
        <item h="1" x="324"/>
        <item h="1" x="1116"/>
        <item h="1" x="1259"/>
        <item h="1" x="973"/>
        <item h="1" x="694"/>
        <item h="1" x="512"/>
        <item h="1" x="954"/>
        <item h="1" x="184"/>
        <item h="1" x="781"/>
        <item h="1" x="367"/>
        <item h="1" x="789"/>
        <item h="1" x="510"/>
        <item h="1" x="448"/>
        <item h="1" x="1064"/>
        <item h="1" x="617"/>
        <item h="1" x="646"/>
        <item h="1" x="726"/>
        <item h="1" x="417"/>
        <item h="1" x="211"/>
        <item h="1" x="216"/>
        <item h="1" x="1163"/>
        <item h="1" x="679"/>
        <item h="1" x="829"/>
        <item h="1" x="1084"/>
        <item h="1" x="1100"/>
        <item h="1" x="1234"/>
        <item h="1" x="645"/>
        <item h="1" x="559"/>
        <item h="1" x="356"/>
        <item h="1" x="584"/>
        <item h="1" x="623"/>
        <item h="1" x="847"/>
        <item h="1" x="554"/>
        <item h="1" x="8"/>
        <item h="1" x="5"/>
        <item h="1" x="335"/>
        <item h="1" x="115"/>
        <item h="1" x="296"/>
        <item h="1" x="73"/>
        <item h="1" x="971"/>
        <item h="1" x="1050"/>
        <item h="1" x="1192"/>
        <item h="1" x="1141"/>
        <item h="1" x="760"/>
        <item h="1" x="832"/>
        <item h="1" x="1030"/>
        <item h="1" x="590"/>
        <item h="1" x="0"/>
        <item h="1" x="682"/>
        <item h="1" x="1334"/>
        <item h="1" x="396"/>
        <item h="1" x="443"/>
        <item h="1" x="1301"/>
        <item h="1" x="624"/>
        <item h="1" x="70"/>
        <item h="1" x="610"/>
        <item h="1" x="737"/>
        <item h="1" x="1304"/>
        <item h="1" x="866"/>
        <item h="1" x="110"/>
        <item h="1" x="465"/>
        <item h="1" x="57"/>
        <item h="1" x="22"/>
        <item h="1" x="416"/>
        <item h="1" x="187"/>
        <item h="1" x="375"/>
        <item h="1" x="494"/>
        <item h="1" x="390"/>
        <item h="1" x="1019"/>
        <item h="1" x="224"/>
        <item h="1" x="153"/>
        <item h="1" x="447"/>
        <item x="475"/>
        <item h="1" x="1034"/>
        <item h="1" x="496"/>
        <item h="1" x="598"/>
        <item h="1" x="581"/>
        <item h="1" x="629"/>
        <item h="1" x="534"/>
        <item h="1" x="842"/>
        <item h="1" x="361"/>
        <item h="1" x="605"/>
        <item h="1" x="586"/>
        <item h="1" x="371"/>
        <item h="1" x="748"/>
        <item h="1" x="819"/>
        <item h="1" x="883"/>
        <item h="1" x="914"/>
        <item h="1" x="1051"/>
        <item h="1" x="944"/>
        <item h="1" x="960"/>
        <item h="1" x="757"/>
        <item h="1" x="967"/>
        <item h="1" x="648"/>
        <item h="1" x="1101"/>
        <item h="1" x="314"/>
        <item h="1" x="675"/>
        <item h="1" x="602"/>
        <item h="1" x="890"/>
        <item h="1" x="33"/>
        <item h="1" x="523"/>
        <item h="1" x="1129"/>
        <item h="1" x="1257"/>
        <item h="1" x="244"/>
        <item h="1" x="248"/>
        <item h="1" x="262"/>
        <item h="1" x="315"/>
        <item h="1" x="540"/>
        <item h="1" x="303"/>
        <item h="1" x="336"/>
        <item h="1" x="801"/>
        <item h="1" x="330"/>
        <item h="1" x="571"/>
        <item h="1" x="438"/>
        <item h="1" x="377"/>
        <item h="1" x="245"/>
        <item h="1" x="264"/>
        <item h="1" x="1222"/>
        <item h="1" x="260"/>
        <item h="1" x="669"/>
        <item h="1" x="53"/>
        <item h="1" x="19"/>
        <item h="1" x="105"/>
        <item h="1" x="11"/>
        <item h="1" x="154"/>
        <item h="1" x="86"/>
        <item h="1" x="195"/>
        <item h="1" x="503"/>
        <item h="1" x="68"/>
        <item h="1" x="54"/>
        <item h="1" x="84"/>
        <item h="1" x="476"/>
        <item h="1" x="660"/>
        <item h="1" x="524"/>
        <item h="1" x="97"/>
        <item h="1" x="101"/>
        <item h="1" x="306"/>
        <item h="1" x="1081"/>
        <item h="1" x="937"/>
        <item h="1" x="9"/>
        <item h="1" x="1232"/>
        <item h="1" x="404"/>
        <item h="1" x="1029"/>
        <item h="1" x="664"/>
        <item h="1" x="731"/>
        <item h="1" x="89"/>
        <item h="1" x="721"/>
        <item h="1" x="1052"/>
        <item h="1" x="128"/>
        <item h="1" x="135"/>
        <item h="1" x="1120"/>
        <item h="1" x="1076"/>
        <item h="1" x="1283"/>
        <item h="1" x="454"/>
        <item h="1" x="95"/>
        <item h="1" x="945"/>
        <item h="1" x="684"/>
        <item h="1" x="208"/>
        <item h="1" x="828"/>
        <item h="1" x="1166"/>
        <item h="1" x="1112"/>
        <item h="1" x="519"/>
        <item h="1" x="627"/>
        <item h="1" x="168"/>
        <item h="1" x="695"/>
        <item h="1" x="1179"/>
        <item h="1" x="604"/>
        <item h="1" x="353"/>
        <item h="1" x="434"/>
        <item h="1" x="910"/>
        <item h="1" x="911"/>
        <item h="1" x="480"/>
        <item h="1" x="773"/>
        <item h="1" x="662"/>
        <item h="1" x="1056"/>
        <item h="1" x="1136"/>
        <item h="1" x="1135"/>
        <item h="1" x="732"/>
        <item h="1" x="468"/>
        <item h="1" x="1038"/>
        <item h="1" x="415"/>
        <item h="1" x="382"/>
        <item h="1" x="1201"/>
        <item h="1" x="1094"/>
        <item h="1" x="474"/>
        <item h="1" x="370"/>
        <item h="1" x="52"/>
        <item h="1" x="1176"/>
        <item h="1" x="1008"/>
        <item h="1" x="98"/>
        <item h="1" x="155"/>
        <item h="1" x="64"/>
        <item h="1" x="13"/>
        <item h="1" x="251"/>
        <item h="1" x="237"/>
        <item h="1" x="45"/>
        <item h="1" x="1105"/>
        <item h="1" x="638"/>
        <item h="1" x="1003"/>
        <item h="1" x="92"/>
        <item h="1" x="631"/>
        <item h="1" x="47"/>
        <item h="1" x="28"/>
        <item h="1" x="136"/>
        <item h="1" x="802"/>
        <item h="1" x="157"/>
        <item h="1" x="1174"/>
        <item h="1" x="261"/>
        <item h="1" x="42"/>
        <item h="1" x="689"/>
        <item h="1" x="805"/>
        <item h="1" x="116"/>
        <item h="1" x="161"/>
        <item h="1" x="898"/>
        <item x="207"/>
        <item h="1" x="103"/>
        <item h="1" x="23"/>
        <item h="1" x="59"/>
        <item h="1" x="4"/>
        <item h="1" x="1269"/>
        <item h="1" x="785"/>
        <item h="1" x="926"/>
        <item h="1" x="839"/>
        <item h="1" x="754"/>
        <item h="1" x="711"/>
        <item h="1" x="765"/>
        <item h="1" x="749"/>
        <item h="1" x="708"/>
        <item h="1" x="665"/>
        <item h="1" x="745"/>
        <item h="1" x="812"/>
        <item h="1" x="712"/>
        <item h="1" x="790"/>
        <item h="1" x="733"/>
        <item h="1" x="990"/>
        <item h="1" x="1217"/>
        <item h="1" x="319"/>
        <item h="1" x="1037"/>
        <item h="1" x="1159"/>
        <item h="1" x="1126"/>
        <item h="1" x="927"/>
        <item h="1" x="1220"/>
        <item h="1" x="461"/>
        <item h="1" x="425"/>
        <item h="1" x="529"/>
        <item h="1" x="266"/>
        <item h="1" x="388"/>
        <item h="1" x="932"/>
        <item h="1" x="895"/>
        <item h="1" x="188"/>
        <item h="1" x="309"/>
        <item h="1" x="18"/>
        <item h="1" x="37"/>
        <item h="1" x="1070"/>
        <item h="1" x="1326"/>
        <item h="1" x="1312"/>
        <item h="1" x="1181"/>
        <item h="1" x="1153"/>
        <item h="1" x="484"/>
        <item h="1" x="872"/>
        <item h="1" x="1110"/>
        <item h="1" x="81"/>
        <item h="1" x="326"/>
        <item h="1" x="21"/>
        <item h="1" x="93"/>
        <item h="1" x="31"/>
        <item h="1" x="1026"/>
        <item h="1" x="1242"/>
        <item h="1" x="491"/>
        <item h="1" x="238"/>
        <item h="1" x="506"/>
        <item h="1" x="149"/>
        <item h="1" x="178"/>
        <item h="1" x="440"/>
        <item h="1" x="46"/>
        <item h="1" x="90"/>
        <item h="1" x="293"/>
        <item h="1" x="75"/>
        <item h="1" x="385"/>
        <item h="1" x="999"/>
        <item h="1" x="1041"/>
        <item h="1" x="987"/>
        <item h="1" x="813"/>
        <item h="1" x="831"/>
        <item h="1" x="158"/>
        <item h="1" x="993"/>
        <item h="1" x="20"/>
        <item h="1" x="129"/>
        <item h="1" x="85"/>
        <item h="1" x="15"/>
        <item h="1" x="113"/>
        <item h="1" x="816"/>
        <item h="1" x="61"/>
        <item h="1" x="209"/>
        <item h="1" x="536"/>
        <item h="1" x="1071"/>
        <item h="1" x="186"/>
        <item h="1" x="298"/>
        <item h="1" x="317"/>
        <item h="1" x="435"/>
        <item h="1" x="492"/>
        <item h="1" x="968"/>
        <item h="1" x="1142"/>
        <item h="1" x="439"/>
        <item h="1" x="109"/>
        <item h="1" x="541"/>
        <item h="1" x="875"/>
        <item h="1" x="577"/>
        <item h="1" x="301"/>
        <item h="1" x="493"/>
        <item h="1" x="850"/>
        <item h="1" x="268"/>
        <item h="1" x="1316"/>
        <item h="1" x="344"/>
        <item h="1" x="1168"/>
        <item h="1" x="119"/>
        <item h="1" x="1194"/>
        <item h="1" x="1216"/>
        <item h="1" x="405"/>
        <item h="1" x="1087"/>
        <item h="1" x="488"/>
        <item h="1" x="14"/>
        <item h="1" x="1004"/>
        <item h="1" x="497"/>
        <item h="1" x="870"/>
        <item h="1" x="1264"/>
        <item h="1" x="17"/>
        <item h="1" x="1074"/>
        <item h="1" x="983"/>
        <item h="1" x="1069"/>
        <item h="1" x="530"/>
        <item h="1" x="112"/>
        <item h="1" x="796"/>
        <item h="1" x="43"/>
        <item h="1" x="91"/>
        <item h="1" x="206"/>
        <item h="1" x="130"/>
        <item h="1" x="255"/>
        <item h="1" x="543"/>
        <item h="1" x="553"/>
        <item h="1" x="1046"/>
        <item h="1" x="387"/>
        <item h="1" x="247"/>
        <item h="1" x="231"/>
        <item h="1" x="1088"/>
        <item h="1" x="288"/>
        <item h="1" x="433"/>
        <item h="1" x="1155"/>
        <item h="1" x="1000"/>
        <item h="1" x="239"/>
        <item h="1" x="359"/>
        <item h="1" x="395"/>
        <item h="1" x="294"/>
        <item h="1" x="285"/>
        <item h="1" x="1104"/>
        <item h="1" x="1178"/>
        <item h="1" x="1143"/>
        <item h="1" x="1167"/>
        <item h="1" x="1162"/>
        <item h="1" x="138"/>
        <item h="1" x="574"/>
        <item h="1" x="1268"/>
        <item h="1" x="955"/>
        <item h="1" x="241"/>
        <item h="1" x="924"/>
        <item h="1" x="912"/>
        <item h="1" x="962"/>
        <item h="1" x="487"/>
        <item h="1" x="331"/>
        <item h="1" x="27"/>
        <item h="1" x="169"/>
        <item h="1" x="991"/>
        <item h="1" x="58"/>
        <item h="1" x="680"/>
        <item h="1" x="725"/>
        <item h="1" x="1017"/>
        <item h="1" x="1156"/>
        <item h="1" x="977"/>
        <item h="1" x="676"/>
        <item h="1" x="786"/>
        <item h="1" x="836"/>
        <item h="1" x="1093"/>
        <item h="1" x="1123"/>
        <item h="1" x="1183"/>
        <item h="1" x="1053"/>
        <item h="1" x="1169"/>
        <item h="1" x="1085"/>
        <item h="1" x="642"/>
        <item h="1" x="527"/>
        <item h="1" x="1160"/>
        <item h="1" x="874"/>
        <item h="1" x="899"/>
        <item h="1" x="869"/>
        <item h="1" x="644"/>
        <item h="1" x="908"/>
        <item h="1" x="1246"/>
        <item h="1" x="7"/>
        <item h="1" x="558"/>
        <item h="1" x="1240"/>
        <item h="1" x="1317"/>
        <item h="1" x="106"/>
        <item h="1" x="1247"/>
        <item h="1" x="946"/>
        <item h="1" x="1059"/>
        <item h="1" x="1127"/>
        <item h="1" x="267"/>
        <item h="1" x="142"/>
        <item h="1" x="236"/>
        <item h="1" x="159"/>
        <item h="1" x="220"/>
        <item h="1" x="606"/>
        <item h="1" x="615"/>
        <item h="1" x="687"/>
        <item h="1" x="218"/>
        <item x="412"/>
        <item h="1" x="868"/>
        <item h="1" x="1083"/>
        <item h="1" x="696"/>
        <item h="1" x="44"/>
        <item h="1" x="3"/>
        <item h="1" x="148"/>
        <item h="1" x="948"/>
        <item h="1" x="48"/>
        <item h="1" x="761"/>
        <item h="1" x="410"/>
        <item h="1" x="328"/>
        <item h="1" x="442"/>
        <item h="1" x="635"/>
        <item h="1" x="386"/>
        <item h="1" x="678"/>
        <item h="1" x="996"/>
        <item h="1" x="852"/>
        <item h="1" x="619"/>
        <item h="1" x="550"/>
        <item h="1" x="455"/>
        <item h="1" x="891"/>
        <item h="1" x="374"/>
        <item h="1" x="775"/>
        <item h="1" x="322"/>
        <item h="1" x="838"/>
        <item h="1" x="517"/>
        <item h="1" x="729"/>
        <item h="1" x="593"/>
        <item h="1" x="719"/>
        <item h="1" x="686"/>
        <item h="1" x="698"/>
        <item h="1" x="738"/>
        <item h="1" x="825"/>
        <item h="1" x="753"/>
        <item h="1" x="884"/>
        <item h="1" x="162"/>
        <item h="1" x="449"/>
        <item h="1" x="1133"/>
        <item h="1" x="810"/>
        <item h="1" x="1229"/>
        <item h="1" x="1184"/>
        <item h="1" x="976"/>
        <item h="1" x="949"/>
        <item h="1" x="1287"/>
        <item h="1" x="1228"/>
        <item h="1" x="1292"/>
        <item h="1" x="1161"/>
        <item h="1" x="1138"/>
        <item h="1" x="980"/>
        <item h="1" x="969"/>
        <item h="1" x="984"/>
        <item h="1" x="1022"/>
        <item h="1" x="807"/>
        <item h="1" x="673"/>
        <item h="1" x="803"/>
        <item h="1" x="728"/>
        <item h="1" x="769"/>
        <item h="1" x="357"/>
        <item h="1" x="122"/>
        <item h="1" x="702"/>
        <item h="1" x="1296"/>
        <item h="1" x="56"/>
        <item h="1" x="473"/>
        <item h="1" x="424"/>
        <item h="1" x="639"/>
        <item h="1" x="147"/>
        <item h="1" x="51"/>
        <item h="1" x="547"/>
        <item h="1" x="190"/>
        <item h="1" x="72"/>
        <item h="1" x="736"/>
        <item h="1" x="402"/>
        <item h="1" x="215"/>
        <item h="1" x="327"/>
        <item h="1" x="373"/>
        <item h="1" x="338"/>
        <item h="1" x="501"/>
        <item h="1" x="263"/>
        <item h="1" x="413"/>
        <item h="1" x="661"/>
        <item h="1" x="481"/>
        <item h="1" x="1230"/>
        <item h="1" x="133"/>
        <item h="1" x="806"/>
        <item h="1" x="29"/>
        <item h="1" x="100"/>
        <item h="1" x="114"/>
        <item h="1" x="535"/>
        <item h="1" x="127"/>
        <item h="1" x="1256"/>
        <item h="1" x="143"/>
        <item h="1" x="77"/>
        <item h="1" x="230"/>
        <item h="1" x="235"/>
        <item h="1" x="470"/>
        <item h="1" x="24"/>
        <item h="1" x="640"/>
        <item h="1" x="87"/>
        <item h="1" x="249"/>
        <item h="1" x="787"/>
        <item h="1" x="252"/>
        <item h="1" x="419"/>
        <item h="1" x="587"/>
        <item h="1" x="532"/>
        <item h="1" x="782"/>
        <item h="1" x="1013"/>
        <item h="1" x="150"/>
        <item h="1" x="622"/>
        <item h="1" x="538"/>
        <item h="1" x="164"/>
        <item h="1" x="843"/>
        <item h="1" x="295"/>
        <item h="1" x="1332"/>
        <item h="1" x="180"/>
        <item h="1" x="30"/>
        <item h="1" x="132"/>
        <item h="1" x="305"/>
        <item h="1" x="160"/>
        <item h="1" x="1023"/>
        <item h="1" x="1281"/>
        <item h="1" x="1263"/>
        <item h="1" x="580"/>
        <item h="1" x="783"/>
        <item h="1" x="1171"/>
        <item h="1" x="94"/>
        <item h="1" x="351"/>
        <item h="1" x="1165"/>
        <item h="1" x="913"/>
        <item h="1" x="1144"/>
        <item h="1" x="1267"/>
        <item h="1" x="657"/>
        <item h="1" x="513"/>
        <item h="1" x="456"/>
        <item h="1" x="225"/>
        <item h="1" x="284"/>
        <item h="1" x="1066"/>
        <item h="1" x="479"/>
        <item h="1" x="1128"/>
        <item h="1" x="1146"/>
        <item h="1" x="706"/>
        <item h="1" x="722"/>
        <item h="1" x="862"/>
        <item h="1" x="365"/>
        <item h="1" x="621"/>
        <item h="1" x="198"/>
        <item h="1" x="566"/>
        <item h="1" x="701"/>
        <item h="1" x="988"/>
        <item h="1" x="226"/>
        <item h="1" x="313"/>
        <item h="1" x="747"/>
        <item h="1" x="316"/>
        <item h="1" x="625"/>
        <item h="1" x="740"/>
        <item h="1" x="201"/>
        <item h="1" x="234"/>
        <item h="1" x="41"/>
        <item h="1" x="137"/>
        <item h="1" x="176"/>
        <item h="1" x="1047"/>
        <item h="1" x="156"/>
        <item h="1" x="837"/>
        <item h="1" x="96"/>
        <item h="1" x="1241"/>
        <item h="1" x="254"/>
        <item h="1" x="167"/>
        <item h="1" x="287"/>
        <item h="1" x="141"/>
        <item h="1" x="74"/>
        <item h="1" x="217"/>
        <item h="1" x="718"/>
        <item h="1" x="920"/>
        <item h="1" x="709"/>
        <item h="1" x="223"/>
        <item h="1" x="916"/>
        <item h="1" x="922"/>
        <item h="1" x="777"/>
        <item h="1" x="614"/>
        <item h="1" x="667"/>
        <item h="1" x="641"/>
        <item h="1" x="1152"/>
        <item h="1" x="888"/>
        <item h="1" x="573"/>
        <item h="1" x="856"/>
        <item h="1" x="1025"/>
        <item h="1" x="350"/>
        <item h="1" x="499"/>
        <item h="1" x="1206"/>
        <item h="1" x="1260"/>
        <item h="1" x="724"/>
        <item h="1" x="608"/>
        <item h="1" x="459"/>
        <item h="1" x="332"/>
        <item h="1" x="333"/>
        <item h="1" x="508"/>
        <item h="1" x="55"/>
        <item h="1" x="34"/>
        <item h="1" x="596"/>
        <item h="1" x="1118"/>
        <item h="1" x="1045"/>
        <item h="1" x="233"/>
        <item h="1" x="779"/>
        <item h="1" x="1300"/>
        <item h="1" x="1223"/>
        <item h="1" x="893"/>
        <item h="1" x="848"/>
        <item h="1" x="227"/>
        <item x="477"/>
        <item h="1" x="432"/>
        <item h="1" x="1218"/>
        <item h="1" x="768"/>
        <item h="1" x="739"/>
        <item h="1" x="730"/>
        <item h="1" x="643"/>
        <item h="1" x="607"/>
        <item h="1" x="1224"/>
        <item h="1" x="193"/>
        <item h="1" x="735"/>
        <item h="1" x="1198"/>
        <item h="1" x="1282"/>
        <item h="1" x="1204"/>
        <item h="1" x="1299"/>
        <item h="1" x="1302"/>
        <item h="1" x="1298"/>
        <item h="1" x="569"/>
        <item h="1" x="720"/>
        <item h="1" x="612"/>
        <item h="1" x="820"/>
        <item h="1" x="855"/>
        <item h="1" x="834"/>
        <item h="1" x="656"/>
        <item h="1" x="670"/>
        <item h="1" x="632"/>
        <item h="1" x="343"/>
        <item h="1" x="958"/>
        <item h="1" x="120"/>
        <item h="1" x="1024"/>
        <item h="1" x="1067"/>
        <item h="1" x="340"/>
        <item h="1" x="774"/>
        <item h="1" x="776"/>
        <item h="1" x="392"/>
        <item h="1" x="437"/>
        <item h="1" x="423"/>
        <item h="1" x="663"/>
        <item h="1" x="668"/>
        <item h="1" x="743"/>
        <item h="1" x="191"/>
        <item h="1" x="276"/>
        <item h="1" x="411"/>
        <item h="1" x="804"/>
        <item h="1" x="588"/>
        <item h="1" x="1330"/>
        <item h="1" x="300"/>
        <item h="1" x="634"/>
        <item h="1" x="1233"/>
        <item h="1" x="228"/>
        <item h="1" x="323"/>
        <item h="1" x="463"/>
        <item h="1" x="1276"/>
        <item h="1" x="1238"/>
        <item h="1" x="1286"/>
        <item h="1" x="1205"/>
        <item h="1" x="1122"/>
        <item h="1" x="791"/>
        <item h="1" x="393"/>
        <item h="1" x="1040"/>
        <item h="1" x="1073"/>
        <item h="1" x="452"/>
        <item h="1" x="1203"/>
        <item h="1" x="1111"/>
        <item h="1" x="630"/>
        <item h="1" x="778"/>
        <item h="1" x="770"/>
        <item h="1" x="714"/>
        <item h="1" x="799"/>
        <item h="1" x="697"/>
        <item h="1" x="688"/>
        <item h="1" x="655"/>
        <item h="1" x="557"/>
        <item h="1" x="628"/>
        <item h="1" x="788"/>
        <item h="1" x="867"/>
        <item h="1" x="707"/>
        <item h="1" x="854"/>
        <item h="1" x="400"/>
        <item h="1" x="744"/>
        <item h="1" x="567"/>
        <item h="1" x="797"/>
        <item h="1" x="1140"/>
        <item h="1" x="715"/>
        <item h="1" x="368"/>
        <item h="1" x="1114"/>
        <item h="1" x="1249"/>
        <item h="1" x="1001"/>
        <item h="1" x="901"/>
        <item h="1" x="428"/>
        <item h="1" x="431"/>
        <item h="1" x="919"/>
        <item h="1" x="1043"/>
        <item h="1" x="1151"/>
        <item h="1" x="772"/>
        <item h="1" x="699"/>
        <item h="1" x="1010"/>
        <item h="1" x="658"/>
        <item h="1" x="1131"/>
        <item h="1" x="844"/>
        <item h="1" x="1089"/>
        <item h="1" x="824"/>
        <item h="1" x="794"/>
        <item h="1" x="181"/>
        <item h="1" x="125"/>
        <item h="1" x="292"/>
        <item h="1" x="965"/>
        <item h="1" x="453"/>
        <item h="1" x="762"/>
        <item h="1" x="185"/>
        <item h="1" x="256"/>
        <item h="1" x="589"/>
        <item h="1" x="1061"/>
        <item h="1" x="671"/>
        <item h="1" x="1254"/>
        <item h="1" x="1027"/>
        <item h="1" x="354"/>
        <item h="1" x="935"/>
        <item h="1" x="299"/>
        <item h="1" x="1307"/>
        <item h="1" x="1018"/>
        <item x="873"/>
        <item h="1" x="1063"/>
        <item h="1" x="272"/>
        <item h="1" x="1006"/>
        <item h="1" x="345"/>
        <item h="1" x="1"/>
        <item h="1" x="173"/>
        <item h="1" x="654"/>
        <item h="1" x="446"/>
        <item x="626"/>
        <item x="636"/>
        <item h="1" x="647"/>
        <item h="1" x="592"/>
        <item h="1" x="620"/>
        <item h="1" x="1086"/>
        <item h="1" x="994"/>
        <item h="1" x="1012"/>
        <item h="1" x="1102"/>
        <item h="1" x="1157"/>
        <item h="1" x="1002"/>
        <item h="1" x="556"/>
        <item h="1" x="346"/>
        <item h="1" x="784"/>
        <item h="1" x="533"/>
        <item h="1" x="800"/>
        <item h="1" x="471"/>
        <item h="1" x="568"/>
        <item h="1" x="704"/>
        <item h="1" x="308"/>
        <item h="1" x="502"/>
        <item h="1" x="420"/>
        <item h="1" x="76"/>
        <item h="1" x="312"/>
        <item x="229"/>
        <item x="189"/>
        <item h="1" x="329"/>
        <item h="1" x="352"/>
        <item h="1" x="197"/>
        <item h="1" x="165"/>
        <item h="1" x="600"/>
        <item h="1" x="677"/>
        <item h="1" x="886"/>
        <item h="1" x="213"/>
        <item h="1" x="818"/>
        <item h="1" x="270"/>
        <item x="1290"/>
        <item h="1" x="1311"/>
        <item h="1" x="1239"/>
        <item h="1" x="1057"/>
        <item h="1" x="1113"/>
        <item h="1" x="1107"/>
        <item h="1" x="88"/>
        <item h="1" x="1191"/>
        <item h="1" x="172"/>
        <item h="1" x="339"/>
        <item h="1" x="320"/>
        <item h="1" x="1243"/>
        <item h="1" x="964"/>
        <item h="1" x="930"/>
        <item h="1" x="1195"/>
        <item h="1" x="1032"/>
        <item h="1" x="516"/>
        <item h="1" x="1130"/>
        <item h="1" x="959"/>
        <item h="1" x="1072"/>
        <item h="1" x="947"/>
        <item h="1" x="1109"/>
        <item h="1" x="918"/>
        <item h="1" x="1310"/>
        <item h="1" x="603"/>
        <item h="1" x="1137"/>
        <item h="1" x="232"/>
        <item h="1" x="358"/>
        <item h="1" x="1065"/>
        <item h="1" x="555"/>
        <item h="1" x="1117"/>
        <item h="1" x="458"/>
        <item h="1" x="486"/>
        <item h="1" x="1319"/>
        <item h="1" x="123"/>
        <item h="1" x="118"/>
        <item h="1" x="975"/>
        <item h="1" x="280"/>
        <item h="1" x="1068"/>
        <item h="1" x="1005"/>
        <item h="1" x="1106"/>
        <item h="1" x="378"/>
        <item h="1" x="546"/>
        <item h="1" x="576"/>
        <item h="1" x="366"/>
        <item h="1" x="1098"/>
        <item h="1" x="966"/>
        <item h="1" x="521"/>
        <item h="1" x="436"/>
        <item h="1" x="177"/>
        <item h="1" x="1048"/>
        <item h="1" x="1271"/>
        <item h="1" x="940"/>
        <item h="1" x="1080"/>
        <item h="1" x="1044"/>
        <item h="1" x="26"/>
        <item h="1" x="1297"/>
        <item h="1" x="599"/>
        <item h="1" x="906"/>
        <item h="1" x="289"/>
        <item h="1" x="537"/>
        <item h="1" x="297"/>
        <item h="1" x="422"/>
        <item h="1" x="409"/>
        <item h="1" x="1170"/>
        <item h="1" x="792"/>
        <item h="1" x="1075"/>
        <item h="1" x="1035"/>
        <item h="1" x="693"/>
        <item h="1" x="597"/>
        <item h="1" x="864"/>
        <item h="1" x="40"/>
        <item h="1" x="509"/>
        <item h="1" x="394"/>
        <item h="1" x="108"/>
        <item h="1" x="478"/>
        <item h="1" x="750"/>
        <item h="1" x="1016"/>
        <item h="1" x="12"/>
        <item h="1" x="144"/>
        <item h="1" x="275"/>
        <item h="1" x="764"/>
        <item h="1" x="1197"/>
        <item h="1" x="60"/>
        <item h="1" x="849"/>
        <item h="1" x="257"/>
        <item h="1" x="82"/>
        <item h="1" x="403"/>
        <item h="1" x="1315"/>
        <item h="1" x="451"/>
        <item h="1" x="450"/>
        <item h="1" x="145"/>
        <item h="1" x="83"/>
        <item h="1" x="274"/>
        <item h="1" x="936"/>
        <item h="1" x="1175"/>
        <item h="1" x="1278"/>
        <item h="1" x="1291"/>
        <item h="1" x="1333"/>
        <item h="1" x="1054"/>
        <item h="1" x="860"/>
        <item h="1" x="997"/>
        <item h="1" x="445"/>
        <item h="1" x="885"/>
        <item h="1" x="1227"/>
        <item h="1" x="1009"/>
        <item h="1" x="1313"/>
        <item h="1" x="1322"/>
        <item h="1" x="1245"/>
        <item h="1" x="1255"/>
        <item h="1" x="889"/>
        <item h="1" x="703"/>
        <item h="1" x="1103"/>
        <item h="1" x="1200"/>
        <item h="1" x="840"/>
        <item h="1" x="1007"/>
        <item h="1" x="430"/>
        <item h="1" x="1289"/>
        <item h="1" x="1210"/>
        <item h="1" x="1308"/>
        <item h="1" x="1274"/>
        <item h="1" x="1177"/>
        <item h="1" x="304"/>
        <item h="1" x="1082"/>
        <item h="1" x="1132"/>
        <item h="1" x="1190"/>
        <item h="1" x="1180"/>
        <item h="1" x="1099"/>
        <item h="1" x="982"/>
        <item h="1" x="472"/>
        <item h="1" x="182"/>
        <item h="1" x="408"/>
        <item h="1" x="444"/>
        <item h="1" x="616"/>
        <item h="1" x="798"/>
        <item h="1" x="271"/>
        <item h="1" x="111"/>
        <item h="1" x="117"/>
        <item h="1" x="1273"/>
        <item h="1" x="349"/>
        <item h="1" x="1193"/>
        <item h="1" x="325"/>
        <item h="1" x="879"/>
        <item h="1" x="1329"/>
        <item h="1" x="877"/>
        <item h="1" x="63"/>
        <item h="1" x="10"/>
        <item h="1" x="163"/>
        <item h="1" x="196"/>
        <item h="1" x="107"/>
        <item h="1" x="894"/>
        <item h="1" x="204"/>
        <item h="1" x="793"/>
        <item x="281"/>
        <item h="1" x="938"/>
        <item h="1" x="823"/>
        <item h="1" x="923"/>
        <item h="1" x="978"/>
        <item h="1" x="939"/>
        <item h="1" x="758"/>
        <item h="1" x="649"/>
        <item h="1" x="1042"/>
        <item h="1" x="401"/>
        <item h="1" x="429"/>
        <item h="1" x="1331"/>
        <item h="1" x="549"/>
        <item h="1" x="348"/>
        <item h="1" x="462"/>
        <item h="1" x="1108"/>
        <item h="1" x="881"/>
        <item h="1" x="672"/>
        <item h="1" x="691"/>
        <item h="1" x="685"/>
        <item h="1" x="609"/>
        <item h="1" x="579"/>
        <item h="1" x="659"/>
        <item h="1" x="282"/>
        <item h="1" x="1145"/>
        <item h="1" x="952"/>
        <item h="1" x="355"/>
        <item h="1" x="780"/>
        <item h="1" x="1215"/>
        <item h="1" x="1036"/>
        <item h="1" x="734"/>
        <item h="1" x="742"/>
        <item h="1" x="853"/>
        <item h="1" x="1221"/>
        <item h="1" x="1279"/>
        <item h="1" x="427"/>
        <item h="1" x="822"/>
        <item h="1" x="1266"/>
        <item h="1" x="563"/>
        <item h="1" x="1237"/>
        <item h="1" x="1208"/>
        <item h="1" x="134"/>
        <item h="1" x="265"/>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dataField="1" numFmtId="2" showAll="0"/>
    <pivotField dataField="1" showAll="0"/>
    <pivotField showAll="0"/>
    <pivotField showAll="0"/>
    <pivotField showAll="0"/>
    <pivotField showAll="0"/>
    <pivotField showAll="0"/>
    <pivotField showAll="0"/>
    <pivotField showAll="0"/>
    <pivotField showAll="0"/>
    <pivotField showAll="0"/>
    <pivotField numFmtId="165" showAll="0"/>
    <pivotField showAll="0"/>
  </pivotFields>
  <rowFields count="1">
    <field x="1"/>
  </rowFields>
  <rowItems count="13">
    <i>
      <x v="1141"/>
    </i>
    <i>
      <x v="567"/>
    </i>
    <i>
      <x v="1106"/>
    </i>
    <i>
      <x v="289"/>
    </i>
    <i>
      <x v="425"/>
    </i>
    <i>
      <x v="767"/>
    </i>
    <i>
      <x v="1096"/>
    </i>
    <i>
      <x v="1105"/>
    </i>
    <i>
      <x v="975"/>
    </i>
    <i>
      <x v="1294"/>
    </i>
    <i>
      <x v="1129"/>
    </i>
    <i>
      <x v="1130"/>
    </i>
    <i t="grand">
      <x/>
    </i>
  </rowItems>
  <colFields count="1">
    <field x="-2"/>
  </colFields>
  <colItems count="2">
    <i>
      <x/>
    </i>
    <i i="1">
      <x v="1"/>
    </i>
  </colItems>
  <dataFields count="2">
    <dataField name="Average of rating" fld="6" subtotal="average" baseField="1" baseItem="0" numFmtId="2"/>
    <dataField name="Max of rating_count" fld="7" subtotal="max"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270E1F-1400-49B0-A29E-A5156410444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39:J50" firstHeaderRow="0" firstDataRow="1" firstDataCol="1"/>
  <pivotFields count="17">
    <pivotField dataField="1" showAll="0"/>
    <pivotField showAll="0"/>
    <pivotField showAll="0"/>
    <pivotField showAll="0"/>
    <pivotField showAll="0"/>
    <pivotField numFmtId="9" showAll="0"/>
    <pivotField dataField="1" numFmtId="2" showAll="0"/>
    <pivotField showAll="0"/>
    <pivotField showAll="0"/>
    <pivotField showAll="0"/>
    <pivotField showAll="0"/>
    <pivotField showAll="0"/>
    <pivotField showAll="0"/>
    <pivotField showAll="0"/>
    <pivotField showAll="0"/>
    <pivotField showAll="0"/>
    <pivotField axis="axisRow" showAll="0">
      <items count="11">
        <item x="8"/>
        <item x="5"/>
        <item x="4"/>
        <item x="6"/>
        <item x="1"/>
        <item x="3"/>
        <item x="0"/>
        <item x="7"/>
        <item x="2"/>
        <item x="9"/>
        <item t="default"/>
      </items>
    </pivotField>
  </pivotFields>
  <rowFields count="1">
    <field x="16"/>
  </rowFields>
  <rowItems count="11">
    <i>
      <x/>
    </i>
    <i>
      <x v="1"/>
    </i>
    <i>
      <x v="2"/>
    </i>
    <i>
      <x v="3"/>
    </i>
    <i>
      <x v="4"/>
    </i>
    <i>
      <x v="5"/>
    </i>
    <i>
      <x v="6"/>
    </i>
    <i>
      <x v="7"/>
    </i>
    <i>
      <x v="8"/>
    </i>
    <i>
      <x v="9"/>
    </i>
    <i t="grand">
      <x/>
    </i>
  </rowItems>
  <colFields count="1">
    <field x="-2"/>
  </colFields>
  <colItems count="2">
    <i>
      <x/>
    </i>
    <i i="1">
      <x v="1"/>
    </i>
  </colItems>
  <dataFields count="2">
    <dataField name="Count of product_id" fld="0" subtotal="count" baseField="0" baseItem="0"/>
    <dataField name="Average of rating" fld="6" subtotal="average" baseField="16" baseItem="0" numFmtId="2"/>
  </dataFields>
  <chartFormats count="1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871BAB-271A-49E4-A557-050D821F0088}"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3:C54" firstHeaderRow="0" firstDataRow="1" firstDataCol="1"/>
  <pivotFields count="19">
    <pivotField dataField="1" showAll="0"/>
    <pivotField showAll="0"/>
    <pivotField axis="axisRow" showAll="0" measureFilter="1" sortType="descending">
      <items count="212">
        <item x="43"/>
        <item x="127"/>
        <item x="180"/>
        <item x="131"/>
        <item x="178"/>
        <item x="105"/>
        <item x="138"/>
        <item x="209"/>
        <item x="139"/>
        <item x="135"/>
        <item x="1"/>
        <item x="143"/>
        <item x="68"/>
        <item x="104"/>
        <item x="85"/>
        <item x="112"/>
        <item x="73"/>
        <item x="102"/>
        <item x="83"/>
        <item x="113"/>
        <item x="89"/>
        <item x="91"/>
        <item x="179"/>
        <item x="122"/>
        <item x="71"/>
        <item x="152"/>
        <item x="134"/>
        <item x="55"/>
        <item x="81"/>
        <item x="79"/>
        <item x="172"/>
        <item x="128"/>
        <item x="115"/>
        <item x="155"/>
        <item x="41"/>
        <item x="130"/>
        <item x="111"/>
        <item x="98"/>
        <item x="126"/>
        <item x="158"/>
        <item x="185"/>
        <item x="200"/>
        <item x="133"/>
        <item x="117"/>
        <item x="192"/>
        <item x="141"/>
        <item x="125"/>
        <item x="191"/>
        <item x="208"/>
        <item x="87"/>
        <item x="58"/>
        <item x="70"/>
        <item x="167"/>
        <item x="164"/>
        <item x="165"/>
        <item x="151"/>
        <item x="132"/>
        <item x="100"/>
        <item x="124"/>
        <item x="170"/>
        <item x="137"/>
        <item x="159"/>
        <item x="189"/>
        <item x="181"/>
        <item x="140"/>
        <item x="119"/>
        <item x="149"/>
        <item x="201"/>
        <item x="90"/>
        <item x="190"/>
        <item x="64"/>
        <item x="120"/>
        <item x="129"/>
        <item x="57"/>
        <item x="109"/>
        <item x="63"/>
        <item x="61"/>
        <item x="77"/>
        <item x="148"/>
        <item x="198"/>
        <item x="207"/>
        <item x="206"/>
        <item x="121"/>
        <item x="174"/>
        <item x="53"/>
        <item x="161"/>
        <item x="197"/>
        <item x="196"/>
        <item x="142"/>
        <item x="195"/>
        <item x="205"/>
        <item x="203"/>
        <item x="187"/>
        <item x="183"/>
        <item x="194"/>
        <item x="188"/>
        <item x="186"/>
        <item x="66"/>
        <item x="184"/>
        <item x="199"/>
        <item x="156"/>
        <item x="163"/>
        <item x="177"/>
        <item x="150"/>
        <item x="168"/>
        <item x="118"/>
        <item x="153"/>
        <item x="162"/>
        <item x="182"/>
        <item x="204"/>
        <item x="146"/>
        <item x="123"/>
        <item x="62"/>
        <item x="202"/>
        <item x="103"/>
        <item x="82"/>
        <item x="154"/>
        <item x="157"/>
        <item x="210"/>
        <item x="114"/>
        <item x="169"/>
        <item x="84"/>
        <item x="69"/>
        <item x="86"/>
        <item x="101"/>
        <item x="147"/>
        <item x="42"/>
        <item x="171"/>
        <item x="8"/>
        <item x="7"/>
        <item x="5"/>
        <item x="29"/>
        <item x="26"/>
        <item x="97"/>
        <item x="56"/>
        <item x="22"/>
        <item x="9"/>
        <item x="21"/>
        <item x="49"/>
        <item x="33"/>
        <item x="24"/>
        <item x="27"/>
        <item x="0"/>
        <item x="54"/>
        <item x="12"/>
        <item x="60"/>
        <item x="52"/>
        <item x="2"/>
        <item x="175"/>
        <item x="20"/>
        <item x="75"/>
        <item x="10"/>
        <item x="80"/>
        <item x="144"/>
        <item x="39"/>
        <item x="72"/>
        <item x="31"/>
        <item x="37"/>
        <item x="47"/>
        <item x="35"/>
        <item x="96"/>
        <item x="23"/>
        <item x="30"/>
        <item x="65"/>
        <item x="193"/>
        <item x="18"/>
        <item x="50"/>
        <item x="38"/>
        <item x="25"/>
        <item x="14"/>
        <item x="32"/>
        <item x="46"/>
        <item x="34"/>
        <item x="11"/>
        <item x="13"/>
        <item x="107"/>
        <item x="108"/>
        <item x="59"/>
        <item x="16"/>
        <item x="136"/>
        <item x="88"/>
        <item x="36"/>
        <item x="28"/>
        <item x="3"/>
        <item x="44"/>
        <item x="17"/>
        <item x="40"/>
        <item x="19"/>
        <item x="6"/>
        <item x="48"/>
        <item x="110"/>
        <item x="15"/>
        <item x="4"/>
        <item x="166"/>
        <item x="94"/>
        <item x="173"/>
        <item x="176"/>
        <item x="160"/>
        <item x="145"/>
        <item x="99"/>
        <item x="67"/>
        <item x="51"/>
        <item x="92"/>
        <item x="93"/>
        <item x="74"/>
        <item x="76"/>
        <item x="116"/>
        <item x="45"/>
        <item x="106"/>
        <item x="95"/>
        <item x="78"/>
        <item t="default"/>
      </items>
      <autoSortScope>
        <pivotArea dataOnly="0" outline="0" fieldPosition="0">
          <references count="1">
            <reference field="4294967294" count="1" selected="0">
              <x v="1"/>
            </reference>
          </references>
        </pivotArea>
      </autoSortScope>
    </pivotField>
    <pivotField showAll="0"/>
    <pivotField showAll="0"/>
    <pivotField numFmtId="9" showAll="0"/>
    <pivotField dataField="1" numFmtId="2" showAll="0"/>
    <pivotField showAll="0"/>
    <pivotField showAll="0"/>
    <pivotField showAll="0"/>
    <pivotField showAll="0"/>
    <pivotField showAll="0"/>
    <pivotField showAll="0"/>
    <pivotField showAll="0"/>
    <pivotField showAll="0"/>
    <pivotField showAll="0"/>
    <pivotField showAll="0"/>
    <pivotField numFmtId="165" showAll="0"/>
    <pivotField showAll="0"/>
  </pivotFields>
  <rowFields count="1">
    <field x="2"/>
  </rowFields>
  <rowItems count="11">
    <i>
      <x v="10"/>
    </i>
    <i>
      <x v="119"/>
    </i>
    <i>
      <x v="117"/>
    </i>
    <i>
      <x v="97"/>
    </i>
    <i>
      <x v="76"/>
    </i>
    <i>
      <x v="92"/>
    </i>
    <i>
      <x v="169"/>
    </i>
    <i>
      <x v="181"/>
    </i>
    <i>
      <x v="18"/>
    </i>
    <i>
      <x v="88"/>
    </i>
    <i t="grand">
      <x/>
    </i>
  </rowItems>
  <colFields count="1">
    <field x="-2"/>
  </colFields>
  <colItems count="2">
    <i>
      <x/>
    </i>
    <i i="1">
      <x v="1"/>
    </i>
  </colItems>
  <dataFields count="2">
    <dataField name="Average of rating" fld="6" subtotal="average" baseField="2" baseItem="0" numFmtId="2"/>
    <dataField name="Count of product_id" fld="0" subtotal="count" baseField="0" baseItem="0"/>
  </dataFields>
  <chartFormats count="10">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3"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67D74A-D801-4D8F-9682-BD7F283DD75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3:I30" firstHeaderRow="1" firstDataRow="1" firstDataCol="1"/>
  <pivotFields count="16">
    <pivotField showAll="0"/>
    <pivotField axis="axisRow" showAll="0" measureFilter="1" sortType="descending">
      <items count="1338">
        <item x="1030"/>
        <item x="1164"/>
        <item x="137"/>
        <item x="514"/>
        <item x="733"/>
        <item x="565"/>
        <item x="1328"/>
        <item x="179"/>
        <item x="250"/>
        <item x="48"/>
        <item x="159"/>
        <item x="155"/>
        <item x="128"/>
        <item x="263"/>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838"/>
        <item x="700"/>
        <item x="580"/>
        <item x="739"/>
        <item x="624"/>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43"/>
        <item x="751"/>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351"/>
        <item x="476"/>
        <item x="341"/>
        <item x="699"/>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items count="13">
        <item x="0"/>
        <item x="1"/>
        <item x="2"/>
        <item x="3"/>
        <item x="4"/>
        <item x="5"/>
        <item x="6"/>
        <item x="7"/>
        <item x="8"/>
        <item x="9"/>
        <item x="10"/>
        <item x="11"/>
        <item t="default"/>
      </items>
    </pivotField>
    <pivotField numFmtId="2" showAll="0"/>
    <pivotField dataField="1" showAll="0"/>
    <pivotField showAll="0"/>
    <pivotField showAll="0"/>
    <pivotField showAll="0"/>
    <pivotField showAll="0"/>
    <pivotField showAll="0"/>
    <pivotField showAll="0"/>
    <pivotField showAll="0"/>
    <pivotField showAll="0"/>
  </pivotFields>
  <rowFields count="1">
    <field x="1"/>
  </rowFields>
  <rowItems count="17">
    <i>
      <x v="214"/>
    </i>
    <i>
      <x v="227"/>
    </i>
    <i>
      <x v="231"/>
    </i>
    <i>
      <x v="103"/>
    </i>
    <i>
      <x v="108"/>
    </i>
    <i>
      <x v="246"/>
    </i>
    <i>
      <x v="787"/>
    </i>
    <i>
      <x v="1071"/>
    </i>
    <i>
      <x v="131"/>
    </i>
    <i>
      <x v="434"/>
    </i>
    <i>
      <x v="992"/>
    </i>
    <i>
      <x v="1078"/>
    </i>
    <i>
      <x v="247"/>
    </i>
    <i>
      <x v="1193"/>
    </i>
    <i>
      <x v="213"/>
    </i>
    <i>
      <x v="230"/>
    </i>
    <i t="grand">
      <x/>
    </i>
  </rowItems>
  <colItems count="1">
    <i/>
  </colItems>
  <dataFields count="1">
    <dataField name="Sum of rating_count" fld="7" baseField="1" baseItem="0"/>
  </dataFields>
  <formats count="3">
    <format dxfId="11">
      <pivotArea field="1" type="button" dataOnly="0" labelOnly="1" outline="0" axis="axisRow" fieldPosition="0"/>
    </format>
    <format dxfId="10">
      <pivotArea dataOnly="0" labelOnly="1" fieldPosition="0">
        <references count="1">
          <reference field="1" count="16">
            <x v="103"/>
            <x v="108"/>
            <x v="131"/>
            <x v="213"/>
            <x v="214"/>
            <x v="227"/>
            <x v="230"/>
            <x v="231"/>
            <x v="246"/>
            <x v="247"/>
            <x v="434"/>
            <x v="787"/>
            <x v="992"/>
            <x v="1071"/>
            <x v="1078"/>
            <x v="1193"/>
          </reference>
        </references>
      </pivotArea>
    </format>
    <format dxfId="9">
      <pivotArea dataOnly="0" labelOnly="1" grandRow="1" outline="0" fieldPosition="0"/>
    </format>
  </formats>
  <pivotTableStyleInfo name="PivotStyleLight16" showRowHeaders="1" showColHeaders="1" showRowStripes="0" showColStripes="0" showLastColumn="1"/>
  <filters count="1">
    <filter fld="1"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663CC5-99CD-480F-83B1-F39F9EC1F6B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2:J7" firstHeaderRow="0" firstDataRow="1" firstDataCol="1"/>
  <pivotFields count="16">
    <pivotField showAll="0"/>
    <pivotField showAll="0"/>
    <pivotField showAll="0"/>
    <pivotField showAll="0"/>
    <pivotField showAll="0"/>
    <pivotField numFmtId="9" showAll="0">
      <items count="13">
        <item x="0"/>
        <item x="1"/>
        <item x="2"/>
        <item x="3"/>
        <item x="4"/>
        <item x="5"/>
        <item x="6"/>
        <item x="7"/>
        <item x="8"/>
        <item x="9"/>
        <item x="10"/>
        <item x="11"/>
        <item t="default"/>
      </items>
    </pivotField>
    <pivotField axis="axisRow" dataField="1"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6"/>
  </rowFields>
  <rowItems count="5">
    <i>
      <x v="3"/>
    </i>
    <i>
      <x v="2"/>
    </i>
    <i>
      <x v="1"/>
    </i>
    <i>
      <x/>
    </i>
    <i t="grand">
      <x/>
    </i>
  </rowItems>
  <colFields count="1">
    <field x="-2"/>
  </colFields>
  <colItems count="2">
    <i>
      <x/>
    </i>
    <i i="1">
      <x v="1"/>
    </i>
  </colItems>
  <dataFields count="2">
    <dataField name="Count of rating" fld="6" subtotal="count" baseField="0" baseItem="0"/>
    <dataField name="Average of rating2" fld="6" subtotal="average" baseField="6" baseItem="0"/>
  </dataFields>
  <formats count="5">
    <format dxfId="16">
      <pivotArea collapsedLevelsAreSubtotals="1" fieldPosition="0">
        <references count="2">
          <reference field="4294967294" count="1" selected="0">
            <x v="1"/>
          </reference>
          <reference field="6" count="3">
            <x v="1"/>
            <x v="2"/>
            <x v="3"/>
          </reference>
        </references>
      </pivotArea>
    </format>
    <format dxfId="15">
      <pivotArea field="6" grandRow="1" outline="0" collapsedLevelsAreSubtotals="1" axis="axisRow" fieldPosition="0">
        <references count="1">
          <reference field="4294967294" count="1" selected="0">
            <x v="1"/>
          </reference>
        </references>
      </pivotArea>
    </format>
    <format dxfId="14">
      <pivotArea field="6" type="button" dataOnly="0" labelOnly="1" outline="0" axis="axisRow" fieldPosition="0"/>
    </format>
    <format dxfId="13">
      <pivotArea dataOnly="0" labelOnly="1" fieldPosition="0">
        <references count="1">
          <reference field="6" count="4">
            <x v="0"/>
            <x v="1"/>
            <x v="2"/>
            <x v="3"/>
          </reference>
        </references>
      </pivotArea>
    </format>
    <format dxfId="12">
      <pivotArea dataOnly="0" labelOnly="1" grandRow="1" outline="0" fieldPosition="0"/>
    </format>
  </formats>
  <chartFormats count="1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DF5840-B3C2-4878-8D11-6E963BFBE388}"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C40" firstHeaderRow="0" firstDataRow="1" firstDataCol="1"/>
  <pivotFields count="19">
    <pivotField showAll="0"/>
    <pivotField axis="axisRow" showAll="0" measureFilter="1" sortType="descending">
      <items count="1338">
        <item x="618"/>
        <item x="594"/>
        <item x="995"/>
        <item x="981"/>
        <item x="258"/>
        <item x="504"/>
        <item x="104"/>
        <item x="929"/>
        <item x="1134"/>
        <item x="1320"/>
        <item x="1248"/>
        <item x="1252"/>
        <item x="1236"/>
        <item x="857"/>
        <item x="1062"/>
        <item x="1258"/>
        <item x="863"/>
        <item x="1092"/>
        <item x="1189"/>
        <item x="2"/>
        <item x="957"/>
        <item x="1148"/>
        <item x="1212"/>
        <item x="1124"/>
        <item x="1185"/>
        <item x="1125"/>
        <item x="1049"/>
        <item x="989"/>
        <item x="953"/>
        <item x="846"/>
        <item x="809"/>
        <item x="766"/>
        <item x="65"/>
        <item x="170"/>
        <item x="362"/>
        <item x="795"/>
        <item x="961"/>
        <item x="246"/>
        <item x="1214"/>
        <item x="49"/>
        <item x="956"/>
        <item x="611"/>
        <item x="66"/>
        <item x="140"/>
        <item x="80"/>
        <item x="902"/>
        <item x="179"/>
        <item x="363"/>
        <item x="1014"/>
        <item x="705"/>
        <item x="518"/>
        <item x="650"/>
        <item x="565"/>
        <item x="369"/>
        <item x="861"/>
        <item x="841"/>
        <item x="1091"/>
        <item x="1158"/>
        <item x="909"/>
        <item x="464"/>
        <item x="1147"/>
        <item x="1288"/>
        <item x="62"/>
        <item x="652"/>
        <item x="1213"/>
        <item x="681"/>
        <item x="1186"/>
        <item x="637"/>
        <item x="992"/>
        <item x="457"/>
        <item x="928"/>
        <item x="1028"/>
        <item x="1270"/>
        <item x="1251"/>
        <item x="542"/>
        <item x="897"/>
        <item x="1020"/>
        <item x="1154"/>
        <item x="915"/>
        <item x="865"/>
        <item x="905"/>
        <item x="242"/>
        <item x="751"/>
        <item x="1196"/>
        <item x="887"/>
        <item x="950"/>
        <item x="858"/>
        <item x="1077"/>
        <item x="1305"/>
        <item x="951"/>
        <item x="1139"/>
        <item x="1323"/>
        <item x="1277"/>
        <item x="986"/>
        <item x="102"/>
        <item x="979"/>
        <item x="1303"/>
        <item x="1324"/>
        <item x="526"/>
        <item x="6"/>
        <item x="1039"/>
        <item x="67"/>
        <item x="1164"/>
        <item x="302"/>
        <item x="970"/>
        <item x="931"/>
        <item x="985"/>
        <item x="1095"/>
        <item x="379"/>
        <item x="341"/>
        <item x="1121"/>
        <item x="943"/>
        <item x="941"/>
        <item x="1097"/>
        <item x="372"/>
        <item x="1294"/>
        <item x="692"/>
        <item x="653"/>
        <item x="212"/>
        <item x="514"/>
        <item x="674"/>
        <item x="1011"/>
        <item x="194"/>
        <item x="972"/>
        <item x="347"/>
        <item x="1021"/>
        <item x="1321"/>
        <item x="826"/>
        <item x="522"/>
        <item x="279"/>
        <item x="811"/>
        <item x="570"/>
        <item x="815"/>
        <item x="582"/>
        <item x="1253"/>
        <item x="942"/>
        <item x="845"/>
        <item x="406"/>
        <item x="741"/>
        <item x="398"/>
        <item x="551"/>
        <item x="240"/>
        <item x="124"/>
        <item x="214"/>
        <item x="1280"/>
        <item x="601"/>
        <item x="205"/>
        <item x="1055"/>
        <item x="1115"/>
        <item x="174"/>
        <item x="210"/>
        <item x="35"/>
        <item x="1306"/>
        <item x="1295"/>
        <item x="921"/>
        <item x="380"/>
        <item x="318"/>
        <item x="578"/>
        <item x="710"/>
        <item x="1235"/>
        <item x="1090"/>
        <item x="485"/>
        <item x="203"/>
        <item x="552"/>
        <item x="525"/>
        <item x="152"/>
        <item x="683"/>
        <item x="389"/>
        <item x="498"/>
        <item x="548"/>
        <item x="269"/>
        <item x="880"/>
        <item x="690"/>
        <item x="171"/>
        <item x="166"/>
        <item x="38"/>
        <item x="1328"/>
        <item x="219"/>
        <item x="545"/>
        <item x="99"/>
        <item x="183"/>
        <item x="1031"/>
        <item x="1078"/>
        <item x="933"/>
        <item x="907"/>
        <item x="1309"/>
        <item x="925"/>
        <item x="1327"/>
        <item x="1336"/>
        <item x="482"/>
        <item x="78"/>
        <item x="126"/>
        <item x="1275"/>
        <item x="1293"/>
        <item x="1272"/>
        <item x="1096"/>
        <item x="1231"/>
        <item x="520"/>
        <item x="531"/>
        <item x="561"/>
        <item x="381"/>
        <item x="460"/>
        <item x="290"/>
        <item x="1015"/>
        <item x="1033"/>
        <item x="821"/>
        <item x="483"/>
        <item x="817"/>
        <item x="876"/>
        <item x="974"/>
        <item x="1187"/>
        <item x="859"/>
        <item x="878"/>
        <item x="1225"/>
        <item x="716"/>
        <item x="900"/>
        <item x="397"/>
        <item x="1188"/>
        <item x="892"/>
        <item x="934"/>
        <item x="904"/>
        <item x="511"/>
        <item x="752"/>
        <item x="882"/>
        <item x="539"/>
        <item x="505"/>
        <item x="441"/>
        <item x="222"/>
        <item x="515"/>
        <item x="507"/>
        <item x="1079"/>
        <item x="896"/>
        <item x="1211"/>
        <item x="1219"/>
        <item x="364"/>
        <item x="755"/>
        <item x="1285"/>
        <item x="399"/>
        <item x="1226"/>
        <item x="814"/>
        <item x="851"/>
        <item x="771"/>
        <item x="583"/>
        <item x="651"/>
        <item x="700"/>
        <item x="544"/>
        <item x="585"/>
        <item x="613"/>
        <item x="131"/>
        <item x="1172"/>
        <item x="564"/>
        <item x="16"/>
        <item x="767"/>
        <item x="591"/>
        <item x="595"/>
        <item x="495"/>
        <item x="1244"/>
        <item x="500"/>
        <item x="759"/>
        <item x="633"/>
        <item x="746"/>
        <item x="1314"/>
        <item x="414"/>
        <item x="1250"/>
        <item x="321"/>
        <item x="469"/>
        <item x="1207"/>
        <item x="835"/>
        <item x="1325"/>
        <item x="1058"/>
        <item x="278"/>
        <item x="36"/>
        <item x="727"/>
        <item x="1060"/>
        <item x="666"/>
        <item x="32"/>
        <item x="273"/>
        <item x="192"/>
        <item x="175"/>
        <item x="334"/>
        <item x="1202"/>
        <item x="562"/>
        <item x="713"/>
        <item x="1318"/>
        <item x="1149"/>
        <item x="407"/>
        <item x="286"/>
        <item x="243"/>
        <item x="221"/>
        <item x="1150"/>
        <item x="50"/>
        <item x="756"/>
        <item x="827"/>
        <item x="871"/>
        <item x="560"/>
        <item x="418"/>
        <item x="1182"/>
        <item x="1199"/>
        <item x="71"/>
        <item x="199"/>
        <item x="903"/>
        <item x="489"/>
        <item x="572"/>
        <item x="717"/>
        <item x="376"/>
        <item x="723"/>
        <item x="79"/>
        <item x="833"/>
        <item x="391"/>
        <item x="151"/>
        <item x="200"/>
        <item x="808"/>
        <item x="202"/>
        <item x="342"/>
        <item x="426"/>
        <item x="337"/>
        <item x="259"/>
        <item x="250"/>
        <item x="467"/>
        <item x="277"/>
        <item x="490"/>
        <item x="139"/>
        <item x="1173"/>
        <item x="1284"/>
        <item x="1265"/>
        <item x="310"/>
        <item x="311"/>
        <item x="917"/>
        <item x="1262"/>
        <item x="998"/>
        <item x="383"/>
        <item x="528"/>
        <item x="283"/>
        <item x="253"/>
        <item x="25"/>
        <item x="39"/>
        <item x="466"/>
        <item x="291"/>
        <item x="121"/>
        <item x="1335"/>
        <item x="69"/>
        <item x="146"/>
        <item x="575"/>
        <item x="1261"/>
        <item x="421"/>
        <item x="1209"/>
        <item x="360"/>
        <item x="307"/>
        <item x="384"/>
        <item x="1119"/>
        <item x="763"/>
        <item x="830"/>
        <item x="963"/>
        <item x="324"/>
        <item x="1116"/>
        <item x="1259"/>
        <item x="973"/>
        <item x="694"/>
        <item x="512"/>
        <item x="954"/>
        <item x="184"/>
        <item x="781"/>
        <item x="367"/>
        <item x="789"/>
        <item x="510"/>
        <item x="448"/>
        <item x="1064"/>
        <item x="617"/>
        <item x="646"/>
        <item x="726"/>
        <item x="417"/>
        <item x="211"/>
        <item x="216"/>
        <item x="1163"/>
        <item x="679"/>
        <item x="829"/>
        <item x="1084"/>
        <item x="1100"/>
        <item x="1234"/>
        <item x="645"/>
        <item x="559"/>
        <item x="356"/>
        <item x="584"/>
        <item x="623"/>
        <item x="847"/>
        <item x="554"/>
        <item x="8"/>
        <item x="5"/>
        <item x="335"/>
        <item x="115"/>
        <item x="296"/>
        <item x="73"/>
        <item x="971"/>
        <item x="1050"/>
        <item x="1192"/>
        <item x="1141"/>
        <item x="760"/>
        <item x="832"/>
        <item x="1030"/>
        <item x="590"/>
        <item x="0"/>
        <item x="682"/>
        <item x="1334"/>
        <item x="396"/>
        <item x="443"/>
        <item x="1301"/>
        <item x="624"/>
        <item x="70"/>
        <item x="610"/>
        <item x="737"/>
        <item x="1304"/>
        <item x="866"/>
        <item x="110"/>
        <item x="465"/>
        <item x="57"/>
        <item x="22"/>
        <item x="416"/>
        <item x="187"/>
        <item x="375"/>
        <item x="494"/>
        <item x="390"/>
        <item x="1019"/>
        <item x="224"/>
        <item x="153"/>
        <item x="447"/>
        <item x="475"/>
        <item x="1034"/>
        <item x="496"/>
        <item x="598"/>
        <item x="581"/>
        <item x="629"/>
        <item x="534"/>
        <item x="842"/>
        <item x="361"/>
        <item x="605"/>
        <item x="586"/>
        <item x="371"/>
        <item x="748"/>
        <item x="819"/>
        <item x="883"/>
        <item x="914"/>
        <item x="1051"/>
        <item x="944"/>
        <item x="960"/>
        <item x="757"/>
        <item x="967"/>
        <item x="648"/>
        <item x="1101"/>
        <item x="314"/>
        <item x="675"/>
        <item x="602"/>
        <item x="890"/>
        <item x="33"/>
        <item x="523"/>
        <item x="1129"/>
        <item x="1257"/>
        <item x="244"/>
        <item x="248"/>
        <item x="262"/>
        <item x="315"/>
        <item x="540"/>
        <item x="303"/>
        <item x="336"/>
        <item x="801"/>
        <item x="330"/>
        <item x="571"/>
        <item x="438"/>
        <item x="377"/>
        <item x="245"/>
        <item x="264"/>
        <item x="1222"/>
        <item x="260"/>
        <item x="669"/>
        <item x="53"/>
        <item x="19"/>
        <item x="105"/>
        <item x="11"/>
        <item x="154"/>
        <item x="86"/>
        <item x="195"/>
        <item x="503"/>
        <item x="68"/>
        <item x="54"/>
        <item x="84"/>
        <item x="476"/>
        <item x="660"/>
        <item x="524"/>
        <item x="97"/>
        <item x="101"/>
        <item x="306"/>
        <item x="1081"/>
        <item x="937"/>
        <item x="9"/>
        <item x="1232"/>
        <item x="404"/>
        <item x="1029"/>
        <item x="664"/>
        <item x="731"/>
        <item x="89"/>
        <item x="721"/>
        <item x="1052"/>
        <item x="128"/>
        <item x="135"/>
        <item x="1120"/>
        <item x="1076"/>
        <item x="1283"/>
        <item x="454"/>
        <item x="95"/>
        <item x="945"/>
        <item x="684"/>
        <item x="208"/>
        <item x="828"/>
        <item x="1166"/>
        <item x="1112"/>
        <item x="519"/>
        <item x="627"/>
        <item x="168"/>
        <item x="695"/>
        <item x="1179"/>
        <item x="604"/>
        <item x="353"/>
        <item x="434"/>
        <item x="910"/>
        <item x="911"/>
        <item x="480"/>
        <item x="773"/>
        <item x="662"/>
        <item x="1056"/>
        <item x="1136"/>
        <item x="1135"/>
        <item x="732"/>
        <item x="468"/>
        <item x="1038"/>
        <item x="415"/>
        <item x="382"/>
        <item x="1201"/>
        <item x="1094"/>
        <item x="474"/>
        <item x="370"/>
        <item x="52"/>
        <item x="1176"/>
        <item x="1008"/>
        <item x="98"/>
        <item x="155"/>
        <item x="64"/>
        <item x="13"/>
        <item x="251"/>
        <item x="237"/>
        <item x="45"/>
        <item x="1105"/>
        <item x="638"/>
        <item x="1003"/>
        <item x="92"/>
        <item x="631"/>
        <item x="47"/>
        <item x="28"/>
        <item x="136"/>
        <item x="802"/>
        <item x="157"/>
        <item x="1174"/>
        <item x="261"/>
        <item x="42"/>
        <item x="689"/>
        <item x="805"/>
        <item x="116"/>
        <item x="161"/>
        <item x="898"/>
        <item x="207"/>
        <item x="103"/>
        <item x="23"/>
        <item x="59"/>
        <item x="4"/>
        <item x="1269"/>
        <item x="785"/>
        <item x="926"/>
        <item x="839"/>
        <item x="754"/>
        <item x="711"/>
        <item x="765"/>
        <item x="749"/>
        <item x="708"/>
        <item x="665"/>
        <item x="745"/>
        <item x="812"/>
        <item x="712"/>
        <item x="790"/>
        <item x="733"/>
        <item x="990"/>
        <item x="1217"/>
        <item x="319"/>
        <item x="1037"/>
        <item x="1159"/>
        <item x="1126"/>
        <item x="927"/>
        <item x="1220"/>
        <item x="461"/>
        <item x="425"/>
        <item x="529"/>
        <item x="266"/>
        <item x="388"/>
        <item x="932"/>
        <item x="895"/>
        <item x="188"/>
        <item x="309"/>
        <item x="18"/>
        <item x="37"/>
        <item x="1070"/>
        <item x="1326"/>
        <item x="1312"/>
        <item x="1181"/>
        <item x="1153"/>
        <item x="484"/>
        <item x="872"/>
        <item x="1110"/>
        <item x="81"/>
        <item x="326"/>
        <item x="21"/>
        <item x="93"/>
        <item x="31"/>
        <item x="1026"/>
        <item x="1242"/>
        <item x="491"/>
        <item x="238"/>
        <item x="506"/>
        <item x="149"/>
        <item x="178"/>
        <item x="440"/>
        <item x="46"/>
        <item x="90"/>
        <item x="293"/>
        <item x="75"/>
        <item x="385"/>
        <item x="999"/>
        <item x="1041"/>
        <item x="987"/>
        <item x="813"/>
        <item x="831"/>
        <item x="158"/>
        <item x="993"/>
        <item x="20"/>
        <item x="129"/>
        <item x="85"/>
        <item x="15"/>
        <item x="113"/>
        <item x="816"/>
        <item x="61"/>
        <item x="209"/>
        <item x="536"/>
        <item x="1071"/>
        <item x="186"/>
        <item x="298"/>
        <item x="317"/>
        <item x="435"/>
        <item x="492"/>
        <item x="968"/>
        <item x="1142"/>
        <item x="439"/>
        <item x="109"/>
        <item x="541"/>
        <item x="875"/>
        <item x="577"/>
        <item x="301"/>
        <item x="493"/>
        <item x="850"/>
        <item x="268"/>
        <item x="1316"/>
        <item x="344"/>
        <item x="1168"/>
        <item x="119"/>
        <item x="1194"/>
        <item x="1216"/>
        <item x="405"/>
        <item x="1087"/>
        <item x="488"/>
        <item x="14"/>
        <item x="1004"/>
        <item x="497"/>
        <item x="870"/>
        <item x="1264"/>
        <item x="17"/>
        <item x="1074"/>
        <item x="983"/>
        <item x="1069"/>
        <item x="530"/>
        <item x="112"/>
        <item x="796"/>
        <item x="43"/>
        <item x="91"/>
        <item x="206"/>
        <item x="130"/>
        <item x="255"/>
        <item x="543"/>
        <item x="553"/>
        <item x="1046"/>
        <item x="387"/>
        <item x="247"/>
        <item x="231"/>
        <item x="1088"/>
        <item x="288"/>
        <item x="433"/>
        <item x="1155"/>
        <item x="1000"/>
        <item x="239"/>
        <item x="359"/>
        <item x="395"/>
        <item x="294"/>
        <item x="285"/>
        <item x="1104"/>
        <item x="1178"/>
        <item x="1143"/>
        <item x="1167"/>
        <item x="1162"/>
        <item x="138"/>
        <item x="574"/>
        <item x="1268"/>
        <item x="955"/>
        <item x="241"/>
        <item x="924"/>
        <item x="912"/>
        <item x="962"/>
        <item x="487"/>
        <item x="331"/>
        <item x="27"/>
        <item x="169"/>
        <item x="991"/>
        <item x="58"/>
        <item x="680"/>
        <item x="725"/>
        <item x="1017"/>
        <item x="1156"/>
        <item x="977"/>
        <item x="676"/>
        <item x="786"/>
        <item x="836"/>
        <item x="1093"/>
        <item x="1123"/>
        <item x="1183"/>
        <item x="1053"/>
        <item x="1169"/>
        <item x="1085"/>
        <item x="642"/>
        <item x="527"/>
        <item x="1160"/>
        <item x="874"/>
        <item x="899"/>
        <item x="869"/>
        <item x="644"/>
        <item x="908"/>
        <item x="1246"/>
        <item x="7"/>
        <item x="558"/>
        <item x="1240"/>
        <item x="1317"/>
        <item x="106"/>
        <item x="1247"/>
        <item x="946"/>
        <item x="1059"/>
        <item x="1127"/>
        <item x="267"/>
        <item x="142"/>
        <item x="236"/>
        <item x="159"/>
        <item x="220"/>
        <item x="606"/>
        <item x="615"/>
        <item x="687"/>
        <item x="218"/>
        <item x="412"/>
        <item x="868"/>
        <item x="1083"/>
        <item x="696"/>
        <item x="44"/>
        <item x="3"/>
        <item x="148"/>
        <item x="948"/>
        <item x="48"/>
        <item x="761"/>
        <item x="410"/>
        <item x="328"/>
        <item x="442"/>
        <item x="635"/>
        <item x="386"/>
        <item x="678"/>
        <item x="996"/>
        <item x="852"/>
        <item x="619"/>
        <item x="550"/>
        <item x="455"/>
        <item x="891"/>
        <item x="374"/>
        <item x="775"/>
        <item x="322"/>
        <item x="838"/>
        <item x="517"/>
        <item x="729"/>
        <item x="593"/>
        <item x="719"/>
        <item x="686"/>
        <item x="698"/>
        <item x="738"/>
        <item x="825"/>
        <item x="753"/>
        <item x="884"/>
        <item x="162"/>
        <item x="449"/>
        <item x="1133"/>
        <item x="810"/>
        <item x="1229"/>
        <item x="1184"/>
        <item x="976"/>
        <item x="949"/>
        <item x="1287"/>
        <item x="1228"/>
        <item x="1292"/>
        <item x="1161"/>
        <item x="1138"/>
        <item x="980"/>
        <item x="969"/>
        <item x="984"/>
        <item x="1022"/>
        <item x="807"/>
        <item x="673"/>
        <item x="803"/>
        <item x="728"/>
        <item x="769"/>
        <item x="357"/>
        <item x="122"/>
        <item x="702"/>
        <item x="1296"/>
        <item x="56"/>
        <item x="473"/>
        <item x="424"/>
        <item x="639"/>
        <item x="147"/>
        <item x="51"/>
        <item x="547"/>
        <item x="190"/>
        <item x="72"/>
        <item x="736"/>
        <item x="402"/>
        <item x="215"/>
        <item x="327"/>
        <item x="373"/>
        <item x="338"/>
        <item x="501"/>
        <item x="263"/>
        <item x="413"/>
        <item x="661"/>
        <item x="481"/>
        <item x="1230"/>
        <item x="133"/>
        <item x="806"/>
        <item x="29"/>
        <item x="100"/>
        <item x="114"/>
        <item x="535"/>
        <item x="127"/>
        <item x="1256"/>
        <item x="143"/>
        <item x="77"/>
        <item x="230"/>
        <item x="235"/>
        <item x="470"/>
        <item x="24"/>
        <item x="640"/>
        <item x="87"/>
        <item x="249"/>
        <item x="787"/>
        <item x="252"/>
        <item x="419"/>
        <item x="587"/>
        <item x="532"/>
        <item x="782"/>
        <item x="1013"/>
        <item x="150"/>
        <item x="622"/>
        <item x="538"/>
        <item x="164"/>
        <item x="843"/>
        <item x="295"/>
        <item x="1332"/>
        <item x="180"/>
        <item x="30"/>
        <item x="132"/>
        <item x="305"/>
        <item x="160"/>
        <item x="1023"/>
        <item x="1281"/>
        <item x="1263"/>
        <item x="580"/>
        <item x="783"/>
        <item x="1171"/>
        <item x="94"/>
        <item x="351"/>
        <item x="1165"/>
        <item x="913"/>
        <item x="1144"/>
        <item x="1267"/>
        <item x="657"/>
        <item x="513"/>
        <item x="456"/>
        <item x="225"/>
        <item x="284"/>
        <item x="1066"/>
        <item x="479"/>
        <item x="1128"/>
        <item x="1146"/>
        <item x="706"/>
        <item x="722"/>
        <item x="862"/>
        <item x="365"/>
        <item x="621"/>
        <item x="198"/>
        <item x="566"/>
        <item x="701"/>
        <item x="988"/>
        <item x="226"/>
        <item x="313"/>
        <item x="747"/>
        <item x="316"/>
        <item x="625"/>
        <item x="740"/>
        <item x="201"/>
        <item x="234"/>
        <item x="41"/>
        <item x="137"/>
        <item x="176"/>
        <item x="1047"/>
        <item x="156"/>
        <item x="837"/>
        <item x="96"/>
        <item x="1241"/>
        <item x="254"/>
        <item x="167"/>
        <item x="287"/>
        <item x="141"/>
        <item x="74"/>
        <item x="217"/>
        <item x="718"/>
        <item x="920"/>
        <item x="709"/>
        <item x="223"/>
        <item x="916"/>
        <item x="922"/>
        <item x="777"/>
        <item x="614"/>
        <item x="667"/>
        <item x="641"/>
        <item x="1152"/>
        <item x="888"/>
        <item x="573"/>
        <item x="856"/>
        <item x="1025"/>
        <item x="350"/>
        <item x="499"/>
        <item x="1206"/>
        <item x="1260"/>
        <item x="724"/>
        <item x="608"/>
        <item x="459"/>
        <item x="332"/>
        <item x="333"/>
        <item x="508"/>
        <item x="55"/>
        <item x="34"/>
        <item x="596"/>
        <item x="1118"/>
        <item x="1045"/>
        <item x="233"/>
        <item x="779"/>
        <item x="1300"/>
        <item x="1223"/>
        <item x="893"/>
        <item x="848"/>
        <item x="227"/>
        <item x="477"/>
        <item x="432"/>
        <item x="1218"/>
        <item x="768"/>
        <item x="739"/>
        <item x="730"/>
        <item x="643"/>
        <item x="607"/>
        <item x="1224"/>
        <item x="193"/>
        <item x="735"/>
        <item x="1198"/>
        <item x="1282"/>
        <item x="1204"/>
        <item x="1299"/>
        <item x="1302"/>
        <item x="1298"/>
        <item x="569"/>
        <item x="720"/>
        <item x="612"/>
        <item x="820"/>
        <item x="855"/>
        <item x="834"/>
        <item x="656"/>
        <item x="670"/>
        <item x="632"/>
        <item x="343"/>
        <item x="958"/>
        <item x="120"/>
        <item x="1024"/>
        <item x="1067"/>
        <item x="340"/>
        <item x="774"/>
        <item x="776"/>
        <item x="392"/>
        <item x="437"/>
        <item x="423"/>
        <item x="663"/>
        <item x="668"/>
        <item x="743"/>
        <item x="191"/>
        <item x="276"/>
        <item x="411"/>
        <item x="804"/>
        <item x="588"/>
        <item x="1330"/>
        <item x="300"/>
        <item x="634"/>
        <item x="1233"/>
        <item x="228"/>
        <item x="323"/>
        <item x="463"/>
        <item x="1276"/>
        <item x="1238"/>
        <item x="1286"/>
        <item x="1205"/>
        <item x="1122"/>
        <item x="791"/>
        <item x="393"/>
        <item x="1040"/>
        <item x="1073"/>
        <item x="452"/>
        <item x="1203"/>
        <item x="1111"/>
        <item x="630"/>
        <item x="778"/>
        <item x="770"/>
        <item x="714"/>
        <item x="799"/>
        <item x="697"/>
        <item x="688"/>
        <item x="655"/>
        <item x="557"/>
        <item x="628"/>
        <item x="788"/>
        <item x="867"/>
        <item x="707"/>
        <item x="854"/>
        <item x="400"/>
        <item x="744"/>
        <item x="567"/>
        <item x="797"/>
        <item x="1140"/>
        <item x="715"/>
        <item x="368"/>
        <item x="1114"/>
        <item x="1249"/>
        <item x="1001"/>
        <item x="901"/>
        <item x="428"/>
        <item x="431"/>
        <item x="919"/>
        <item x="1043"/>
        <item x="1151"/>
        <item x="772"/>
        <item x="699"/>
        <item x="1010"/>
        <item x="658"/>
        <item x="1131"/>
        <item x="844"/>
        <item x="1089"/>
        <item x="824"/>
        <item x="794"/>
        <item x="181"/>
        <item x="125"/>
        <item x="292"/>
        <item x="965"/>
        <item x="453"/>
        <item x="762"/>
        <item x="185"/>
        <item x="256"/>
        <item x="589"/>
        <item x="1061"/>
        <item x="671"/>
        <item x="1254"/>
        <item x="1027"/>
        <item x="354"/>
        <item x="935"/>
        <item x="299"/>
        <item x="1307"/>
        <item x="1018"/>
        <item x="873"/>
        <item x="1063"/>
        <item x="272"/>
        <item x="1006"/>
        <item x="345"/>
        <item x="1"/>
        <item x="173"/>
        <item x="654"/>
        <item x="446"/>
        <item x="626"/>
        <item x="636"/>
        <item x="647"/>
        <item x="592"/>
        <item x="620"/>
        <item x="1086"/>
        <item x="994"/>
        <item x="1012"/>
        <item x="1102"/>
        <item x="1157"/>
        <item x="1002"/>
        <item x="556"/>
        <item x="346"/>
        <item x="784"/>
        <item x="533"/>
        <item x="800"/>
        <item x="471"/>
        <item x="568"/>
        <item x="704"/>
        <item x="308"/>
        <item x="502"/>
        <item x="420"/>
        <item x="76"/>
        <item x="312"/>
        <item x="229"/>
        <item x="189"/>
        <item x="329"/>
        <item x="352"/>
        <item x="197"/>
        <item x="165"/>
        <item x="600"/>
        <item x="677"/>
        <item x="886"/>
        <item x="213"/>
        <item x="818"/>
        <item x="270"/>
        <item x="1290"/>
        <item x="1311"/>
        <item x="1239"/>
        <item x="1057"/>
        <item x="1113"/>
        <item x="1107"/>
        <item x="88"/>
        <item x="1191"/>
        <item x="172"/>
        <item x="339"/>
        <item x="320"/>
        <item x="1243"/>
        <item x="964"/>
        <item x="930"/>
        <item x="1195"/>
        <item x="1032"/>
        <item x="516"/>
        <item x="1130"/>
        <item x="959"/>
        <item x="1072"/>
        <item x="947"/>
        <item x="1109"/>
        <item x="918"/>
        <item x="1310"/>
        <item x="603"/>
        <item x="1137"/>
        <item x="232"/>
        <item x="358"/>
        <item x="1065"/>
        <item x="555"/>
        <item x="1117"/>
        <item x="458"/>
        <item x="486"/>
        <item x="1319"/>
        <item x="123"/>
        <item x="118"/>
        <item x="975"/>
        <item x="280"/>
        <item x="1068"/>
        <item x="1005"/>
        <item x="1106"/>
        <item x="378"/>
        <item x="546"/>
        <item x="576"/>
        <item x="366"/>
        <item x="1098"/>
        <item x="966"/>
        <item x="521"/>
        <item x="436"/>
        <item x="177"/>
        <item x="1048"/>
        <item x="1271"/>
        <item x="940"/>
        <item x="1080"/>
        <item x="1044"/>
        <item x="26"/>
        <item x="1297"/>
        <item x="599"/>
        <item x="906"/>
        <item x="289"/>
        <item x="537"/>
        <item x="297"/>
        <item x="422"/>
        <item x="409"/>
        <item x="1170"/>
        <item x="792"/>
        <item x="1075"/>
        <item x="1035"/>
        <item x="693"/>
        <item x="597"/>
        <item x="864"/>
        <item x="40"/>
        <item x="509"/>
        <item x="394"/>
        <item x="108"/>
        <item x="478"/>
        <item x="750"/>
        <item x="1016"/>
        <item x="12"/>
        <item x="144"/>
        <item x="275"/>
        <item x="764"/>
        <item x="1197"/>
        <item x="60"/>
        <item x="849"/>
        <item x="257"/>
        <item x="82"/>
        <item x="403"/>
        <item x="1315"/>
        <item x="451"/>
        <item x="450"/>
        <item x="145"/>
        <item x="83"/>
        <item x="274"/>
        <item x="936"/>
        <item x="1175"/>
        <item x="1278"/>
        <item x="1291"/>
        <item x="1333"/>
        <item x="1054"/>
        <item x="860"/>
        <item x="997"/>
        <item x="445"/>
        <item x="885"/>
        <item x="1227"/>
        <item x="1009"/>
        <item x="1313"/>
        <item x="1322"/>
        <item x="1245"/>
        <item x="1255"/>
        <item x="889"/>
        <item x="703"/>
        <item x="1103"/>
        <item x="1200"/>
        <item x="840"/>
        <item x="1007"/>
        <item x="430"/>
        <item x="1289"/>
        <item x="1210"/>
        <item x="1308"/>
        <item x="1274"/>
        <item x="1177"/>
        <item x="304"/>
        <item x="1082"/>
        <item x="1132"/>
        <item x="1190"/>
        <item x="1180"/>
        <item x="1099"/>
        <item x="982"/>
        <item x="472"/>
        <item x="182"/>
        <item x="408"/>
        <item x="444"/>
        <item x="616"/>
        <item x="798"/>
        <item x="271"/>
        <item x="111"/>
        <item x="117"/>
        <item x="1273"/>
        <item x="349"/>
        <item x="1193"/>
        <item x="325"/>
        <item x="879"/>
        <item x="1329"/>
        <item x="877"/>
        <item x="63"/>
        <item x="10"/>
        <item x="163"/>
        <item x="196"/>
        <item x="107"/>
        <item x="894"/>
        <item x="204"/>
        <item x="793"/>
        <item x="281"/>
        <item x="938"/>
        <item x="823"/>
        <item x="923"/>
        <item x="978"/>
        <item x="939"/>
        <item x="758"/>
        <item x="649"/>
        <item x="1042"/>
        <item x="401"/>
        <item x="429"/>
        <item x="1331"/>
        <item x="549"/>
        <item x="348"/>
        <item x="462"/>
        <item x="1108"/>
        <item x="881"/>
        <item x="672"/>
        <item x="691"/>
        <item x="685"/>
        <item x="609"/>
        <item x="579"/>
        <item x="659"/>
        <item x="282"/>
        <item x="1145"/>
        <item x="952"/>
        <item x="355"/>
        <item x="780"/>
        <item x="1215"/>
        <item x="1036"/>
        <item x="734"/>
        <item x="742"/>
        <item x="853"/>
        <item x="1221"/>
        <item x="1279"/>
        <item x="427"/>
        <item x="822"/>
        <item x="1266"/>
        <item x="563"/>
        <item x="1237"/>
        <item x="1208"/>
        <item x="134"/>
        <item x="265"/>
        <item t="default"/>
      </items>
      <autoSortScope>
        <pivotArea dataOnly="0" outline="0" fieldPosition="0">
          <references count="1">
            <reference field="4294967294" count="1" selected="0">
              <x v="1"/>
            </reference>
          </references>
        </pivotArea>
      </autoSortScope>
    </pivotField>
    <pivotField showAll="0"/>
    <pivotField showAll="0"/>
    <pivotField showAll="0"/>
    <pivotField numFmtId="9" showAll="0"/>
    <pivotField dataField="1" numFmtId="2" showAll="0"/>
    <pivotField dataField="1" showAll="0"/>
    <pivotField showAll="0"/>
    <pivotField showAll="0"/>
    <pivotField showAll="0"/>
    <pivotField showAll="0"/>
    <pivotField showAll="0"/>
    <pivotField showAll="0"/>
    <pivotField showAll="0"/>
    <pivotField showAll="0"/>
    <pivotField showAll="0"/>
    <pivotField numFmtId="165" showAll="0"/>
    <pivotField showAll="0"/>
  </pivotFields>
  <rowFields count="1">
    <field x="1"/>
  </rowFields>
  <rowItems count="13">
    <i>
      <x v="1141"/>
    </i>
    <i>
      <x v="1106"/>
    </i>
    <i>
      <x v="1096"/>
    </i>
    <i>
      <x v="567"/>
    </i>
    <i>
      <x v="289"/>
    </i>
    <i>
      <x v="767"/>
    </i>
    <i>
      <x v="425"/>
    </i>
    <i>
      <x v="1336"/>
    </i>
    <i>
      <x v="826"/>
    </i>
    <i>
      <x v="82"/>
    </i>
    <i>
      <x v="1143"/>
    </i>
    <i>
      <x v="1002"/>
    </i>
    <i t="grand">
      <x/>
    </i>
  </rowItems>
  <colFields count="1">
    <field x="-2"/>
  </colFields>
  <colItems count="2">
    <i>
      <x/>
    </i>
    <i i="1">
      <x v="1"/>
    </i>
  </colItems>
  <dataFields count="2">
    <dataField name="Average of rating" fld="6" subtotal="average" baseField="1" baseItem="0" numFmtId="2"/>
    <dataField name="Sum of rating_count" fld="7" baseField="1" baseItem="0"/>
  </dataFields>
  <formats count="29">
    <format dxfId="45">
      <pivotArea field="1" type="button" dataOnly="0" labelOnly="1" outline="0" axis="axisRow" fieldPosition="0"/>
    </format>
    <format dxfId="44">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3">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2">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1">
      <pivotArea dataOnly="0" labelOnly="1" fieldPosition="0">
        <references count="1">
          <reference field="1"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0">
      <pivotArea dataOnly="0" labelOnly="1" fieldPosition="0">
        <references count="1">
          <reference field="1"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9">
      <pivotArea dataOnly="0" labelOnly="1" fieldPosition="0">
        <references count="1">
          <reference field="1"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8">
      <pivotArea dataOnly="0" labelOnly="1" fieldPosition="0">
        <references count="1">
          <reference field="1"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7">
      <pivotArea dataOnly="0" labelOnly="1" fieldPosition="0">
        <references count="1">
          <reference field="1"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6">
      <pivotArea dataOnly="0" labelOnly="1" fieldPosition="0">
        <references count="1">
          <reference field="1"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5">
      <pivotArea dataOnly="0" labelOnly="1" fieldPosition="0">
        <references count="1">
          <reference field="1"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4">
      <pivotArea dataOnly="0" labelOnly="1" fieldPosition="0">
        <references count="1">
          <reference field="1"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33">
      <pivotArea dataOnly="0" labelOnly="1" fieldPosition="0">
        <references count="1">
          <reference field="1"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32">
      <pivotArea dataOnly="0" labelOnly="1" fieldPosition="0">
        <references count="1">
          <reference field="1"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31">
      <pivotArea dataOnly="0" labelOnly="1" fieldPosition="0">
        <references count="1">
          <reference field="1"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30">
      <pivotArea dataOnly="0" labelOnly="1" fieldPosition="0">
        <references count="1">
          <reference field="1"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29">
      <pivotArea dataOnly="0" labelOnly="1" fieldPosition="0">
        <references count="1">
          <reference field="1"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28">
      <pivotArea dataOnly="0" labelOnly="1" fieldPosition="0">
        <references count="1">
          <reference field="1"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27">
      <pivotArea dataOnly="0" labelOnly="1" fieldPosition="0">
        <references count="1">
          <reference field="1"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26">
      <pivotArea dataOnly="0" labelOnly="1" fieldPosition="0">
        <references count="1">
          <reference field="1"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25">
      <pivotArea dataOnly="0" labelOnly="1" fieldPosition="0">
        <references count="1">
          <reference field="1"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24">
      <pivotArea dataOnly="0" labelOnly="1" fieldPosition="0">
        <references count="1">
          <reference field="1"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23">
      <pivotArea dataOnly="0" labelOnly="1" fieldPosition="0">
        <references count="1">
          <reference field="1"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22">
      <pivotArea dataOnly="0" labelOnly="1" fieldPosition="0">
        <references count="1">
          <reference field="1"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21">
      <pivotArea dataOnly="0" labelOnly="1" fieldPosition="0">
        <references count="1">
          <reference field="1"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20">
      <pivotArea dataOnly="0" labelOnly="1" fieldPosition="0">
        <references count="1">
          <reference field="1"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9">
      <pivotArea dataOnly="0" labelOnly="1" fieldPosition="0">
        <references count="1">
          <reference field="1"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8">
      <pivotArea dataOnly="0" labelOnly="1" fieldPosition="0">
        <references count="1">
          <reference field="1" count="37">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reference>
        </references>
      </pivotArea>
    </format>
    <format dxfId="17">
      <pivotArea dataOnly="0" labelOnly="1" grandRow="1" outline="0" fieldPosition="0"/>
    </format>
  </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E5398-1A47-417E-8E6D-7E9174CA42F1}">
  <dimension ref="A1:AB1466"/>
  <sheetViews>
    <sheetView topLeftCell="W1" zoomScale="60" workbookViewId="0">
      <selection activeCell="U2" sqref="U2"/>
    </sheetView>
  </sheetViews>
  <sheetFormatPr defaultRowHeight="14.5" x14ac:dyDescent="0.35"/>
  <cols>
    <col min="1" max="1" width="17.453125" customWidth="1"/>
    <col min="2" max="2" width="31.54296875" style="3" customWidth="1"/>
    <col min="3" max="3" width="59.26953125" style="3" customWidth="1"/>
    <col min="4" max="4" width="32.08984375" style="7" customWidth="1"/>
    <col min="5" max="6" width="21.08984375" style="18" customWidth="1"/>
    <col min="7" max="7" width="16.36328125" style="10" customWidth="1"/>
    <col min="8" max="8" width="18.81640625" style="10" customWidth="1"/>
    <col min="9" max="9" width="75.26953125" style="3" customWidth="1"/>
    <col min="10" max="10" width="32.81640625" style="3" customWidth="1"/>
    <col min="11" max="11" width="21.7265625" style="3" customWidth="1"/>
    <col min="12" max="12" width="24.7265625" style="3" customWidth="1"/>
    <col min="13" max="13" width="37" style="3" customWidth="1"/>
    <col min="14" max="14" width="100.6328125" style="3" customWidth="1"/>
    <col min="15" max="15" width="30.81640625" style="3" customWidth="1"/>
    <col min="16" max="16" width="28.6328125" style="3" customWidth="1"/>
    <col min="17" max="17" width="27.36328125" customWidth="1"/>
    <col min="18" max="20" width="39.453125" customWidth="1"/>
    <col min="21" max="21" width="40.6328125" customWidth="1"/>
    <col min="22" max="22" width="21.26953125" customWidth="1"/>
    <col min="23" max="23" width="20.26953125" customWidth="1"/>
    <col min="24" max="24" width="24.6328125" customWidth="1"/>
    <col min="25" max="25" width="27.54296875" customWidth="1"/>
    <col min="26" max="26" width="29.453125" customWidth="1"/>
    <col min="27" max="27" width="48.36328125" customWidth="1"/>
    <col min="28" max="28" width="41" customWidth="1"/>
  </cols>
  <sheetData>
    <row r="1" spans="1:28" s="4" customFormat="1" ht="18.5" x14ac:dyDescent="0.45">
      <c r="A1" s="4" t="s">
        <v>0</v>
      </c>
      <c r="B1" s="5" t="s">
        <v>1</v>
      </c>
      <c r="C1" s="5" t="s">
        <v>2</v>
      </c>
      <c r="D1" s="6" t="s">
        <v>13118</v>
      </c>
      <c r="E1" s="17" t="s">
        <v>13113</v>
      </c>
      <c r="F1" s="17" t="s">
        <v>13117</v>
      </c>
      <c r="G1" s="9" t="s">
        <v>3</v>
      </c>
      <c r="H1" s="9" t="s">
        <v>4</v>
      </c>
      <c r="I1" s="5" t="s">
        <v>5</v>
      </c>
      <c r="J1" s="5" t="s">
        <v>6</v>
      </c>
      <c r="K1" s="5" t="s">
        <v>7</v>
      </c>
      <c r="L1" s="5" t="s">
        <v>8</v>
      </c>
      <c r="M1" s="5" t="s">
        <v>9</v>
      </c>
      <c r="N1" s="5" t="s">
        <v>10</v>
      </c>
      <c r="O1" s="5" t="s">
        <v>11</v>
      </c>
      <c r="P1" s="5" t="s">
        <v>12</v>
      </c>
      <c r="Q1" s="4" t="s">
        <v>13127</v>
      </c>
      <c r="R1" s="4" t="s">
        <v>13140</v>
      </c>
      <c r="S1" s="4" t="s">
        <v>13141</v>
      </c>
      <c r="U1" s="4" t="s">
        <v>13104</v>
      </c>
      <c r="V1" s="4" t="s">
        <v>13107</v>
      </c>
      <c r="W1" s="4" t="s">
        <v>13108</v>
      </c>
      <c r="X1" s="4" t="s">
        <v>13109</v>
      </c>
      <c r="Y1" s="4" t="s">
        <v>13145</v>
      </c>
      <c r="Z1" s="15" t="s">
        <v>13114</v>
      </c>
      <c r="AA1" s="4" t="s">
        <v>13115</v>
      </c>
      <c r="AB1" s="4" t="s">
        <v>13116</v>
      </c>
    </row>
    <row r="2" spans="1:28" ht="130.5" x14ac:dyDescent="0.35">
      <c r="A2" t="s">
        <v>12401</v>
      </c>
      <c r="B2" s="3" t="s">
        <v>12402</v>
      </c>
      <c r="C2" s="3" t="s">
        <v>10405</v>
      </c>
      <c r="D2">
        <v>85</v>
      </c>
      <c r="E2">
        <v>1790</v>
      </c>
      <c r="F2" s="8">
        <f t="shared" ref="F2:F65" si="0">IFERROR((E2-D2)/E2,0)</f>
        <v>0.95251396648044695</v>
      </c>
      <c r="G2" s="10">
        <v>4.0999999999999996</v>
      </c>
      <c r="H2" s="10">
        <v>212</v>
      </c>
      <c r="I2" s="3" t="s">
        <v>12403</v>
      </c>
      <c r="J2" s="3" t="s">
        <v>12404</v>
      </c>
      <c r="K2" s="3" t="s">
        <v>12405</v>
      </c>
      <c r="L2" s="3" t="s">
        <v>12406</v>
      </c>
      <c r="M2" s="3" t="s">
        <v>12407</v>
      </c>
      <c r="N2" s="3" t="s">
        <v>12408</v>
      </c>
      <c r="O2" s="3" t="s">
        <v>12409</v>
      </c>
      <c r="P2" s="3" t="s">
        <v>12410</v>
      </c>
      <c r="Q2" t="str">
        <f t="shared" ref="Q2:Q65" si="1">IF(F2&lt;10%,"0–9%",IF(F2&lt;20%,"10–19%",IF(F2&lt;30%,"20–29%",IF(F2&lt;40%,"30–39%",IF(F2&lt;50%,"40–49%",IF(F2&lt;60%,"50–59%",IF(F2&lt;70%,"60–69%",IF(F2&lt;80%,"70–79%",IF(F2&lt;90%,"80–89%","90–100%")))))))))</f>
        <v>90–100%</v>
      </c>
      <c r="R2" s="18">
        <f t="shared" ref="R2:R65" si="2">E2-D2</f>
        <v>1705</v>
      </c>
      <c r="S2" s="18"/>
      <c r="T2" s="18"/>
      <c r="U2">
        <f>COUNTA(A2:A1466)</f>
        <v>1465</v>
      </c>
      <c r="V2">
        <f>COUNTA(_xlfn.UNIQUE(A2:A1466))</f>
        <v>1351</v>
      </c>
      <c r="W2">
        <f>COUNTA(_xlfn.UNIQUE(C2:C1466))</f>
        <v>211</v>
      </c>
      <c r="X2">
        <f>COUNTA(_xlfn.UNIQUE(J2:J1466))</f>
        <v>1194</v>
      </c>
      <c r="Y2" s="10">
        <f>AVERAGE(G2:G1466)</f>
        <v>4.0944709897610929</v>
      </c>
      <c r="Z2" s="8">
        <f>AVERAGE(F2:F1466)</f>
        <v>0.63285844606314412</v>
      </c>
      <c r="AA2" s="1">
        <f>MAX(F2:F1466)</f>
        <v>0.97198275862068961</v>
      </c>
      <c r="AB2" s="10">
        <f>AVERAGE(D2:D1466)</f>
        <v>411.20836382252656</v>
      </c>
    </row>
    <row r="3" spans="1:28" ht="201" customHeight="1" x14ac:dyDescent="0.35">
      <c r="A3" t="s">
        <v>34</v>
      </c>
      <c r="B3" s="3" t="s">
        <v>35</v>
      </c>
      <c r="C3" s="3" t="s">
        <v>15</v>
      </c>
      <c r="D3">
        <v>199</v>
      </c>
      <c r="E3" s="18">
        <v>1899</v>
      </c>
      <c r="F3" s="8">
        <f t="shared" si="0"/>
        <v>0.8952080042127436</v>
      </c>
      <c r="G3" s="10">
        <v>3.9</v>
      </c>
      <c r="H3" s="10">
        <v>7928</v>
      </c>
      <c r="I3" s="3" t="s">
        <v>13103</v>
      </c>
      <c r="J3" s="3" t="s">
        <v>37</v>
      </c>
      <c r="K3" s="3" t="s">
        <v>38</v>
      </c>
      <c r="L3" s="3" t="s">
        <v>39</v>
      </c>
      <c r="M3" s="3" t="s">
        <v>40</v>
      </c>
      <c r="N3" s="3" t="s">
        <v>41</v>
      </c>
      <c r="O3" s="3" t="s">
        <v>42</v>
      </c>
      <c r="P3" s="3" t="s">
        <v>43</v>
      </c>
      <c r="Q3" t="str">
        <f t="shared" si="1"/>
        <v>80–89%</v>
      </c>
      <c r="R3" s="18">
        <f t="shared" si="2"/>
        <v>1700</v>
      </c>
      <c r="S3" s="18"/>
      <c r="T3" s="18"/>
      <c r="AA3" s="1">
        <f>MEDIAN(F2:F1466)</f>
        <v>0.70898734177215195</v>
      </c>
      <c r="AB3" s="10">
        <f>AVERAGE(E2:E1466)</f>
        <v>1131.5972696245733</v>
      </c>
    </row>
    <row r="4" spans="1:28" ht="130.5" x14ac:dyDescent="0.35">
      <c r="A4" t="s">
        <v>12542</v>
      </c>
      <c r="B4" s="3" t="s">
        <v>12543</v>
      </c>
      <c r="C4" s="3" t="s">
        <v>12202</v>
      </c>
      <c r="D4">
        <v>149</v>
      </c>
      <c r="E4">
        <v>1804</v>
      </c>
      <c r="F4" s="8">
        <f t="shared" si="0"/>
        <v>0.91740576496674053</v>
      </c>
      <c r="G4" s="10">
        <v>4.0999999999999996</v>
      </c>
      <c r="H4" s="10">
        <v>4074</v>
      </c>
      <c r="I4" s="3" t="s">
        <v>12544</v>
      </c>
      <c r="J4" s="3" t="s">
        <v>12545</v>
      </c>
      <c r="K4" s="3" t="s">
        <v>12546</v>
      </c>
      <c r="L4" s="3" t="s">
        <v>12547</v>
      </c>
      <c r="M4" s="3" t="s">
        <v>12548</v>
      </c>
      <c r="N4" s="3" t="s">
        <v>12549</v>
      </c>
      <c r="O4" s="3" t="s">
        <v>12550</v>
      </c>
      <c r="P4" s="3" t="s">
        <v>12551</v>
      </c>
      <c r="Q4" t="str">
        <f t="shared" si="1"/>
        <v>90–100%</v>
      </c>
      <c r="R4" s="18">
        <f t="shared" si="2"/>
        <v>1655</v>
      </c>
      <c r="S4" s="18"/>
      <c r="T4" s="18"/>
      <c r="AA4" s="1">
        <f>MIN(F2:F1466)</f>
        <v>5.9721300597213008E-3</v>
      </c>
      <c r="AB4" s="10" cm="1">
        <f t="array" ref="AB4">SUMPRODUCT(--(D2:D1466&gt;E2:E1466))</f>
        <v>0</v>
      </c>
    </row>
    <row r="5" spans="1:28" ht="217.5" x14ac:dyDescent="0.35">
      <c r="A5" t="s">
        <v>13045</v>
      </c>
      <c r="B5" s="3" t="s">
        <v>13046</v>
      </c>
      <c r="C5" s="3" t="s">
        <v>8645</v>
      </c>
      <c r="D5">
        <v>199</v>
      </c>
      <c r="E5">
        <v>1854</v>
      </c>
      <c r="F5" s="8">
        <f t="shared" si="0"/>
        <v>0.89266450916936357</v>
      </c>
      <c r="G5" s="10">
        <v>3.1</v>
      </c>
      <c r="H5" s="10">
        <v>2</v>
      </c>
      <c r="I5" s="3" t="s">
        <v>13047</v>
      </c>
      <c r="J5" s="3" t="s">
        <v>13048</v>
      </c>
      <c r="K5" s="3" t="s">
        <v>13049</v>
      </c>
      <c r="L5" s="3" t="s">
        <v>13050</v>
      </c>
      <c r="M5" s="3" t="s">
        <v>13051</v>
      </c>
      <c r="N5" s="3" t="s">
        <v>13052</v>
      </c>
      <c r="O5" s="3" t="s">
        <v>13053</v>
      </c>
      <c r="P5" s="3" t="s">
        <v>13054</v>
      </c>
      <c r="Q5" t="str">
        <f t="shared" si="1"/>
        <v>80–89%</v>
      </c>
      <c r="R5" s="18">
        <f t="shared" si="2"/>
        <v>1655</v>
      </c>
      <c r="S5" s="18"/>
      <c r="T5" s="18"/>
    </row>
    <row r="6" spans="1:28" ht="369.5" customHeight="1" x14ac:dyDescent="0.35">
      <c r="A6" t="s">
        <v>12945</v>
      </c>
      <c r="B6" s="3" t="s">
        <v>12946</v>
      </c>
      <c r="C6" s="3" t="s">
        <v>9707</v>
      </c>
      <c r="D6">
        <v>199</v>
      </c>
      <c r="E6">
        <v>1844</v>
      </c>
      <c r="F6" s="8">
        <f t="shared" si="0"/>
        <v>0.89208242950108463</v>
      </c>
      <c r="G6" s="10">
        <v>2.9</v>
      </c>
      <c r="H6" s="10">
        <v>159</v>
      </c>
      <c r="I6" s="3" t="s">
        <v>12947</v>
      </c>
      <c r="J6" s="3" t="s">
        <v>12948</v>
      </c>
      <c r="K6" s="3" t="s">
        <v>12949</v>
      </c>
      <c r="L6" s="3" t="s">
        <v>12950</v>
      </c>
      <c r="M6" s="3" t="s">
        <v>12951</v>
      </c>
      <c r="N6" s="3" t="s">
        <v>12952</v>
      </c>
      <c r="O6" s="3" t="s">
        <v>12953</v>
      </c>
      <c r="P6" s="3" t="s">
        <v>12954</v>
      </c>
      <c r="Q6" t="str">
        <f t="shared" si="1"/>
        <v>80–89%</v>
      </c>
      <c r="R6" s="18">
        <f t="shared" si="2"/>
        <v>1645</v>
      </c>
      <c r="S6" s="18"/>
      <c r="T6" s="18"/>
      <c r="AB6" cm="1">
        <f t="array" ref="AB6">SUMPRODUCT(--(D2:D1466&lt;=E2:E1466))</f>
        <v>1465</v>
      </c>
    </row>
    <row r="7" spans="1:28" ht="209.5" customHeight="1" x14ac:dyDescent="0.35">
      <c r="A7" t="s">
        <v>12854</v>
      </c>
      <c r="B7" s="3" t="s">
        <v>12855</v>
      </c>
      <c r="C7" s="3" t="s">
        <v>9707</v>
      </c>
      <c r="D7">
        <v>199</v>
      </c>
      <c r="E7">
        <v>1835</v>
      </c>
      <c r="F7" s="8">
        <f t="shared" si="0"/>
        <v>0.89155313351498633</v>
      </c>
      <c r="G7" s="10">
        <v>4.0999999999999996</v>
      </c>
      <c r="H7" s="10">
        <v>1379</v>
      </c>
      <c r="I7" s="3" t="s">
        <v>12856</v>
      </c>
      <c r="J7" s="3" t="s">
        <v>12857</v>
      </c>
      <c r="K7" s="3" t="s">
        <v>12858</v>
      </c>
      <c r="L7" s="3" t="s">
        <v>12859</v>
      </c>
      <c r="M7" s="3" t="s">
        <v>12860</v>
      </c>
      <c r="N7" s="3" t="s">
        <v>12861</v>
      </c>
      <c r="O7" s="3" t="s">
        <v>12862</v>
      </c>
      <c r="P7" s="3" t="s">
        <v>12863</v>
      </c>
      <c r="Q7" t="str">
        <f t="shared" si="1"/>
        <v>80–89%</v>
      </c>
      <c r="R7" s="18">
        <f t="shared" si="2"/>
        <v>1636</v>
      </c>
      <c r="S7" s="18"/>
      <c r="T7" s="18"/>
    </row>
    <row r="8" spans="1:28" ht="201.5" customHeight="1" x14ac:dyDescent="0.35">
      <c r="A8" t="s">
        <v>12843</v>
      </c>
      <c r="B8" s="3" t="s">
        <v>12844</v>
      </c>
      <c r="C8" s="3" t="s">
        <v>12845</v>
      </c>
      <c r="D8" s="16">
        <v>198.28</v>
      </c>
      <c r="E8">
        <v>1834</v>
      </c>
      <c r="F8" s="8">
        <f t="shared" si="0"/>
        <v>0.89188658669574705</v>
      </c>
      <c r="G8" s="10">
        <v>4.0999999999999996</v>
      </c>
      <c r="H8" s="10">
        <v>5873</v>
      </c>
      <c r="I8" s="3" t="s">
        <v>12846</v>
      </c>
      <c r="J8" s="3" t="s">
        <v>12847</v>
      </c>
      <c r="K8" s="3" t="s">
        <v>12848</v>
      </c>
      <c r="L8" s="3" t="s">
        <v>12849</v>
      </c>
      <c r="M8" s="3" t="s">
        <v>12850</v>
      </c>
      <c r="N8" s="3" t="s">
        <v>12851</v>
      </c>
      <c r="O8" s="3" t="s">
        <v>12852</v>
      </c>
      <c r="P8" s="3" t="s">
        <v>12853</v>
      </c>
      <c r="Q8" t="str">
        <f t="shared" si="1"/>
        <v>80–89%</v>
      </c>
      <c r="R8" s="18">
        <f t="shared" si="2"/>
        <v>1635.72</v>
      </c>
      <c r="S8" s="18"/>
      <c r="T8" s="18"/>
    </row>
    <row r="9" spans="1:28" ht="178" customHeight="1" x14ac:dyDescent="0.35">
      <c r="A9" t="s">
        <v>12754</v>
      </c>
      <c r="B9" s="3" t="s">
        <v>12755</v>
      </c>
      <c r="C9" s="3" t="s">
        <v>11506</v>
      </c>
      <c r="D9" s="2">
        <v>189.99</v>
      </c>
      <c r="E9">
        <v>1825</v>
      </c>
      <c r="F9" s="8">
        <f t="shared" si="0"/>
        <v>0.89589589041095885</v>
      </c>
      <c r="G9" s="10">
        <v>4.0999999999999996</v>
      </c>
      <c r="H9" s="10">
        <v>2536</v>
      </c>
      <c r="I9" s="3" t="s">
        <v>12756</v>
      </c>
      <c r="J9" s="3" t="s">
        <v>12757</v>
      </c>
      <c r="K9" s="3" t="s">
        <v>12758</v>
      </c>
      <c r="L9" s="3" t="s">
        <v>12759</v>
      </c>
      <c r="M9" s="3" t="s">
        <v>12760</v>
      </c>
      <c r="N9" s="3" t="s">
        <v>12761</v>
      </c>
      <c r="O9" s="3" t="s">
        <v>12762</v>
      </c>
      <c r="P9" s="3" t="s">
        <v>12763</v>
      </c>
      <c r="Q9" t="str">
        <f t="shared" si="1"/>
        <v>80–89%</v>
      </c>
      <c r="R9" s="18">
        <f t="shared" si="2"/>
        <v>1635.01</v>
      </c>
      <c r="S9" s="18"/>
      <c r="T9" s="18"/>
    </row>
    <row r="10" spans="1:28" ht="409.6" customHeight="1" x14ac:dyDescent="0.35">
      <c r="A10" t="s">
        <v>12653</v>
      </c>
      <c r="B10" s="3" t="s">
        <v>12654</v>
      </c>
      <c r="C10" s="3" t="s">
        <v>12202</v>
      </c>
      <c r="D10">
        <v>184</v>
      </c>
      <c r="E10">
        <v>1815</v>
      </c>
      <c r="F10" s="8">
        <f t="shared" si="0"/>
        <v>0.89862258953168039</v>
      </c>
      <c r="G10" s="10">
        <v>4.2</v>
      </c>
      <c r="H10" s="10">
        <v>4971</v>
      </c>
      <c r="I10" s="3" t="s">
        <v>12655</v>
      </c>
      <c r="J10" s="3" t="s">
        <v>12656</v>
      </c>
      <c r="K10" s="3" t="s">
        <v>12657</v>
      </c>
      <c r="L10" s="3" t="s">
        <v>12658</v>
      </c>
      <c r="M10" s="3" t="s">
        <v>12659</v>
      </c>
      <c r="N10" s="3" t="s">
        <v>12660</v>
      </c>
      <c r="O10" s="3" t="s">
        <v>12661</v>
      </c>
      <c r="P10" s="3" t="s">
        <v>12662</v>
      </c>
      <c r="Q10" t="str">
        <f t="shared" si="1"/>
        <v>80–89%</v>
      </c>
      <c r="R10" s="18">
        <f t="shared" si="2"/>
        <v>1631</v>
      </c>
      <c r="S10" s="18"/>
      <c r="T10" s="18"/>
    </row>
    <row r="11" spans="1:28" ht="130.5" x14ac:dyDescent="0.35">
      <c r="A11" t="s">
        <v>12764</v>
      </c>
      <c r="B11" s="3" t="s">
        <v>12765</v>
      </c>
      <c r="C11" s="3" t="s">
        <v>9665</v>
      </c>
      <c r="D11" s="2">
        <v>199.9</v>
      </c>
      <c r="E11">
        <v>1826</v>
      </c>
      <c r="F11" s="8">
        <f t="shared" si="0"/>
        <v>0.89052573932091994</v>
      </c>
      <c r="G11" s="10">
        <v>4.2</v>
      </c>
      <c r="H11" s="10">
        <v>7801</v>
      </c>
      <c r="I11" s="3" t="s">
        <v>12766</v>
      </c>
      <c r="J11" s="3" t="s">
        <v>12767</v>
      </c>
      <c r="K11" s="3" t="s">
        <v>12768</v>
      </c>
      <c r="L11" s="3" t="s">
        <v>12769</v>
      </c>
      <c r="M11" s="3" t="s">
        <v>12770</v>
      </c>
      <c r="N11" s="3" t="s">
        <v>12771</v>
      </c>
      <c r="O11" s="3" t="s">
        <v>12772</v>
      </c>
      <c r="P11" s="3" t="s">
        <v>12773</v>
      </c>
      <c r="Q11" t="str">
        <f t="shared" si="1"/>
        <v>80–89%</v>
      </c>
      <c r="R11" s="18">
        <f t="shared" si="2"/>
        <v>1626.1</v>
      </c>
      <c r="S11" s="18"/>
      <c r="T11" s="18"/>
    </row>
    <row r="12" spans="1:28" ht="174" x14ac:dyDescent="0.35">
      <c r="A12" t="s">
        <v>12532</v>
      </c>
      <c r="B12" s="3" t="s">
        <v>12533</v>
      </c>
      <c r="C12" s="3" t="s">
        <v>8645</v>
      </c>
      <c r="D12">
        <v>179</v>
      </c>
      <c r="E12">
        <v>1803</v>
      </c>
      <c r="F12" s="8">
        <f t="shared" si="0"/>
        <v>0.90072102052135328</v>
      </c>
      <c r="G12" s="10">
        <v>3.6</v>
      </c>
      <c r="H12" s="10">
        <v>101</v>
      </c>
      <c r="I12" s="3" t="s">
        <v>12534</v>
      </c>
      <c r="J12" s="3" t="s">
        <v>12535</v>
      </c>
      <c r="K12" s="3" t="s">
        <v>12536</v>
      </c>
      <c r="L12" s="3" t="s">
        <v>12537</v>
      </c>
      <c r="M12" s="3" t="s">
        <v>12538</v>
      </c>
      <c r="N12" s="3" t="s">
        <v>12539</v>
      </c>
      <c r="O12" s="3" t="s">
        <v>12540</v>
      </c>
      <c r="P12" s="3" t="s">
        <v>12541</v>
      </c>
      <c r="Q12" t="str">
        <f t="shared" si="1"/>
        <v>90–100%</v>
      </c>
      <c r="R12" s="18">
        <f t="shared" si="2"/>
        <v>1624</v>
      </c>
      <c r="S12" s="18"/>
      <c r="T12" s="18"/>
    </row>
    <row r="13" spans="1:28" ht="116" x14ac:dyDescent="0.35">
      <c r="A13" t="s">
        <v>12874</v>
      </c>
      <c r="B13" s="3" t="s">
        <v>12875</v>
      </c>
      <c r="C13" s="3" t="s">
        <v>9368</v>
      </c>
      <c r="D13" s="2">
        <v>219.9</v>
      </c>
      <c r="E13">
        <v>1837</v>
      </c>
      <c r="F13" s="8">
        <f t="shared" si="0"/>
        <v>0.88029395753946649</v>
      </c>
      <c r="G13" s="10">
        <v>4.2</v>
      </c>
      <c r="H13" s="10">
        <v>2686</v>
      </c>
      <c r="I13" s="3" t="s">
        <v>12876</v>
      </c>
      <c r="J13" s="3" t="s">
        <v>12877</v>
      </c>
      <c r="K13" s="3" t="s">
        <v>12878</v>
      </c>
      <c r="L13" s="3" t="s">
        <v>12879</v>
      </c>
      <c r="M13" s="3" t="s">
        <v>12880</v>
      </c>
      <c r="N13" s="3" t="s">
        <v>12881</v>
      </c>
      <c r="O13" s="3" t="s">
        <v>12882</v>
      </c>
      <c r="P13" s="3" t="s">
        <v>12883</v>
      </c>
      <c r="Q13" t="str">
        <f t="shared" si="1"/>
        <v>80–89%</v>
      </c>
      <c r="R13" s="18">
        <f t="shared" si="2"/>
        <v>1617.1</v>
      </c>
      <c r="S13" s="18"/>
      <c r="T13" s="18"/>
    </row>
    <row r="14" spans="1:28" ht="130.5" x14ac:dyDescent="0.35">
      <c r="A14" t="s">
        <v>12985</v>
      </c>
      <c r="B14" s="3" t="s">
        <v>12986</v>
      </c>
      <c r="C14" s="3" t="s">
        <v>8634</v>
      </c>
      <c r="D14" s="2">
        <v>232</v>
      </c>
      <c r="E14">
        <v>1848</v>
      </c>
      <c r="F14" s="8">
        <f t="shared" si="0"/>
        <v>0.87445887445887449</v>
      </c>
      <c r="G14" s="10">
        <v>3.8</v>
      </c>
      <c r="H14" s="10">
        <v>195</v>
      </c>
      <c r="I14" s="3" t="s">
        <v>12987</v>
      </c>
      <c r="J14" s="3" t="s">
        <v>12988</v>
      </c>
      <c r="K14" s="3" t="s">
        <v>12989</v>
      </c>
      <c r="L14" s="3" t="s">
        <v>12990</v>
      </c>
      <c r="M14" s="3" t="s">
        <v>12991</v>
      </c>
      <c r="N14" s="3" t="s">
        <v>12992</v>
      </c>
      <c r="O14" s="3" t="s">
        <v>12993</v>
      </c>
      <c r="P14" s="3" t="s">
        <v>12994</v>
      </c>
      <c r="Q14" t="str">
        <f t="shared" si="1"/>
        <v>80–89%</v>
      </c>
      <c r="R14" s="18">
        <f t="shared" si="2"/>
        <v>1616</v>
      </c>
      <c r="S14" s="18"/>
      <c r="T14" s="18"/>
    </row>
    <row r="15" spans="1:28" ht="145" x14ac:dyDescent="0.35">
      <c r="A15" t="s">
        <v>12935</v>
      </c>
      <c r="B15" s="3" t="s">
        <v>12936</v>
      </c>
      <c r="C15" s="3" t="s">
        <v>11143</v>
      </c>
      <c r="D15">
        <v>229</v>
      </c>
      <c r="E15">
        <v>1843</v>
      </c>
      <c r="F15" s="8">
        <f t="shared" si="0"/>
        <v>0.87574606619641893</v>
      </c>
      <c r="G15" s="10">
        <v>3.6</v>
      </c>
      <c r="H15" s="10">
        <v>451</v>
      </c>
      <c r="I15" s="3" t="s">
        <v>12937</v>
      </c>
      <c r="J15" s="3" t="s">
        <v>12938</v>
      </c>
      <c r="K15" s="3" t="s">
        <v>12939</v>
      </c>
      <c r="L15" s="3" t="s">
        <v>12940</v>
      </c>
      <c r="M15" s="3" t="s">
        <v>12941</v>
      </c>
      <c r="N15" s="3" t="s">
        <v>12942</v>
      </c>
      <c r="O15" s="3" t="s">
        <v>12943</v>
      </c>
      <c r="P15" s="3" t="s">
        <v>12944</v>
      </c>
      <c r="Q15" t="str">
        <f t="shared" si="1"/>
        <v>80–89%</v>
      </c>
      <c r="R15" s="18">
        <f t="shared" si="2"/>
        <v>1614</v>
      </c>
      <c r="S15" s="18"/>
      <c r="T15" s="18"/>
    </row>
    <row r="16" spans="1:28" ht="304.5" x14ac:dyDescent="0.35">
      <c r="A16" t="s">
        <v>12632</v>
      </c>
      <c r="B16" s="3" t="s">
        <v>12633</v>
      </c>
      <c r="C16" s="3" t="s">
        <v>12634</v>
      </c>
      <c r="D16" s="2">
        <v>199.9</v>
      </c>
      <c r="E16">
        <v>1813</v>
      </c>
      <c r="F16" s="8">
        <f t="shared" si="0"/>
        <v>0.88974076116933254</v>
      </c>
      <c r="G16" s="10">
        <v>4.4000000000000004</v>
      </c>
      <c r="H16" s="10">
        <v>388</v>
      </c>
      <c r="I16" s="3" t="s">
        <v>12635</v>
      </c>
      <c r="J16" s="3" t="s">
        <v>12636</v>
      </c>
      <c r="K16" s="3" t="s">
        <v>12637</v>
      </c>
      <c r="L16" s="3" t="s">
        <v>12638</v>
      </c>
      <c r="M16" s="3" t="s">
        <v>12639</v>
      </c>
      <c r="N16" s="3" t="s">
        <v>12640</v>
      </c>
      <c r="O16" s="3" t="s">
        <v>12641</v>
      </c>
      <c r="P16" s="3" t="s">
        <v>12642</v>
      </c>
      <c r="Q16" t="str">
        <f t="shared" si="1"/>
        <v>80–89%</v>
      </c>
      <c r="R16" s="18">
        <f t="shared" si="2"/>
        <v>1613.1</v>
      </c>
      <c r="S16" s="18"/>
      <c r="T16" s="18"/>
    </row>
    <row r="17" spans="1:20" ht="116" x14ac:dyDescent="0.35">
      <c r="A17" t="s">
        <v>12805</v>
      </c>
      <c r="B17" s="3" t="s">
        <v>12806</v>
      </c>
      <c r="C17" s="3" t="s">
        <v>8959</v>
      </c>
      <c r="D17">
        <v>219</v>
      </c>
      <c r="E17">
        <v>1830</v>
      </c>
      <c r="F17" s="8">
        <f t="shared" si="0"/>
        <v>0.88032786885245906</v>
      </c>
      <c r="G17" s="10">
        <v>4</v>
      </c>
      <c r="H17" s="10">
        <v>1108</v>
      </c>
      <c r="I17" s="3" t="s">
        <v>12807</v>
      </c>
      <c r="J17" s="3" t="s">
        <v>12808</v>
      </c>
      <c r="K17" s="3" t="s">
        <v>12809</v>
      </c>
      <c r="L17" s="3" t="s">
        <v>12810</v>
      </c>
      <c r="M17" s="3" t="s">
        <v>12811</v>
      </c>
      <c r="N17" s="3" t="s">
        <v>12812</v>
      </c>
      <c r="O17" s="3" t="s">
        <v>12813</v>
      </c>
      <c r="P17" s="3" t="s">
        <v>12814</v>
      </c>
      <c r="Q17" t="str">
        <f t="shared" si="1"/>
        <v>80–89%</v>
      </c>
      <c r="R17" s="18">
        <f t="shared" si="2"/>
        <v>1611</v>
      </c>
      <c r="S17" s="18"/>
      <c r="T17" s="18"/>
    </row>
    <row r="18" spans="1:20" ht="174" x14ac:dyDescent="0.35">
      <c r="A18" t="s">
        <v>12452</v>
      </c>
      <c r="B18" s="3" t="s">
        <v>12453</v>
      </c>
      <c r="C18" s="3" t="s">
        <v>9134</v>
      </c>
      <c r="D18" s="2">
        <v>192.8</v>
      </c>
      <c r="E18">
        <v>1795</v>
      </c>
      <c r="F18" s="8">
        <f t="shared" si="0"/>
        <v>0.89259052924791094</v>
      </c>
      <c r="G18" s="10">
        <v>4</v>
      </c>
      <c r="H18" s="10">
        <v>2377</v>
      </c>
      <c r="I18" s="3" t="s">
        <v>12454</v>
      </c>
      <c r="J18" s="3" t="s">
        <v>12455</v>
      </c>
      <c r="K18" s="3" t="s">
        <v>12456</v>
      </c>
      <c r="L18" s="3" t="s">
        <v>12457</v>
      </c>
      <c r="M18" s="3" t="s">
        <v>12458</v>
      </c>
      <c r="N18" s="3" t="s">
        <v>12459</v>
      </c>
      <c r="O18" s="3" t="s">
        <v>12460</v>
      </c>
      <c r="P18" s="3" t="s">
        <v>12461</v>
      </c>
      <c r="Q18" t="str">
        <f t="shared" si="1"/>
        <v>80–89%</v>
      </c>
      <c r="R18" s="18">
        <f t="shared" si="2"/>
        <v>1602.2</v>
      </c>
      <c r="S18" s="18"/>
      <c r="T18" s="18"/>
    </row>
    <row r="19" spans="1:20" ht="130.5" x14ac:dyDescent="0.35">
      <c r="A19" t="s">
        <v>12271</v>
      </c>
      <c r="B19" s="3" t="s">
        <v>12272</v>
      </c>
      <c r="C19" s="3" t="s">
        <v>8782</v>
      </c>
      <c r="D19" s="2">
        <v>179.9</v>
      </c>
      <c r="E19">
        <v>1777</v>
      </c>
      <c r="F19" s="8">
        <f t="shared" si="0"/>
        <v>0.89876195835678108</v>
      </c>
      <c r="G19" s="10">
        <v>3.8</v>
      </c>
      <c r="H19" s="10">
        <v>1846</v>
      </c>
      <c r="I19" s="3" t="s">
        <v>12273</v>
      </c>
      <c r="J19" s="3" t="s">
        <v>12274</v>
      </c>
      <c r="K19" s="3" t="s">
        <v>12275</v>
      </c>
      <c r="L19" s="3" t="s">
        <v>12276</v>
      </c>
      <c r="M19" s="3" t="s">
        <v>12277</v>
      </c>
      <c r="N19" s="3" t="s">
        <v>12278</v>
      </c>
      <c r="O19" s="3" t="s">
        <v>12279</v>
      </c>
      <c r="P19" s="3" t="s">
        <v>12280</v>
      </c>
      <c r="Q19" t="str">
        <f t="shared" si="1"/>
        <v>80–89%</v>
      </c>
      <c r="R19" s="18">
        <f t="shared" si="2"/>
        <v>1597.1</v>
      </c>
      <c r="S19" s="18"/>
      <c r="T19" s="18"/>
    </row>
    <row r="20" spans="1:20" ht="159.5" x14ac:dyDescent="0.35">
      <c r="A20" t="s">
        <v>12251</v>
      </c>
      <c r="B20" s="3" t="s">
        <v>12252</v>
      </c>
      <c r="C20" s="3" t="s">
        <v>10172</v>
      </c>
      <c r="D20" s="2">
        <v>179.9</v>
      </c>
      <c r="E20">
        <v>1775</v>
      </c>
      <c r="F20" s="8">
        <f t="shared" si="0"/>
        <v>0.89864788732394363</v>
      </c>
      <c r="G20" s="10">
        <v>3.9</v>
      </c>
      <c r="H20" s="10">
        <v>1888</v>
      </c>
      <c r="I20" s="3" t="s">
        <v>12253</v>
      </c>
      <c r="J20" s="3" t="s">
        <v>12254</v>
      </c>
      <c r="K20" s="3" t="s">
        <v>12255</v>
      </c>
      <c r="L20" s="3" t="s">
        <v>12256</v>
      </c>
      <c r="M20" s="3" t="s">
        <v>12257</v>
      </c>
      <c r="N20" s="3" t="s">
        <v>12258</v>
      </c>
      <c r="O20" s="3" t="s">
        <v>12259</v>
      </c>
      <c r="P20" s="3" t="s">
        <v>12260</v>
      </c>
      <c r="Q20" t="str">
        <f t="shared" si="1"/>
        <v>80–89%</v>
      </c>
      <c r="R20" s="18">
        <f t="shared" si="2"/>
        <v>1595.1</v>
      </c>
      <c r="S20" s="18"/>
      <c r="T20" s="18"/>
    </row>
    <row r="21" spans="1:20" ht="130.5" x14ac:dyDescent="0.35">
      <c r="A21" t="s">
        <v>12007</v>
      </c>
      <c r="B21" s="3" t="s">
        <v>12008</v>
      </c>
      <c r="C21" s="3" t="s">
        <v>9357</v>
      </c>
      <c r="D21">
        <v>161</v>
      </c>
      <c r="E21">
        <v>1751</v>
      </c>
      <c r="F21" s="8">
        <f t="shared" si="0"/>
        <v>0.90805254140491143</v>
      </c>
      <c r="G21" s="10">
        <v>2.6</v>
      </c>
      <c r="H21" s="10">
        <v>24</v>
      </c>
      <c r="I21" s="3" t="s">
        <v>12009</v>
      </c>
      <c r="J21" s="3" t="s">
        <v>12010</v>
      </c>
      <c r="K21" s="3" t="s">
        <v>12011</v>
      </c>
      <c r="L21" s="3" t="s">
        <v>12012</v>
      </c>
      <c r="M21" s="3" t="s">
        <v>12013</v>
      </c>
      <c r="N21" s="3" t="s">
        <v>12014</v>
      </c>
      <c r="O21" s="3" t="s">
        <v>12015</v>
      </c>
      <c r="P21" s="3" t="s">
        <v>12016</v>
      </c>
      <c r="Q21" t="str">
        <f t="shared" si="1"/>
        <v>90–100%</v>
      </c>
      <c r="R21" s="18">
        <f t="shared" si="2"/>
        <v>1590</v>
      </c>
      <c r="S21" s="18"/>
      <c r="T21" s="18"/>
    </row>
    <row r="22" spans="1:20" ht="130.5" x14ac:dyDescent="0.35">
      <c r="A22" t="s">
        <v>12371</v>
      </c>
      <c r="B22" s="3" t="s">
        <v>12372</v>
      </c>
      <c r="C22" s="3" t="s">
        <v>8959</v>
      </c>
      <c r="D22">
        <v>199</v>
      </c>
      <c r="E22">
        <v>1787</v>
      </c>
      <c r="F22" s="8">
        <f t="shared" si="0"/>
        <v>0.88864017907106885</v>
      </c>
      <c r="G22" s="10">
        <v>3.7</v>
      </c>
      <c r="H22" s="10">
        <v>7945</v>
      </c>
      <c r="I22" s="3" t="s">
        <v>12373</v>
      </c>
      <c r="J22" s="3" t="s">
        <v>12374</v>
      </c>
      <c r="K22" s="3" t="s">
        <v>12375</v>
      </c>
      <c r="L22" s="3" t="s">
        <v>12376</v>
      </c>
      <c r="M22" s="3" t="s">
        <v>12377</v>
      </c>
      <c r="N22" s="3" t="s">
        <v>12378</v>
      </c>
      <c r="O22" s="3" t="s">
        <v>12379</v>
      </c>
      <c r="P22" s="3" t="s">
        <v>12380</v>
      </c>
      <c r="Q22" t="str">
        <f t="shared" si="1"/>
        <v>80–89%</v>
      </c>
      <c r="R22" s="18">
        <f t="shared" si="2"/>
        <v>1588</v>
      </c>
      <c r="S22" s="18"/>
      <c r="T22" s="18"/>
    </row>
    <row r="23" spans="1:20" ht="116" x14ac:dyDescent="0.35">
      <c r="A23" t="s">
        <v>12694</v>
      </c>
      <c r="B23" s="3" t="s">
        <v>12695</v>
      </c>
      <c r="C23" s="3" t="s">
        <v>9707</v>
      </c>
      <c r="D23">
        <v>231</v>
      </c>
      <c r="E23">
        <v>1819</v>
      </c>
      <c r="F23" s="8">
        <f t="shared" si="0"/>
        <v>0.8730071467839472</v>
      </c>
      <c r="G23" s="10">
        <v>4.0999999999999996</v>
      </c>
      <c r="H23" s="10">
        <v>490</v>
      </c>
      <c r="I23" s="3" t="s">
        <v>12696</v>
      </c>
      <c r="J23" s="3" t="s">
        <v>12697</v>
      </c>
      <c r="K23" s="3" t="s">
        <v>12698</v>
      </c>
      <c r="L23" s="3" t="s">
        <v>12699</v>
      </c>
      <c r="M23" s="3" t="s">
        <v>12700</v>
      </c>
      <c r="N23" s="3" t="s">
        <v>12701</v>
      </c>
      <c r="O23" s="3" t="s">
        <v>12702</v>
      </c>
      <c r="P23" s="3" t="s">
        <v>12703</v>
      </c>
      <c r="Q23" t="str">
        <f t="shared" si="1"/>
        <v>80–89%</v>
      </c>
      <c r="R23" s="18">
        <f t="shared" si="2"/>
        <v>1588</v>
      </c>
      <c r="S23" s="18"/>
      <c r="T23" s="18"/>
    </row>
    <row r="24" spans="1:20" ht="116" x14ac:dyDescent="0.35">
      <c r="A24" t="s">
        <v>12894</v>
      </c>
      <c r="B24" s="3" t="s">
        <v>12895</v>
      </c>
      <c r="C24" s="3" t="s">
        <v>12896</v>
      </c>
      <c r="D24">
        <v>253</v>
      </c>
      <c r="E24">
        <v>1839</v>
      </c>
      <c r="F24" s="8">
        <f t="shared" si="0"/>
        <v>0.86242523110386082</v>
      </c>
      <c r="G24" s="10">
        <v>4.3</v>
      </c>
      <c r="H24" s="10">
        <v>2664</v>
      </c>
      <c r="I24" s="3" t="s">
        <v>12897</v>
      </c>
      <c r="J24" s="3" t="s">
        <v>12898</v>
      </c>
      <c r="K24" s="3" t="s">
        <v>12899</v>
      </c>
      <c r="L24" s="3" t="s">
        <v>12900</v>
      </c>
      <c r="M24" s="3" t="s">
        <v>12901</v>
      </c>
      <c r="N24" s="3" t="s">
        <v>12902</v>
      </c>
      <c r="O24" s="3" t="s">
        <v>12903</v>
      </c>
      <c r="P24" s="3" t="s">
        <v>12904</v>
      </c>
      <c r="Q24" t="str">
        <f t="shared" si="1"/>
        <v>80–89%</v>
      </c>
      <c r="R24" s="18">
        <f t="shared" si="2"/>
        <v>1586</v>
      </c>
      <c r="S24" s="18"/>
      <c r="T24" s="18"/>
    </row>
    <row r="25" spans="1:20" ht="145" x14ac:dyDescent="0.35">
      <c r="A25" t="s">
        <v>12180</v>
      </c>
      <c r="B25" s="3" t="s">
        <v>12181</v>
      </c>
      <c r="C25" s="3" t="s">
        <v>9707</v>
      </c>
      <c r="D25">
        <v>185</v>
      </c>
      <c r="E25">
        <v>1768</v>
      </c>
      <c r="F25" s="8">
        <f t="shared" si="0"/>
        <v>0.89536199095022628</v>
      </c>
      <c r="G25" s="10">
        <v>3.9</v>
      </c>
      <c r="H25" s="10">
        <v>1306</v>
      </c>
      <c r="I25" s="3" t="s">
        <v>12182</v>
      </c>
      <c r="J25" s="3" t="s">
        <v>12183</v>
      </c>
      <c r="K25" s="3" t="s">
        <v>12184</v>
      </c>
      <c r="L25" s="3" t="s">
        <v>12185</v>
      </c>
      <c r="M25" s="3" t="s">
        <v>12186</v>
      </c>
      <c r="N25" s="3" t="s">
        <v>12187</v>
      </c>
      <c r="O25" s="3" t="s">
        <v>12188</v>
      </c>
      <c r="P25" s="3" t="s">
        <v>12189</v>
      </c>
      <c r="Q25" t="str">
        <f t="shared" si="1"/>
        <v>80–89%</v>
      </c>
      <c r="R25" s="18">
        <f t="shared" si="2"/>
        <v>1583</v>
      </c>
      <c r="S25" s="18"/>
      <c r="T25" s="18"/>
    </row>
    <row r="26" spans="1:20" ht="188.5" x14ac:dyDescent="0.35">
      <c r="A26" t="s">
        <v>13025</v>
      </c>
      <c r="B26" s="3" t="s">
        <v>13026</v>
      </c>
      <c r="C26" s="3" t="s">
        <v>8611</v>
      </c>
      <c r="D26" s="2">
        <v>269.5</v>
      </c>
      <c r="E26">
        <v>1852</v>
      </c>
      <c r="F26" s="8">
        <f t="shared" si="0"/>
        <v>0.85448164146868255</v>
      </c>
      <c r="G26" s="10">
        <v>4.4000000000000004</v>
      </c>
      <c r="H26" s="10">
        <v>2518</v>
      </c>
      <c r="I26" s="3" t="s">
        <v>13027</v>
      </c>
      <c r="J26" s="3" t="s">
        <v>13028</v>
      </c>
      <c r="K26" s="3" t="s">
        <v>13029</v>
      </c>
      <c r="L26" s="3" t="s">
        <v>13030</v>
      </c>
      <c r="M26" s="3" t="s">
        <v>13031</v>
      </c>
      <c r="N26" s="3" t="s">
        <v>13032</v>
      </c>
      <c r="O26" s="3" t="s">
        <v>13033</v>
      </c>
      <c r="P26" s="3" t="s">
        <v>13034</v>
      </c>
      <c r="Q26" t="str">
        <f t="shared" si="1"/>
        <v>80–89%</v>
      </c>
      <c r="R26" s="18">
        <f t="shared" si="2"/>
        <v>1582.5</v>
      </c>
      <c r="S26" s="18"/>
      <c r="T26" s="18"/>
    </row>
    <row r="27" spans="1:20" ht="145" x14ac:dyDescent="0.35">
      <c r="A27" t="s">
        <v>12785</v>
      </c>
      <c r="B27" s="3" t="s">
        <v>12786</v>
      </c>
      <c r="C27" s="3" t="s">
        <v>9368</v>
      </c>
      <c r="D27" s="2">
        <v>259.89999999999998</v>
      </c>
      <c r="E27">
        <v>1828</v>
      </c>
      <c r="F27" s="8">
        <f t="shared" si="0"/>
        <v>0.85782275711159728</v>
      </c>
      <c r="G27" s="10">
        <v>3.9</v>
      </c>
      <c r="H27" s="10">
        <v>898</v>
      </c>
      <c r="I27" s="3" t="s">
        <v>12787</v>
      </c>
      <c r="J27" s="3" t="s">
        <v>12788</v>
      </c>
      <c r="K27" s="3" t="s">
        <v>12789</v>
      </c>
      <c r="L27" s="3" t="s">
        <v>12790</v>
      </c>
      <c r="M27" s="3" t="s">
        <v>12791</v>
      </c>
      <c r="N27" s="3" t="s">
        <v>12792</v>
      </c>
      <c r="O27" s="3" t="s">
        <v>12793</v>
      </c>
      <c r="P27" s="3" t="s">
        <v>12794</v>
      </c>
      <c r="Q27" t="str">
        <f t="shared" si="1"/>
        <v>80–89%</v>
      </c>
      <c r="R27" s="18">
        <f t="shared" si="2"/>
        <v>1568.1</v>
      </c>
      <c r="S27" s="18"/>
      <c r="T27" s="18"/>
    </row>
    <row r="28" spans="1:20" ht="116" x14ac:dyDescent="0.35">
      <c r="A28" t="s">
        <v>12281</v>
      </c>
      <c r="B28" s="3" t="s">
        <v>12282</v>
      </c>
      <c r="C28" s="3" t="s">
        <v>8782</v>
      </c>
      <c r="D28" s="2">
        <v>219.9</v>
      </c>
      <c r="E28">
        <v>1778</v>
      </c>
      <c r="F28" s="8">
        <f t="shared" si="0"/>
        <v>0.87632170978627666</v>
      </c>
      <c r="G28" s="10">
        <v>3.9</v>
      </c>
      <c r="H28" s="10">
        <v>1085</v>
      </c>
      <c r="I28" s="3" t="s">
        <v>12283</v>
      </c>
      <c r="J28" s="3" t="s">
        <v>12284</v>
      </c>
      <c r="K28" s="3" t="s">
        <v>12285</v>
      </c>
      <c r="L28" s="3" t="s">
        <v>12286</v>
      </c>
      <c r="M28" s="3" t="s">
        <v>12287</v>
      </c>
      <c r="N28" s="3" t="s">
        <v>12288</v>
      </c>
      <c r="O28" s="3" t="s">
        <v>12289</v>
      </c>
      <c r="P28" s="3" t="s">
        <v>12290</v>
      </c>
      <c r="Q28" t="str">
        <f t="shared" si="1"/>
        <v>80–89%</v>
      </c>
      <c r="R28" s="18">
        <f t="shared" si="2"/>
        <v>1558.1</v>
      </c>
      <c r="S28" s="18"/>
      <c r="T28" s="18"/>
    </row>
    <row r="29" spans="1:20" ht="188.5" x14ac:dyDescent="0.35">
      <c r="A29" t="s">
        <v>12211</v>
      </c>
      <c r="B29" s="3" t="s">
        <v>12212</v>
      </c>
      <c r="C29" s="3" t="s">
        <v>9707</v>
      </c>
      <c r="D29">
        <v>215</v>
      </c>
      <c r="E29">
        <v>1771</v>
      </c>
      <c r="F29" s="8">
        <f t="shared" si="0"/>
        <v>0.87859966120835686</v>
      </c>
      <c r="G29" s="10">
        <v>3.9</v>
      </c>
      <c r="H29" s="10">
        <v>1004</v>
      </c>
      <c r="I29" s="3" t="s">
        <v>12213</v>
      </c>
      <c r="J29" s="3" t="s">
        <v>12214</v>
      </c>
      <c r="K29" s="3" t="s">
        <v>12215</v>
      </c>
      <c r="L29" s="3" t="s">
        <v>12216</v>
      </c>
      <c r="M29" s="3" t="s">
        <v>12217</v>
      </c>
      <c r="N29" s="3" t="s">
        <v>12218</v>
      </c>
      <c r="O29" s="3" t="s">
        <v>12219</v>
      </c>
      <c r="P29" s="3" t="s">
        <v>12220</v>
      </c>
      <c r="Q29" t="str">
        <f t="shared" si="1"/>
        <v>80–89%</v>
      </c>
      <c r="R29" s="18">
        <f t="shared" si="2"/>
        <v>1556</v>
      </c>
      <c r="S29" s="18"/>
      <c r="T29" s="18"/>
    </row>
    <row r="30" spans="1:20" ht="261" x14ac:dyDescent="0.35">
      <c r="A30" t="s">
        <v>11674</v>
      </c>
      <c r="B30" s="3" t="s">
        <v>11675</v>
      </c>
      <c r="C30" s="3" t="s">
        <v>9042</v>
      </c>
      <c r="D30" s="2">
        <v>179.9</v>
      </c>
      <c r="E30">
        <v>1718</v>
      </c>
      <c r="F30" s="8">
        <f t="shared" si="0"/>
        <v>0.89528521536670547</v>
      </c>
      <c r="G30" s="10">
        <v>3.8</v>
      </c>
      <c r="H30" s="10">
        <v>687</v>
      </c>
      <c r="I30" s="3" t="s">
        <v>11676</v>
      </c>
      <c r="J30" s="3" t="s">
        <v>11677</v>
      </c>
      <c r="K30" s="3" t="s">
        <v>11678</v>
      </c>
      <c r="L30" s="3" t="s">
        <v>11679</v>
      </c>
      <c r="M30" s="3" t="s">
        <v>11680</v>
      </c>
      <c r="N30" s="3" t="s">
        <v>11681</v>
      </c>
      <c r="O30" s="3" t="s">
        <v>11682</v>
      </c>
      <c r="P30" s="3" t="s">
        <v>11683</v>
      </c>
      <c r="Q30" t="str">
        <f t="shared" si="1"/>
        <v>80–89%</v>
      </c>
      <c r="R30" s="18">
        <f t="shared" si="2"/>
        <v>1538.1</v>
      </c>
      <c r="S30" s="18"/>
      <c r="T30" s="18"/>
    </row>
    <row r="31" spans="1:20" ht="116" x14ac:dyDescent="0.35">
      <c r="A31" t="s">
        <v>12884</v>
      </c>
      <c r="B31" s="3" t="s">
        <v>12885</v>
      </c>
      <c r="C31" s="3" t="s">
        <v>9686</v>
      </c>
      <c r="D31" s="2">
        <v>299.89999999999998</v>
      </c>
      <c r="E31">
        <v>1838</v>
      </c>
      <c r="F31" s="8">
        <f t="shared" si="0"/>
        <v>0.83683351468988021</v>
      </c>
      <c r="G31" s="10">
        <v>4</v>
      </c>
      <c r="H31" s="10">
        <v>178</v>
      </c>
      <c r="I31" s="3" t="s">
        <v>12886</v>
      </c>
      <c r="J31" s="3" t="s">
        <v>12887</v>
      </c>
      <c r="K31" s="3" t="s">
        <v>12888</v>
      </c>
      <c r="L31" s="3" t="s">
        <v>12889</v>
      </c>
      <c r="M31" s="3" t="s">
        <v>12890</v>
      </c>
      <c r="N31" s="3" t="s">
        <v>12891</v>
      </c>
      <c r="O31" s="3" t="s">
        <v>12892</v>
      </c>
      <c r="P31" s="3" t="s">
        <v>12893</v>
      </c>
      <c r="Q31" t="str">
        <f t="shared" si="1"/>
        <v>80–89%</v>
      </c>
      <c r="R31" s="18">
        <f t="shared" si="2"/>
        <v>1538.1</v>
      </c>
      <c r="S31" s="18"/>
      <c r="T31" s="18"/>
    </row>
    <row r="32" spans="1:20" ht="203" x14ac:dyDescent="0.35">
      <c r="A32" t="s">
        <v>11906</v>
      </c>
      <c r="B32" s="3" t="s">
        <v>11907</v>
      </c>
      <c r="C32" s="3" t="s">
        <v>8782</v>
      </c>
      <c r="D32" s="2">
        <v>203.3</v>
      </c>
      <c r="E32">
        <v>1741</v>
      </c>
      <c r="F32" s="8">
        <f t="shared" si="0"/>
        <v>0.88322802986789206</v>
      </c>
      <c r="G32" s="10">
        <v>3.4</v>
      </c>
      <c r="H32" s="10">
        <v>422</v>
      </c>
      <c r="I32" s="3" t="s">
        <v>11908</v>
      </c>
      <c r="J32" s="3" t="s">
        <v>11909</v>
      </c>
      <c r="K32" s="3" t="s">
        <v>11910</v>
      </c>
      <c r="L32" s="3" t="s">
        <v>11911</v>
      </c>
      <c r="M32" s="3" t="s">
        <v>11912</v>
      </c>
      <c r="N32" s="3" t="s">
        <v>11913</v>
      </c>
      <c r="O32" s="3" t="s">
        <v>11914</v>
      </c>
      <c r="P32" s="3" t="s">
        <v>11915</v>
      </c>
      <c r="Q32" t="str">
        <f t="shared" si="1"/>
        <v>80–89%</v>
      </c>
      <c r="R32" s="18">
        <f t="shared" si="2"/>
        <v>1537.7</v>
      </c>
      <c r="S32" s="18"/>
      <c r="T32" s="18"/>
    </row>
    <row r="33" spans="1:20" ht="174" x14ac:dyDescent="0.35">
      <c r="A33" t="s">
        <v>12038</v>
      </c>
      <c r="B33" s="3" t="s">
        <v>12039</v>
      </c>
      <c r="C33" s="3" t="s">
        <v>9471</v>
      </c>
      <c r="D33" s="2">
        <v>219.9</v>
      </c>
      <c r="E33">
        <v>1754</v>
      </c>
      <c r="F33" s="8">
        <f t="shared" si="0"/>
        <v>0.87462941847206377</v>
      </c>
      <c r="G33" s="10">
        <v>3.5</v>
      </c>
      <c r="H33" s="10">
        <v>340</v>
      </c>
      <c r="I33" s="3" t="s">
        <v>12040</v>
      </c>
      <c r="J33" s="3" t="s">
        <v>12041</v>
      </c>
      <c r="K33" s="3" t="s">
        <v>12042</v>
      </c>
      <c r="L33" s="3" t="s">
        <v>12043</v>
      </c>
      <c r="M33" s="3" t="s">
        <v>12044</v>
      </c>
      <c r="N33" s="3" t="s">
        <v>12045</v>
      </c>
      <c r="O33" s="3" t="s">
        <v>12046</v>
      </c>
      <c r="P33" s="3" t="s">
        <v>12047</v>
      </c>
      <c r="Q33" t="str">
        <f t="shared" si="1"/>
        <v>80–89%</v>
      </c>
      <c r="R33" s="18">
        <f t="shared" si="2"/>
        <v>1534.1</v>
      </c>
      <c r="S33" s="18"/>
      <c r="T33" s="18"/>
    </row>
    <row r="34" spans="1:20" ht="145" x14ac:dyDescent="0.35">
      <c r="A34" t="s">
        <v>11966</v>
      </c>
      <c r="B34" s="3" t="s">
        <v>11967</v>
      </c>
      <c r="C34" s="3" t="s">
        <v>8782</v>
      </c>
      <c r="D34" s="16">
        <v>223.78100000000001</v>
      </c>
      <c r="E34">
        <v>1747</v>
      </c>
      <c r="F34" s="8">
        <f t="shared" si="0"/>
        <v>0.87190555237550094</v>
      </c>
      <c r="G34" s="10">
        <v>3.9</v>
      </c>
      <c r="H34" s="10">
        <v>11004</v>
      </c>
      <c r="I34" s="3" t="s">
        <v>11968</v>
      </c>
      <c r="J34" s="3" t="s">
        <v>11969</v>
      </c>
      <c r="K34" s="3" t="s">
        <v>11970</v>
      </c>
      <c r="L34" s="3" t="s">
        <v>11971</v>
      </c>
      <c r="M34" s="3" t="s">
        <v>11972</v>
      </c>
      <c r="N34" s="3" t="s">
        <v>11973</v>
      </c>
      <c r="O34" s="3" t="s">
        <v>11974</v>
      </c>
      <c r="P34" s="3" t="s">
        <v>11975</v>
      </c>
      <c r="Q34" t="str">
        <f t="shared" si="1"/>
        <v>80–89%</v>
      </c>
      <c r="R34" s="18">
        <f t="shared" si="2"/>
        <v>1523.2190000000001</v>
      </c>
      <c r="S34" s="18"/>
      <c r="T34" s="18"/>
    </row>
    <row r="35" spans="1:20" ht="362.5" x14ac:dyDescent="0.35">
      <c r="A35" t="s">
        <v>12351</v>
      </c>
      <c r="B35" s="3" t="s">
        <v>12352</v>
      </c>
      <c r="C35" s="3" t="s">
        <v>9042</v>
      </c>
      <c r="D35" s="2">
        <v>266.89999999999998</v>
      </c>
      <c r="E35">
        <v>1785</v>
      </c>
      <c r="F35" s="8">
        <f t="shared" si="0"/>
        <v>0.85047619047619039</v>
      </c>
      <c r="G35" s="10">
        <v>3.9</v>
      </c>
      <c r="H35" s="10">
        <v>260</v>
      </c>
      <c r="I35" s="3" t="s">
        <v>12353</v>
      </c>
      <c r="J35" s="3" t="s">
        <v>12354</v>
      </c>
      <c r="K35" s="3" t="s">
        <v>12355</v>
      </c>
      <c r="L35" s="3" t="s">
        <v>12356</v>
      </c>
      <c r="M35" s="3" t="s">
        <v>12357</v>
      </c>
      <c r="N35" s="3" t="s">
        <v>12358</v>
      </c>
      <c r="O35" s="3" t="s">
        <v>12359</v>
      </c>
      <c r="P35" s="3" t="s">
        <v>12360</v>
      </c>
      <c r="Q35" t="str">
        <f t="shared" si="1"/>
        <v>80–89%</v>
      </c>
      <c r="R35" s="18">
        <f t="shared" si="2"/>
        <v>1518.1</v>
      </c>
      <c r="S35" s="18"/>
      <c r="T35" s="18"/>
    </row>
    <row r="36" spans="1:20" ht="159.5" x14ac:dyDescent="0.35">
      <c r="A36" t="s">
        <v>12170</v>
      </c>
      <c r="B36" s="3" t="s">
        <v>12171</v>
      </c>
      <c r="C36" s="3" t="s">
        <v>9686</v>
      </c>
      <c r="D36">
        <v>249</v>
      </c>
      <c r="E36">
        <v>1767</v>
      </c>
      <c r="F36" s="8">
        <f t="shared" si="0"/>
        <v>0.85908319185059423</v>
      </c>
      <c r="G36" s="10">
        <v>4.0999999999999996</v>
      </c>
      <c r="H36" s="10">
        <v>693</v>
      </c>
      <c r="I36" s="3" t="s">
        <v>12172</v>
      </c>
      <c r="J36" s="3" t="s">
        <v>12173</v>
      </c>
      <c r="K36" s="3" t="s">
        <v>12174</v>
      </c>
      <c r="L36" s="3" t="s">
        <v>12175</v>
      </c>
      <c r="M36" s="3" t="s">
        <v>12176</v>
      </c>
      <c r="N36" s="3" t="s">
        <v>12177</v>
      </c>
      <c r="O36" s="3" t="s">
        <v>12178</v>
      </c>
      <c r="P36" s="3" t="s">
        <v>12179</v>
      </c>
      <c r="Q36" t="str">
        <f t="shared" si="1"/>
        <v>80–89%</v>
      </c>
      <c r="R36" s="18">
        <f t="shared" si="2"/>
        <v>1518</v>
      </c>
      <c r="S36" s="18"/>
      <c r="T36" s="18"/>
    </row>
    <row r="37" spans="1:20" ht="130.5" x14ac:dyDescent="0.35">
      <c r="A37" t="s">
        <v>11525</v>
      </c>
      <c r="B37" s="3" t="s">
        <v>11526</v>
      </c>
      <c r="C37" s="3" t="s">
        <v>9707</v>
      </c>
      <c r="D37">
        <v>193</v>
      </c>
      <c r="E37">
        <v>1703</v>
      </c>
      <c r="F37" s="8">
        <f t="shared" si="0"/>
        <v>0.88667058132706988</v>
      </c>
      <c r="G37" s="10">
        <v>3.6</v>
      </c>
      <c r="H37" s="10">
        <v>37</v>
      </c>
      <c r="I37" s="3" t="s">
        <v>11527</v>
      </c>
      <c r="J37" s="3" t="s">
        <v>11528</v>
      </c>
      <c r="K37" s="3" t="s">
        <v>11529</v>
      </c>
      <c r="L37" s="3" t="s">
        <v>11530</v>
      </c>
      <c r="M37" s="3" t="s">
        <v>11531</v>
      </c>
      <c r="N37" s="3" t="s">
        <v>11532</v>
      </c>
      <c r="O37" s="3" t="s">
        <v>11533</v>
      </c>
      <c r="P37" s="3" t="s">
        <v>11534</v>
      </c>
      <c r="Q37" t="str">
        <f t="shared" si="1"/>
        <v>80–89%</v>
      </c>
      <c r="R37" s="18">
        <f t="shared" si="2"/>
        <v>1510</v>
      </c>
      <c r="S37" s="18"/>
      <c r="T37" s="18"/>
    </row>
    <row r="38" spans="1:20" ht="159.5" x14ac:dyDescent="0.35">
      <c r="A38" t="s">
        <v>12381</v>
      </c>
      <c r="B38" s="3" t="s">
        <v>12382</v>
      </c>
      <c r="C38" s="3" t="s">
        <v>8645</v>
      </c>
      <c r="D38">
        <v>279</v>
      </c>
      <c r="E38">
        <v>1788</v>
      </c>
      <c r="F38" s="8">
        <f t="shared" si="0"/>
        <v>0.84395973154362414</v>
      </c>
      <c r="G38" s="10">
        <v>3.5</v>
      </c>
      <c r="H38" s="10">
        <v>1367</v>
      </c>
      <c r="I38" s="3" t="s">
        <v>12383</v>
      </c>
      <c r="J38" s="3" t="s">
        <v>12384</v>
      </c>
      <c r="K38" s="3" t="s">
        <v>12385</v>
      </c>
      <c r="L38" s="3" t="s">
        <v>12386</v>
      </c>
      <c r="M38" s="3" t="s">
        <v>12387</v>
      </c>
      <c r="N38" s="3" t="s">
        <v>12388</v>
      </c>
      <c r="O38" s="3" t="s">
        <v>12389</v>
      </c>
      <c r="P38" s="3" t="s">
        <v>12390</v>
      </c>
      <c r="Q38" t="str">
        <f t="shared" si="1"/>
        <v>80–89%</v>
      </c>
      <c r="R38" s="18">
        <f t="shared" si="2"/>
        <v>1509</v>
      </c>
      <c r="S38" s="18"/>
      <c r="T38" s="18"/>
    </row>
    <row r="39" spans="1:20" ht="174" x14ac:dyDescent="0.35">
      <c r="A39" t="s">
        <v>11243</v>
      </c>
      <c r="B39" s="3" t="s">
        <v>11244</v>
      </c>
      <c r="C39" s="3" t="s">
        <v>9134</v>
      </c>
      <c r="D39" s="2">
        <v>169.9</v>
      </c>
      <c r="E39">
        <v>1675</v>
      </c>
      <c r="F39" s="8">
        <f t="shared" si="0"/>
        <v>0.89856716417910443</v>
      </c>
      <c r="G39" s="10">
        <v>4.0999999999999996</v>
      </c>
      <c r="H39" s="10">
        <v>4716</v>
      </c>
      <c r="I39" s="3" t="s">
        <v>11245</v>
      </c>
      <c r="J39" s="3" t="s">
        <v>11246</v>
      </c>
      <c r="K39" s="3" t="s">
        <v>11247</v>
      </c>
      <c r="L39" s="3" t="s">
        <v>11248</v>
      </c>
      <c r="M39" s="3" t="s">
        <v>11249</v>
      </c>
      <c r="N39" s="3" t="s">
        <v>11250</v>
      </c>
      <c r="O39" s="3" t="s">
        <v>11251</v>
      </c>
      <c r="P39" s="3" t="s">
        <v>11252</v>
      </c>
      <c r="Q39" t="str">
        <f t="shared" si="1"/>
        <v>80–89%</v>
      </c>
      <c r="R39" s="18">
        <f t="shared" si="2"/>
        <v>1505.1</v>
      </c>
      <c r="S39" s="18"/>
      <c r="T39" s="18"/>
    </row>
    <row r="40" spans="1:20" ht="116" x14ac:dyDescent="0.35">
      <c r="A40" t="s">
        <v>12582</v>
      </c>
      <c r="B40" s="3" t="s">
        <v>12583</v>
      </c>
      <c r="C40" s="3" t="s">
        <v>8782</v>
      </c>
      <c r="D40" s="16">
        <v>304.16699999999997</v>
      </c>
      <c r="E40">
        <v>1808</v>
      </c>
      <c r="F40" s="8">
        <f t="shared" si="0"/>
        <v>0.8317660398230089</v>
      </c>
      <c r="G40" s="10">
        <v>4</v>
      </c>
      <c r="H40" s="10">
        <v>777</v>
      </c>
      <c r="I40" s="3" t="s">
        <v>12584</v>
      </c>
      <c r="J40" s="3" t="s">
        <v>12585</v>
      </c>
      <c r="K40" s="3" t="s">
        <v>12586</v>
      </c>
      <c r="L40" s="3" t="s">
        <v>12587</v>
      </c>
      <c r="M40" s="3" t="s">
        <v>12588</v>
      </c>
      <c r="N40" s="3" t="s">
        <v>12589</v>
      </c>
      <c r="O40" s="3" t="s">
        <v>12590</v>
      </c>
      <c r="P40" s="3" t="s">
        <v>12591</v>
      </c>
      <c r="Q40" t="str">
        <f t="shared" si="1"/>
        <v>80–89%</v>
      </c>
      <c r="R40" s="18">
        <f t="shared" si="2"/>
        <v>1503.8330000000001</v>
      </c>
      <c r="S40" s="18"/>
      <c r="T40" s="18"/>
    </row>
    <row r="41" spans="1:20" ht="116" x14ac:dyDescent="0.35">
      <c r="A41" t="s">
        <v>11313</v>
      </c>
      <c r="B41" s="3" t="s">
        <v>11314</v>
      </c>
      <c r="C41" s="3" t="s">
        <v>9368</v>
      </c>
      <c r="D41" s="2">
        <v>180.4</v>
      </c>
      <c r="E41">
        <v>1682</v>
      </c>
      <c r="F41" s="8">
        <f t="shared" si="0"/>
        <v>0.89274673008323424</v>
      </c>
      <c r="G41" s="10">
        <v>4</v>
      </c>
      <c r="H41" s="10">
        <v>15382</v>
      </c>
      <c r="I41" s="3" t="s">
        <v>11315</v>
      </c>
      <c r="J41" s="3" t="s">
        <v>11316</v>
      </c>
      <c r="K41" s="3" t="s">
        <v>11317</v>
      </c>
      <c r="L41" s="3" t="s">
        <v>11318</v>
      </c>
      <c r="M41" s="3" t="s">
        <v>11319</v>
      </c>
      <c r="N41" s="3" t="s">
        <v>11320</v>
      </c>
      <c r="O41" s="3" t="s">
        <v>11321</v>
      </c>
      <c r="P41" s="3" t="s">
        <v>11322</v>
      </c>
      <c r="Q41" t="str">
        <f t="shared" si="1"/>
        <v>80–89%</v>
      </c>
      <c r="R41" s="18">
        <f t="shared" si="2"/>
        <v>1501.6</v>
      </c>
      <c r="S41" s="18"/>
      <c r="T41" s="18"/>
    </row>
    <row r="42" spans="1:20" ht="130.5" x14ac:dyDescent="0.35">
      <c r="A42" t="s">
        <v>13005</v>
      </c>
      <c r="B42" s="3" t="s">
        <v>13006</v>
      </c>
      <c r="C42" s="3" t="s">
        <v>8623</v>
      </c>
      <c r="D42" s="16">
        <v>348.77</v>
      </c>
      <c r="E42">
        <v>1850</v>
      </c>
      <c r="F42" s="8">
        <f t="shared" si="0"/>
        <v>0.81147567567567569</v>
      </c>
      <c r="G42" s="10">
        <v>4.0999999999999996</v>
      </c>
      <c r="H42" s="10">
        <v>1127</v>
      </c>
      <c r="I42" s="3" t="s">
        <v>13007</v>
      </c>
      <c r="J42" s="3" t="s">
        <v>13008</v>
      </c>
      <c r="K42" s="3" t="s">
        <v>13009</v>
      </c>
      <c r="L42" s="3" t="s">
        <v>13010</v>
      </c>
      <c r="M42" s="3" t="s">
        <v>13011</v>
      </c>
      <c r="N42" s="3" t="s">
        <v>13012</v>
      </c>
      <c r="O42" s="3" t="s">
        <v>13013</v>
      </c>
      <c r="P42" s="3" t="s">
        <v>13014</v>
      </c>
      <c r="Q42" t="str">
        <f t="shared" si="1"/>
        <v>80–89%</v>
      </c>
      <c r="R42" s="18">
        <f t="shared" si="2"/>
        <v>1501.23</v>
      </c>
      <c r="S42" s="18"/>
      <c r="T42" s="18"/>
    </row>
    <row r="43" spans="1:20" ht="130.5" x14ac:dyDescent="0.35">
      <c r="A43" t="s">
        <v>12602</v>
      </c>
      <c r="B43" s="3" t="s">
        <v>12603</v>
      </c>
      <c r="C43" s="3" t="s">
        <v>8719</v>
      </c>
      <c r="D43" s="2">
        <v>318</v>
      </c>
      <c r="E43">
        <v>1810</v>
      </c>
      <c r="F43" s="8">
        <f t="shared" si="0"/>
        <v>0.8243093922651934</v>
      </c>
      <c r="G43" s="10">
        <v>4.2</v>
      </c>
      <c r="H43" s="10">
        <v>6919</v>
      </c>
      <c r="I43" s="3" t="s">
        <v>12604</v>
      </c>
      <c r="J43" s="3" t="s">
        <v>12605</v>
      </c>
      <c r="K43" s="3" t="s">
        <v>12606</v>
      </c>
      <c r="L43" s="3" t="s">
        <v>12607</v>
      </c>
      <c r="M43" s="3" t="s">
        <v>12608</v>
      </c>
      <c r="N43" s="3" t="s">
        <v>12609</v>
      </c>
      <c r="O43" s="3" t="s">
        <v>12610</v>
      </c>
      <c r="P43" s="3" t="s">
        <v>12611</v>
      </c>
      <c r="Q43" t="str">
        <f t="shared" si="1"/>
        <v>80–89%</v>
      </c>
      <c r="R43" s="18">
        <f t="shared" si="2"/>
        <v>1492</v>
      </c>
      <c r="S43" s="18"/>
      <c r="T43" s="18"/>
    </row>
    <row r="44" spans="1:20" ht="174" x14ac:dyDescent="0.35">
      <c r="A44" t="s">
        <v>12200</v>
      </c>
      <c r="B44" s="3" t="s">
        <v>12201</v>
      </c>
      <c r="C44" s="3" t="s">
        <v>12202</v>
      </c>
      <c r="D44">
        <v>279</v>
      </c>
      <c r="E44">
        <v>1770</v>
      </c>
      <c r="F44" s="8">
        <f t="shared" si="0"/>
        <v>0.84237288135593225</v>
      </c>
      <c r="G44" s="10">
        <v>4.3</v>
      </c>
      <c r="H44" s="10">
        <v>2326</v>
      </c>
      <c r="I44" s="3" t="s">
        <v>12203</v>
      </c>
      <c r="J44" s="3" t="s">
        <v>12204</v>
      </c>
      <c r="K44" s="3" t="s">
        <v>12205</v>
      </c>
      <c r="L44" s="3" t="s">
        <v>12206</v>
      </c>
      <c r="M44" s="3" t="s">
        <v>12207</v>
      </c>
      <c r="N44" s="3" t="s">
        <v>12208</v>
      </c>
      <c r="O44" s="3" t="s">
        <v>12209</v>
      </c>
      <c r="P44" s="3" t="s">
        <v>12210</v>
      </c>
      <c r="Q44" t="str">
        <f t="shared" si="1"/>
        <v>80–89%</v>
      </c>
      <c r="R44" s="18">
        <f t="shared" si="2"/>
        <v>1491</v>
      </c>
      <c r="S44" s="18"/>
      <c r="T44" s="18"/>
    </row>
    <row r="45" spans="1:20" ht="116" x14ac:dyDescent="0.35">
      <c r="A45" t="s">
        <v>11050</v>
      </c>
      <c r="B45" s="3" t="s">
        <v>11051</v>
      </c>
      <c r="C45" s="3" t="s">
        <v>8782</v>
      </c>
      <c r="D45" s="2">
        <v>169.9</v>
      </c>
      <c r="E45">
        <v>1656</v>
      </c>
      <c r="F45" s="8">
        <f t="shared" si="0"/>
        <v>0.89740338164251199</v>
      </c>
      <c r="G45" s="10">
        <v>3.8</v>
      </c>
      <c r="H45" s="10">
        <v>7988</v>
      </c>
      <c r="I45" s="3" t="s">
        <v>11052</v>
      </c>
      <c r="J45" s="3" t="s">
        <v>11053</v>
      </c>
      <c r="K45" s="3" t="s">
        <v>11054</v>
      </c>
      <c r="L45" s="3" t="s">
        <v>11055</v>
      </c>
      <c r="M45" s="3" t="s">
        <v>11056</v>
      </c>
      <c r="N45" s="3" t="s">
        <v>11057</v>
      </c>
      <c r="O45" s="3" t="s">
        <v>11058</v>
      </c>
      <c r="P45" s="3" t="s">
        <v>11059</v>
      </c>
      <c r="Q45" t="str">
        <f t="shared" si="1"/>
        <v>80–89%</v>
      </c>
      <c r="R45" s="18">
        <f t="shared" si="2"/>
        <v>1486.1</v>
      </c>
      <c r="S45" s="18"/>
      <c r="T45" s="18"/>
    </row>
    <row r="46" spans="1:20" ht="203" x14ac:dyDescent="0.35">
      <c r="A46" t="s">
        <v>12058</v>
      </c>
      <c r="B46" s="3" t="s">
        <v>12059</v>
      </c>
      <c r="C46" s="3" t="s">
        <v>8793</v>
      </c>
      <c r="D46" s="2">
        <v>269.89999999999998</v>
      </c>
      <c r="E46">
        <v>1756</v>
      </c>
      <c r="F46" s="8">
        <f t="shared" si="0"/>
        <v>0.84629840546697033</v>
      </c>
      <c r="G46" s="10">
        <v>4</v>
      </c>
      <c r="H46" s="10">
        <v>727</v>
      </c>
      <c r="I46" s="3" t="s">
        <v>12060</v>
      </c>
      <c r="J46" s="3" t="s">
        <v>12061</v>
      </c>
      <c r="K46" s="3" t="s">
        <v>12062</v>
      </c>
      <c r="L46" s="3" t="s">
        <v>12063</v>
      </c>
      <c r="M46" s="3" t="s">
        <v>12064</v>
      </c>
      <c r="N46" s="3" t="s">
        <v>12065</v>
      </c>
      <c r="O46" s="3" t="s">
        <v>12066</v>
      </c>
      <c r="P46" s="3" t="s">
        <v>12067</v>
      </c>
      <c r="Q46" t="str">
        <f t="shared" si="1"/>
        <v>80–89%</v>
      </c>
      <c r="R46" s="18">
        <f t="shared" si="2"/>
        <v>1486.1</v>
      </c>
      <c r="S46" s="18"/>
      <c r="T46" s="18"/>
    </row>
    <row r="47" spans="1:20" ht="261" x14ac:dyDescent="0.35">
      <c r="A47" t="s">
        <v>10969</v>
      </c>
      <c r="B47" s="3" t="s">
        <v>10970</v>
      </c>
      <c r="C47" s="3" t="s">
        <v>9265</v>
      </c>
      <c r="D47" s="2">
        <v>165.6</v>
      </c>
      <c r="E47">
        <v>1648</v>
      </c>
      <c r="F47" s="8">
        <f t="shared" si="0"/>
        <v>0.89951456310679612</v>
      </c>
      <c r="G47" s="10">
        <v>4.4000000000000004</v>
      </c>
      <c r="H47" s="10">
        <v>6027</v>
      </c>
      <c r="I47" s="3" t="s">
        <v>10971</v>
      </c>
      <c r="J47" s="3" t="s">
        <v>10972</v>
      </c>
      <c r="K47" s="3" t="s">
        <v>10973</v>
      </c>
      <c r="L47" s="3" t="s">
        <v>10974</v>
      </c>
      <c r="M47" s="3" t="s">
        <v>10975</v>
      </c>
      <c r="N47" s="3" t="s">
        <v>10976</v>
      </c>
      <c r="O47" s="3" t="s">
        <v>10977</v>
      </c>
      <c r="P47" s="3" t="s">
        <v>10978</v>
      </c>
      <c r="Q47" t="str">
        <f t="shared" si="1"/>
        <v>80–89%</v>
      </c>
      <c r="R47" s="18">
        <f t="shared" si="2"/>
        <v>1482.4</v>
      </c>
      <c r="S47" s="18"/>
      <c r="T47" s="18"/>
    </row>
    <row r="48" spans="1:20" ht="130.5" x14ac:dyDescent="0.35">
      <c r="A48" t="s">
        <v>10079</v>
      </c>
      <c r="B48" s="3" t="s">
        <v>10080</v>
      </c>
      <c r="C48" s="3" t="s">
        <v>9357</v>
      </c>
      <c r="D48">
        <v>79</v>
      </c>
      <c r="E48">
        <v>1560</v>
      </c>
      <c r="F48" s="8">
        <f t="shared" si="0"/>
        <v>0.94935897435897432</v>
      </c>
      <c r="G48" s="10">
        <v>4</v>
      </c>
      <c r="H48" s="10">
        <v>97</v>
      </c>
      <c r="I48" s="3" t="s">
        <v>10081</v>
      </c>
      <c r="J48" s="3" t="s">
        <v>10082</v>
      </c>
      <c r="K48" s="3" t="s">
        <v>10083</v>
      </c>
      <c r="L48" s="3" t="s">
        <v>10084</v>
      </c>
      <c r="M48" s="3" t="s">
        <v>10085</v>
      </c>
      <c r="N48" s="3" t="s">
        <v>10086</v>
      </c>
      <c r="O48" s="3" t="s">
        <v>10087</v>
      </c>
      <c r="P48" s="3" t="s">
        <v>10088</v>
      </c>
      <c r="Q48" t="str">
        <f t="shared" si="1"/>
        <v>90–100%</v>
      </c>
      <c r="R48" s="18">
        <f t="shared" si="2"/>
        <v>1481</v>
      </c>
      <c r="S48" s="18"/>
      <c r="T48" s="18"/>
    </row>
    <row r="49" spans="1:20" ht="391.5" x14ac:dyDescent="0.35">
      <c r="A49" t="s">
        <v>11574</v>
      </c>
      <c r="B49" s="3" t="s">
        <v>11575</v>
      </c>
      <c r="C49" s="3" t="s">
        <v>9042</v>
      </c>
      <c r="D49" s="2">
        <v>228.6</v>
      </c>
      <c r="E49">
        <v>1708</v>
      </c>
      <c r="F49" s="8">
        <f t="shared" si="0"/>
        <v>0.86615925058548016</v>
      </c>
      <c r="G49" s="10">
        <v>3.9</v>
      </c>
      <c r="H49" s="10">
        <v>326</v>
      </c>
      <c r="I49" s="3" t="s">
        <v>11576</v>
      </c>
      <c r="J49" s="3" t="s">
        <v>11577</v>
      </c>
      <c r="K49" s="3" t="s">
        <v>11578</v>
      </c>
      <c r="L49" s="3" t="s">
        <v>11579</v>
      </c>
      <c r="M49" s="3" t="s">
        <v>11580</v>
      </c>
      <c r="N49" s="3" t="s">
        <v>11581</v>
      </c>
      <c r="O49" s="3" t="s">
        <v>11582</v>
      </c>
      <c r="P49" s="3" t="s">
        <v>11583</v>
      </c>
      <c r="Q49" t="str">
        <f t="shared" si="1"/>
        <v>80–89%</v>
      </c>
      <c r="R49" s="18">
        <f t="shared" si="2"/>
        <v>1479.4</v>
      </c>
      <c r="S49" s="18"/>
      <c r="T49" s="18"/>
    </row>
    <row r="50" spans="1:20" ht="116" x14ac:dyDescent="0.35">
      <c r="A50" t="s">
        <v>13055</v>
      </c>
      <c r="B50" s="3" t="s">
        <v>13056</v>
      </c>
      <c r="C50" s="3" t="s">
        <v>9707</v>
      </c>
      <c r="D50">
        <v>379</v>
      </c>
      <c r="E50">
        <v>1855</v>
      </c>
      <c r="F50" s="8">
        <f t="shared" si="0"/>
        <v>0.79568733153638815</v>
      </c>
      <c r="G50" s="10">
        <v>4</v>
      </c>
      <c r="H50" s="10">
        <v>1090</v>
      </c>
      <c r="I50" s="3" t="s">
        <v>13057</v>
      </c>
      <c r="J50" s="3" t="s">
        <v>13058</v>
      </c>
      <c r="K50" s="3" t="s">
        <v>13059</v>
      </c>
      <c r="L50" s="3" t="s">
        <v>13060</v>
      </c>
      <c r="M50" s="3" t="s">
        <v>13061</v>
      </c>
      <c r="N50" s="3" t="s">
        <v>13062</v>
      </c>
      <c r="O50" s="3" t="s">
        <v>13063</v>
      </c>
      <c r="P50" s="3" t="s">
        <v>13064</v>
      </c>
      <c r="Q50" t="str">
        <f t="shared" si="1"/>
        <v>70–79%</v>
      </c>
      <c r="R50" s="18">
        <f t="shared" si="2"/>
        <v>1476</v>
      </c>
      <c r="S50" s="18"/>
      <c r="T50" s="18"/>
    </row>
    <row r="51" spans="1:20" ht="145" x14ac:dyDescent="0.35">
      <c r="A51" t="s">
        <v>12522</v>
      </c>
      <c r="B51" s="3" t="s">
        <v>12523</v>
      </c>
      <c r="C51" s="3" t="s">
        <v>11184</v>
      </c>
      <c r="D51" s="2">
        <v>329</v>
      </c>
      <c r="E51">
        <v>1802</v>
      </c>
      <c r="F51" s="8">
        <f t="shared" si="0"/>
        <v>0.81742508324084351</v>
      </c>
      <c r="G51" s="10">
        <v>4.3</v>
      </c>
      <c r="H51" s="10">
        <v>168</v>
      </c>
      <c r="I51" s="3" t="s">
        <v>12524</v>
      </c>
      <c r="J51" s="3" t="s">
        <v>12525</v>
      </c>
      <c r="K51" s="3" t="s">
        <v>12526</v>
      </c>
      <c r="L51" s="3" t="s">
        <v>12527</v>
      </c>
      <c r="M51" s="3" t="s">
        <v>12528</v>
      </c>
      <c r="N51" s="3" t="s">
        <v>12529</v>
      </c>
      <c r="O51" s="3" t="s">
        <v>12530</v>
      </c>
      <c r="P51" s="3" t="s">
        <v>12531</v>
      </c>
      <c r="Q51" t="str">
        <f t="shared" si="1"/>
        <v>80–89%</v>
      </c>
      <c r="R51" s="18">
        <f t="shared" si="2"/>
        <v>1473</v>
      </c>
      <c r="S51" s="18"/>
      <c r="T51" s="18"/>
    </row>
    <row r="52" spans="1:20" ht="319" x14ac:dyDescent="0.35">
      <c r="A52" t="s">
        <v>12462</v>
      </c>
      <c r="B52" s="3" t="s">
        <v>12463</v>
      </c>
      <c r="C52" s="3" t="s">
        <v>8846</v>
      </c>
      <c r="D52" s="2">
        <v>324.89999999999998</v>
      </c>
      <c r="E52">
        <v>1796</v>
      </c>
      <c r="F52" s="8">
        <f t="shared" si="0"/>
        <v>0.81909799554565699</v>
      </c>
      <c r="G52" s="10">
        <v>3.9</v>
      </c>
      <c r="H52" s="10">
        <v>2569</v>
      </c>
      <c r="I52" s="3" t="s">
        <v>12464</v>
      </c>
      <c r="J52" s="3" t="s">
        <v>12465</v>
      </c>
      <c r="K52" s="3" t="s">
        <v>12466</v>
      </c>
      <c r="L52" s="3" t="s">
        <v>12467</v>
      </c>
      <c r="M52" s="3" t="s">
        <v>12468</v>
      </c>
      <c r="N52" s="3" t="s">
        <v>12469</v>
      </c>
      <c r="O52" s="3" t="s">
        <v>12470</v>
      </c>
      <c r="P52" s="3" t="s">
        <v>12471</v>
      </c>
      <c r="Q52" t="str">
        <f t="shared" si="1"/>
        <v>80–89%</v>
      </c>
      <c r="R52" s="18">
        <f t="shared" si="2"/>
        <v>1471.1</v>
      </c>
      <c r="S52" s="18"/>
      <c r="T52" s="18"/>
    </row>
    <row r="53" spans="1:20" ht="203" x14ac:dyDescent="0.35">
      <c r="A53" t="s">
        <v>12129</v>
      </c>
      <c r="B53" s="3" t="s">
        <v>12130</v>
      </c>
      <c r="C53" s="3" t="s">
        <v>9686</v>
      </c>
      <c r="D53">
        <v>293</v>
      </c>
      <c r="E53">
        <v>1763</v>
      </c>
      <c r="F53" s="8">
        <f t="shared" si="0"/>
        <v>0.83380601247872943</v>
      </c>
      <c r="G53" s="10">
        <v>4.0999999999999996</v>
      </c>
      <c r="H53" s="10">
        <v>1456</v>
      </c>
      <c r="I53" s="3" t="s">
        <v>12131</v>
      </c>
      <c r="J53" s="3" t="s">
        <v>12132</v>
      </c>
      <c r="K53" s="3" t="s">
        <v>12133</v>
      </c>
      <c r="L53" s="3" t="s">
        <v>12134</v>
      </c>
      <c r="M53" s="3" t="s">
        <v>12135</v>
      </c>
      <c r="N53" s="3" t="s">
        <v>12136</v>
      </c>
      <c r="O53" s="3" t="s">
        <v>12137</v>
      </c>
      <c r="P53" s="3" t="s">
        <v>12138</v>
      </c>
      <c r="Q53" t="str">
        <f t="shared" si="1"/>
        <v>80–89%</v>
      </c>
      <c r="R53" s="18">
        <f t="shared" si="2"/>
        <v>1470</v>
      </c>
      <c r="S53" s="18"/>
      <c r="T53" s="18"/>
    </row>
    <row r="54" spans="1:20" ht="203" x14ac:dyDescent="0.35">
      <c r="A54" t="s">
        <v>11283</v>
      </c>
      <c r="B54" s="3" t="s">
        <v>11284</v>
      </c>
      <c r="C54" s="3" t="s">
        <v>9134</v>
      </c>
      <c r="D54" s="2">
        <v>209.2</v>
      </c>
      <c r="E54">
        <v>1679</v>
      </c>
      <c r="F54" s="8">
        <f t="shared" si="0"/>
        <v>0.87540202501488984</v>
      </c>
      <c r="G54" s="10">
        <v>4.3</v>
      </c>
      <c r="H54" s="10">
        <v>562</v>
      </c>
      <c r="I54" s="3" t="s">
        <v>11285</v>
      </c>
      <c r="J54" s="3" t="s">
        <v>11286</v>
      </c>
      <c r="K54" s="3" t="s">
        <v>11287</v>
      </c>
      <c r="L54" s="3" t="s">
        <v>11288</v>
      </c>
      <c r="M54" s="3" t="s">
        <v>11289</v>
      </c>
      <c r="N54" s="3" t="s">
        <v>11290</v>
      </c>
      <c r="O54" s="3" t="s">
        <v>11291</v>
      </c>
      <c r="P54" s="3" t="s">
        <v>11292</v>
      </c>
      <c r="Q54" t="str">
        <f t="shared" si="1"/>
        <v>80–89%</v>
      </c>
      <c r="R54" s="18">
        <f t="shared" si="2"/>
        <v>1469.8</v>
      </c>
      <c r="S54" s="18"/>
      <c r="T54" s="18"/>
    </row>
    <row r="55" spans="1:20" ht="203" x14ac:dyDescent="0.35">
      <c r="A55" t="s">
        <v>11744</v>
      </c>
      <c r="B55" s="3" t="s">
        <v>11745</v>
      </c>
      <c r="C55" s="3" t="s">
        <v>8970</v>
      </c>
      <c r="D55" s="2">
        <v>257.5</v>
      </c>
      <c r="E55">
        <v>1725</v>
      </c>
      <c r="F55" s="8">
        <f t="shared" si="0"/>
        <v>0.85072463768115947</v>
      </c>
      <c r="G55" s="10">
        <v>4.2</v>
      </c>
      <c r="H55" s="10">
        <v>611</v>
      </c>
      <c r="I55" s="3" t="s">
        <v>11746</v>
      </c>
      <c r="J55" s="3" t="s">
        <v>11747</v>
      </c>
      <c r="K55" s="3" t="s">
        <v>11748</v>
      </c>
      <c r="L55" s="3" t="s">
        <v>11749</v>
      </c>
      <c r="M55" s="3" t="s">
        <v>11750</v>
      </c>
      <c r="N55" s="3" t="s">
        <v>11751</v>
      </c>
      <c r="O55" s="3" t="s">
        <v>11752</v>
      </c>
      <c r="P55" s="3" t="s">
        <v>11753</v>
      </c>
      <c r="Q55" t="str">
        <f t="shared" si="1"/>
        <v>80–89%</v>
      </c>
      <c r="R55" s="18">
        <f t="shared" si="2"/>
        <v>1467.5</v>
      </c>
      <c r="S55" s="18"/>
      <c r="T55" s="18"/>
    </row>
    <row r="56" spans="1:20" ht="116" x14ac:dyDescent="0.35">
      <c r="A56" t="s">
        <v>11564</v>
      </c>
      <c r="B56" s="3" t="s">
        <v>11565</v>
      </c>
      <c r="C56" s="3" t="s">
        <v>11072</v>
      </c>
      <c r="D56" s="2">
        <v>239.9</v>
      </c>
      <c r="E56">
        <v>1707</v>
      </c>
      <c r="F56" s="8">
        <f t="shared" si="0"/>
        <v>0.85946104276508484</v>
      </c>
      <c r="G56" s="10">
        <v>3.8</v>
      </c>
      <c r="H56" s="10">
        <v>397</v>
      </c>
      <c r="I56" s="3" t="s">
        <v>11566</v>
      </c>
      <c r="J56" s="3" t="s">
        <v>11567</v>
      </c>
      <c r="K56" s="3" t="s">
        <v>11568</v>
      </c>
      <c r="L56" s="3" t="s">
        <v>11569</v>
      </c>
      <c r="M56" s="3" t="s">
        <v>11570</v>
      </c>
      <c r="N56" s="3" t="s">
        <v>11571</v>
      </c>
      <c r="O56" s="3" t="s">
        <v>11572</v>
      </c>
      <c r="P56" s="3" t="s">
        <v>11573</v>
      </c>
      <c r="Q56" t="str">
        <f t="shared" si="1"/>
        <v>80–89%</v>
      </c>
      <c r="R56" s="18">
        <f t="shared" si="2"/>
        <v>1467.1</v>
      </c>
      <c r="S56" s="18"/>
      <c r="T56" s="18"/>
    </row>
    <row r="57" spans="1:20" ht="188.5" x14ac:dyDescent="0.35">
      <c r="A57" t="s">
        <v>12109</v>
      </c>
      <c r="B57" s="3" t="s">
        <v>12110</v>
      </c>
      <c r="C57" s="3" t="s">
        <v>8793</v>
      </c>
      <c r="D57" s="2">
        <v>294.89999999999998</v>
      </c>
      <c r="E57">
        <v>1761</v>
      </c>
      <c r="F57" s="8">
        <f t="shared" si="0"/>
        <v>0.83253833049403747</v>
      </c>
      <c r="G57" s="10">
        <v>4.2</v>
      </c>
      <c r="H57" s="10">
        <v>7968</v>
      </c>
      <c r="I57" s="3" t="s">
        <v>12111</v>
      </c>
      <c r="J57" s="3" t="s">
        <v>12112</v>
      </c>
      <c r="K57" s="3" t="s">
        <v>12113</v>
      </c>
      <c r="L57" s="3" t="s">
        <v>12114</v>
      </c>
      <c r="M57" s="3" t="s">
        <v>12115</v>
      </c>
      <c r="N57" s="3" t="s">
        <v>12116</v>
      </c>
      <c r="O57" s="3" t="s">
        <v>12117</v>
      </c>
      <c r="P57" s="3" t="s">
        <v>12118</v>
      </c>
      <c r="Q57" t="str">
        <f t="shared" si="1"/>
        <v>80–89%</v>
      </c>
      <c r="R57" s="18">
        <f t="shared" si="2"/>
        <v>1466.1</v>
      </c>
      <c r="S57" s="18"/>
      <c r="T57" s="18"/>
    </row>
    <row r="58" spans="1:20" ht="319" x14ac:dyDescent="0.35">
      <c r="A58" t="s">
        <v>11946</v>
      </c>
      <c r="B58" s="3" t="s">
        <v>11947</v>
      </c>
      <c r="C58" s="3" t="s">
        <v>8793</v>
      </c>
      <c r="D58" s="2">
        <v>279</v>
      </c>
      <c r="E58">
        <v>1745</v>
      </c>
      <c r="F58" s="8">
        <f t="shared" si="0"/>
        <v>0.84011461318051572</v>
      </c>
      <c r="G58" s="10">
        <v>3.9</v>
      </c>
      <c r="H58" s="10">
        <v>588</v>
      </c>
      <c r="I58" s="3" t="s">
        <v>11948</v>
      </c>
      <c r="J58" s="3" t="s">
        <v>11949</v>
      </c>
      <c r="K58" s="3" t="s">
        <v>11950</v>
      </c>
      <c r="L58" s="3" t="s">
        <v>11951</v>
      </c>
      <c r="M58" s="3" t="s">
        <v>11952</v>
      </c>
      <c r="N58" s="3" t="s">
        <v>11953</v>
      </c>
      <c r="O58" s="3" t="s">
        <v>11954</v>
      </c>
      <c r="P58" s="3" t="s">
        <v>11955</v>
      </c>
      <c r="Q58" t="str">
        <f t="shared" si="1"/>
        <v>80–89%</v>
      </c>
      <c r="R58" s="18">
        <f t="shared" si="2"/>
        <v>1466</v>
      </c>
      <c r="S58" s="18"/>
      <c r="T58" s="18"/>
    </row>
    <row r="59" spans="1:20" ht="290" x14ac:dyDescent="0.35">
      <c r="A59" t="s">
        <v>11233</v>
      </c>
      <c r="B59" s="3" t="s">
        <v>11234</v>
      </c>
      <c r="C59" s="3" t="s">
        <v>9042</v>
      </c>
      <c r="D59" s="2">
        <v>209.9</v>
      </c>
      <c r="E59">
        <v>1674</v>
      </c>
      <c r="F59" s="8">
        <f t="shared" si="0"/>
        <v>0.87461170848267622</v>
      </c>
      <c r="G59" s="10">
        <v>1</v>
      </c>
      <c r="H59" s="10">
        <v>992</v>
      </c>
      <c r="I59" s="3" t="s">
        <v>11235</v>
      </c>
      <c r="J59" s="3" t="s">
        <v>11236</v>
      </c>
      <c r="K59" s="3" t="s">
        <v>11237</v>
      </c>
      <c r="L59" s="3" t="s">
        <v>11238</v>
      </c>
      <c r="M59" s="3" t="s">
        <v>11239</v>
      </c>
      <c r="N59" s="3" t="s">
        <v>11240</v>
      </c>
      <c r="O59" s="3" t="s">
        <v>11241</v>
      </c>
      <c r="P59" s="3" t="s">
        <v>11242</v>
      </c>
      <c r="Q59" t="str">
        <f t="shared" si="1"/>
        <v>80–89%</v>
      </c>
      <c r="R59" s="18">
        <f t="shared" si="2"/>
        <v>1464.1</v>
      </c>
      <c r="S59" s="18"/>
      <c r="T59" s="18"/>
    </row>
    <row r="60" spans="1:20" ht="116" x14ac:dyDescent="0.35">
      <c r="A60" t="s">
        <v>12492</v>
      </c>
      <c r="B60" s="3" t="s">
        <v>12493</v>
      </c>
      <c r="C60" s="3" t="s">
        <v>9011</v>
      </c>
      <c r="D60" s="2">
        <v>334.9</v>
      </c>
      <c r="E60">
        <v>1799</v>
      </c>
      <c r="F60" s="8">
        <f t="shared" si="0"/>
        <v>0.81384102279043913</v>
      </c>
      <c r="G60" s="10">
        <v>3.7</v>
      </c>
      <c r="H60" s="10">
        <v>4200</v>
      </c>
      <c r="I60" s="3" t="s">
        <v>12494</v>
      </c>
      <c r="J60" s="3" t="s">
        <v>12495</v>
      </c>
      <c r="K60" s="3" t="s">
        <v>12496</v>
      </c>
      <c r="L60" s="3" t="s">
        <v>12497</v>
      </c>
      <c r="M60" s="3" t="s">
        <v>12498</v>
      </c>
      <c r="N60" s="3" t="s">
        <v>12499</v>
      </c>
      <c r="O60" s="3" t="s">
        <v>12500</v>
      </c>
      <c r="P60" s="3" t="s">
        <v>12501</v>
      </c>
      <c r="Q60" t="str">
        <f t="shared" si="1"/>
        <v>80–89%</v>
      </c>
      <c r="R60" s="18">
        <f t="shared" si="2"/>
        <v>1464.1</v>
      </c>
      <c r="S60" s="18"/>
      <c r="T60" s="18"/>
    </row>
    <row r="61" spans="1:20" ht="116" x14ac:dyDescent="0.35">
      <c r="A61" t="s">
        <v>12089</v>
      </c>
      <c r="B61" s="3" t="s">
        <v>12090</v>
      </c>
      <c r="C61" s="3" t="s">
        <v>8656</v>
      </c>
      <c r="D61">
        <v>295</v>
      </c>
      <c r="E61">
        <v>1759</v>
      </c>
      <c r="F61" s="8">
        <f t="shared" si="0"/>
        <v>0.83229107447413297</v>
      </c>
      <c r="G61" s="10">
        <v>4</v>
      </c>
      <c r="H61" s="10">
        <v>1644</v>
      </c>
      <c r="I61" s="3" t="s">
        <v>12091</v>
      </c>
      <c r="J61" s="3" t="s">
        <v>12092</v>
      </c>
      <c r="K61" s="3" t="s">
        <v>12093</v>
      </c>
      <c r="L61" s="3" t="s">
        <v>12094</v>
      </c>
      <c r="M61" s="3" t="s">
        <v>12095</v>
      </c>
      <c r="N61" s="3" t="s">
        <v>12096</v>
      </c>
      <c r="O61" s="3" t="s">
        <v>12097</v>
      </c>
      <c r="P61" s="3" t="s">
        <v>12098</v>
      </c>
      <c r="Q61" t="str">
        <f t="shared" si="1"/>
        <v>80–89%</v>
      </c>
      <c r="R61" s="18">
        <f t="shared" si="2"/>
        <v>1464</v>
      </c>
      <c r="S61" s="18"/>
      <c r="T61" s="18"/>
    </row>
    <row r="62" spans="1:20" ht="130.5" x14ac:dyDescent="0.35">
      <c r="A62" t="s">
        <v>11545</v>
      </c>
      <c r="B62" s="3" t="s">
        <v>11546</v>
      </c>
      <c r="C62" s="3" t="s">
        <v>8782</v>
      </c>
      <c r="D62" s="2">
        <v>244.9</v>
      </c>
      <c r="E62">
        <v>1705</v>
      </c>
      <c r="F62" s="8">
        <f t="shared" si="0"/>
        <v>0.85636363636363633</v>
      </c>
      <c r="G62" s="10">
        <v>4</v>
      </c>
      <c r="H62" s="10">
        <v>5206</v>
      </c>
      <c r="I62" s="3" t="s">
        <v>11547</v>
      </c>
      <c r="J62" s="3" t="s">
        <v>11548</v>
      </c>
      <c r="K62" s="3" t="s">
        <v>11549</v>
      </c>
      <c r="L62" s="3" t="s">
        <v>11550</v>
      </c>
      <c r="M62" s="3" t="s">
        <v>11551</v>
      </c>
      <c r="N62" s="3" t="s">
        <v>11552</v>
      </c>
      <c r="O62" s="3" t="s">
        <v>11553</v>
      </c>
      <c r="P62" s="3" t="s">
        <v>11554</v>
      </c>
      <c r="Q62" t="str">
        <f t="shared" si="1"/>
        <v>80–89%</v>
      </c>
      <c r="R62" s="18">
        <f t="shared" si="2"/>
        <v>1460.1</v>
      </c>
      <c r="S62" s="18"/>
      <c r="T62" s="18"/>
    </row>
    <row r="63" spans="1:20" ht="130.5" x14ac:dyDescent="0.35">
      <c r="A63" t="s">
        <v>12704</v>
      </c>
      <c r="B63" s="3" t="s">
        <v>12705</v>
      </c>
      <c r="C63" s="3" t="s">
        <v>8645</v>
      </c>
      <c r="D63">
        <v>369</v>
      </c>
      <c r="E63">
        <v>1820</v>
      </c>
      <c r="F63" s="8">
        <f t="shared" si="0"/>
        <v>0.79725274725274731</v>
      </c>
      <c r="G63" s="10">
        <v>3.9</v>
      </c>
      <c r="H63" s="10">
        <v>82</v>
      </c>
      <c r="I63" s="3" t="s">
        <v>12706</v>
      </c>
      <c r="J63" s="3" t="s">
        <v>12707</v>
      </c>
      <c r="K63" s="3" t="s">
        <v>12708</v>
      </c>
      <c r="L63" s="3" t="s">
        <v>12709</v>
      </c>
      <c r="M63" s="3" t="s">
        <v>12710</v>
      </c>
      <c r="N63" s="3" t="s">
        <v>12711</v>
      </c>
      <c r="O63" s="3" t="s">
        <v>12712</v>
      </c>
      <c r="P63" s="3" t="s">
        <v>12713</v>
      </c>
      <c r="Q63" t="str">
        <f t="shared" si="1"/>
        <v>70–79%</v>
      </c>
      <c r="R63" s="18">
        <f t="shared" si="2"/>
        <v>1451</v>
      </c>
      <c r="S63" s="18"/>
      <c r="T63" s="18"/>
    </row>
    <row r="64" spans="1:20" ht="246.5" x14ac:dyDescent="0.35">
      <c r="A64" t="s">
        <v>11182</v>
      </c>
      <c r="B64" s="3" t="s">
        <v>11183</v>
      </c>
      <c r="C64" s="3" t="s">
        <v>11184</v>
      </c>
      <c r="D64" s="2">
        <v>224.9</v>
      </c>
      <c r="E64">
        <v>1669</v>
      </c>
      <c r="F64" s="8">
        <f t="shared" si="0"/>
        <v>0.86524865188735767</v>
      </c>
      <c r="G64" s="10">
        <v>4</v>
      </c>
      <c r="H64" s="10">
        <v>3973</v>
      </c>
      <c r="I64" s="3" t="s">
        <v>11185</v>
      </c>
      <c r="J64" s="3" t="s">
        <v>11186</v>
      </c>
      <c r="K64" s="3" t="s">
        <v>11187</v>
      </c>
      <c r="L64" s="3" t="s">
        <v>11188</v>
      </c>
      <c r="M64" s="3" t="s">
        <v>11189</v>
      </c>
      <c r="N64" s="3" t="s">
        <v>11190</v>
      </c>
      <c r="O64" s="3" t="s">
        <v>11191</v>
      </c>
      <c r="P64" s="3" t="s">
        <v>11192</v>
      </c>
      <c r="Q64" t="str">
        <f t="shared" si="1"/>
        <v>80–89%</v>
      </c>
      <c r="R64" s="18">
        <f t="shared" si="2"/>
        <v>1444.1</v>
      </c>
      <c r="S64" s="18"/>
      <c r="T64" s="18"/>
    </row>
    <row r="65" spans="1:20" ht="145" x14ac:dyDescent="0.35">
      <c r="A65" t="s">
        <v>10989</v>
      </c>
      <c r="B65" s="3" t="s">
        <v>10990</v>
      </c>
      <c r="C65" s="3" t="s">
        <v>9134</v>
      </c>
      <c r="D65" s="2">
        <v>207.9</v>
      </c>
      <c r="E65">
        <v>1650</v>
      </c>
      <c r="F65" s="8">
        <f t="shared" si="0"/>
        <v>0.874</v>
      </c>
      <c r="G65" s="10">
        <v>4.0999999999999996</v>
      </c>
      <c r="H65" s="10">
        <v>282</v>
      </c>
      <c r="I65" s="3" t="s">
        <v>10991</v>
      </c>
      <c r="J65" s="3" t="s">
        <v>10992</v>
      </c>
      <c r="K65" s="3" t="s">
        <v>10993</v>
      </c>
      <c r="L65" s="3" t="s">
        <v>10994</v>
      </c>
      <c r="M65" s="3" t="s">
        <v>10995</v>
      </c>
      <c r="N65" s="3" t="s">
        <v>10996</v>
      </c>
      <c r="O65" s="3" t="s">
        <v>10997</v>
      </c>
      <c r="P65" s="3" t="s">
        <v>10998</v>
      </c>
      <c r="Q65" t="str">
        <f t="shared" si="1"/>
        <v>80–89%</v>
      </c>
      <c r="R65" s="18">
        <f t="shared" si="2"/>
        <v>1442.1</v>
      </c>
      <c r="S65" s="18"/>
      <c r="T65" s="18"/>
    </row>
    <row r="66" spans="1:20" ht="130.5" x14ac:dyDescent="0.35">
      <c r="A66" t="s">
        <v>11141</v>
      </c>
      <c r="B66" s="3" t="s">
        <v>11142</v>
      </c>
      <c r="C66" s="3" t="s">
        <v>11143</v>
      </c>
      <c r="D66">
        <v>229</v>
      </c>
      <c r="E66">
        <v>1665</v>
      </c>
      <c r="F66" s="8">
        <f t="shared" ref="F66:F129" si="3">IFERROR((E66-D66)/E66,0)</f>
        <v>0.8624624624624625</v>
      </c>
      <c r="G66" s="10">
        <v>3.5</v>
      </c>
      <c r="H66" s="10">
        <v>185</v>
      </c>
      <c r="I66" s="3" t="s">
        <v>11144</v>
      </c>
      <c r="J66" s="3" t="s">
        <v>11145</v>
      </c>
      <c r="K66" s="3" t="s">
        <v>11146</v>
      </c>
      <c r="L66" s="3" t="s">
        <v>11147</v>
      </c>
      <c r="M66" s="3" t="s">
        <v>11148</v>
      </c>
      <c r="N66" s="3" t="s">
        <v>11149</v>
      </c>
      <c r="O66" s="3" t="s">
        <v>11150</v>
      </c>
      <c r="P66" s="3" t="s">
        <v>11151</v>
      </c>
      <c r="Q66" t="str">
        <f t="shared" ref="Q66:Q129" si="4">IF(F66&lt;10%,"0–9%",IF(F66&lt;20%,"10–19%",IF(F66&lt;30%,"20–29%",IF(F66&lt;40%,"30–39%",IF(F66&lt;50%,"40–49%",IF(F66&lt;60%,"50–59%",IF(F66&lt;70%,"60–69%",IF(F66&lt;80%,"70–79%",IF(F66&lt;90%,"80–89%","90–100%")))))))))</f>
        <v>80–89%</v>
      </c>
      <c r="R66" s="18">
        <f t="shared" ref="R66:R129" si="5">E66-D66</f>
        <v>1436</v>
      </c>
      <c r="S66" s="18"/>
      <c r="T66" s="18"/>
    </row>
    <row r="67" spans="1:20" ht="116" x14ac:dyDescent="0.35">
      <c r="A67" t="s">
        <v>10719</v>
      </c>
      <c r="B67" s="3" t="s">
        <v>10720</v>
      </c>
      <c r="C67" s="3" t="s">
        <v>8793</v>
      </c>
      <c r="D67" s="2">
        <v>189.9</v>
      </c>
      <c r="E67">
        <v>1623</v>
      </c>
      <c r="F67" s="8">
        <f t="shared" si="3"/>
        <v>0.88299445471349347</v>
      </c>
      <c r="G67" s="10">
        <v>3.8</v>
      </c>
      <c r="H67" s="10">
        <v>3842</v>
      </c>
      <c r="I67" s="3" t="s">
        <v>10721</v>
      </c>
      <c r="J67" s="3" t="s">
        <v>10722</v>
      </c>
      <c r="K67" s="3" t="s">
        <v>10723</v>
      </c>
      <c r="L67" s="3" t="s">
        <v>10724</v>
      </c>
      <c r="M67" s="3" t="s">
        <v>10725</v>
      </c>
      <c r="N67" s="3" t="s">
        <v>10726</v>
      </c>
      <c r="O67" s="3" t="s">
        <v>10727</v>
      </c>
      <c r="P67" s="3" t="s">
        <v>10728</v>
      </c>
      <c r="Q67" t="str">
        <f t="shared" si="4"/>
        <v>80–89%</v>
      </c>
      <c r="R67" s="18">
        <f t="shared" si="5"/>
        <v>1433.1</v>
      </c>
      <c r="S67" s="18"/>
      <c r="T67" s="18"/>
    </row>
    <row r="68" spans="1:20" ht="159.5" x14ac:dyDescent="0.35">
      <c r="A68" t="s">
        <v>10496</v>
      </c>
      <c r="B68" s="3" t="s">
        <v>10497</v>
      </c>
      <c r="C68" s="3" t="s">
        <v>10498</v>
      </c>
      <c r="D68" s="2">
        <v>169.9</v>
      </c>
      <c r="E68">
        <v>1601</v>
      </c>
      <c r="F68" s="8">
        <f t="shared" si="3"/>
        <v>0.89387882573391619</v>
      </c>
      <c r="G68" s="10">
        <v>4.0999999999999996</v>
      </c>
      <c r="H68" s="10">
        <v>8873</v>
      </c>
      <c r="I68" s="3" t="s">
        <v>10499</v>
      </c>
      <c r="J68" s="3" t="s">
        <v>10500</v>
      </c>
      <c r="K68" s="3" t="s">
        <v>10501</v>
      </c>
      <c r="L68" s="3" t="s">
        <v>10502</v>
      </c>
      <c r="M68" s="3" t="s">
        <v>10503</v>
      </c>
      <c r="N68" s="3" t="s">
        <v>10504</v>
      </c>
      <c r="O68" s="3" t="s">
        <v>10505</v>
      </c>
      <c r="P68" s="3" t="s">
        <v>10506</v>
      </c>
      <c r="Q68" t="str">
        <f t="shared" si="4"/>
        <v>80–89%</v>
      </c>
      <c r="R68" s="18">
        <f t="shared" si="5"/>
        <v>1431.1</v>
      </c>
      <c r="S68" s="18"/>
      <c r="T68" s="18"/>
    </row>
    <row r="69" spans="1:20" ht="159.5" x14ac:dyDescent="0.35">
      <c r="A69" t="s">
        <v>10758</v>
      </c>
      <c r="B69" s="3" t="s">
        <v>10759</v>
      </c>
      <c r="C69" s="3" t="s">
        <v>8719</v>
      </c>
      <c r="D69" s="2">
        <v>199.9</v>
      </c>
      <c r="E69">
        <v>1627</v>
      </c>
      <c r="F69" s="8">
        <f t="shared" si="3"/>
        <v>0.87713583282114316</v>
      </c>
      <c r="G69" s="10">
        <v>4.2</v>
      </c>
      <c r="H69" s="10">
        <v>780</v>
      </c>
      <c r="I69" s="3" t="s">
        <v>10760</v>
      </c>
      <c r="J69" s="3" t="s">
        <v>10761</v>
      </c>
      <c r="K69" s="3" t="s">
        <v>10762</v>
      </c>
      <c r="L69" s="3" t="s">
        <v>10763</v>
      </c>
      <c r="M69" s="3" t="s">
        <v>10764</v>
      </c>
      <c r="N69" s="3" t="s">
        <v>10765</v>
      </c>
      <c r="O69" s="3" t="s">
        <v>10766</v>
      </c>
      <c r="P69" s="3" t="s">
        <v>10767</v>
      </c>
      <c r="Q69" t="str">
        <f t="shared" si="4"/>
        <v>80–89%</v>
      </c>
      <c r="R69" s="18">
        <f t="shared" si="5"/>
        <v>1427.1</v>
      </c>
      <c r="S69" s="18"/>
      <c r="T69" s="18"/>
    </row>
    <row r="70" spans="1:20" ht="116" x14ac:dyDescent="0.35">
      <c r="A70" t="s">
        <v>11664</v>
      </c>
      <c r="B70" s="3" t="s">
        <v>11665</v>
      </c>
      <c r="C70" s="3" t="s">
        <v>9368</v>
      </c>
      <c r="D70" s="2">
        <v>289.89999999999998</v>
      </c>
      <c r="E70">
        <v>1717</v>
      </c>
      <c r="F70" s="8">
        <f t="shared" si="3"/>
        <v>0.8311589982527664</v>
      </c>
      <c r="G70" s="10">
        <v>4.3</v>
      </c>
      <c r="H70" s="10">
        <v>7140</v>
      </c>
      <c r="I70" s="3" t="s">
        <v>11666</v>
      </c>
      <c r="J70" s="3" t="s">
        <v>11667</v>
      </c>
      <c r="K70" s="3" t="s">
        <v>11668</v>
      </c>
      <c r="L70" s="3" t="s">
        <v>11669</v>
      </c>
      <c r="M70" s="3" t="s">
        <v>11670</v>
      </c>
      <c r="N70" s="3" t="s">
        <v>11671</v>
      </c>
      <c r="O70" s="3" t="s">
        <v>11672</v>
      </c>
      <c r="P70" s="3" t="s">
        <v>11673</v>
      </c>
      <c r="Q70" t="str">
        <f t="shared" si="4"/>
        <v>80–89%</v>
      </c>
      <c r="R70" s="18">
        <f t="shared" si="5"/>
        <v>1427.1</v>
      </c>
      <c r="S70" s="18"/>
      <c r="T70" s="18"/>
    </row>
    <row r="71" spans="1:20" ht="130.5" x14ac:dyDescent="0.35">
      <c r="A71" t="s">
        <v>11353</v>
      </c>
      <c r="B71" s="3" t="s">
        <v>11354</v>
      </c>
      <c r="C71" s="3" t="s">
        <v>8634</v>
      </c>
      <c r="D71" s="2">
        <v>259</v>
      </c>
      <c r="E71">
        <v>1686</v>
      </c>
      <c r="F71" s="8">
        <f t="shared" si="3"/>
        <v>0.84638196915776986</v>
      </c>
      <c r="G71" s="10">
        <v>4.0999999999999996</v>
      </c>
      <c r="H71" s="10">
        <v>63</v>
      </c>
      <c r="I71" s="3" t="s">
        <v>11355</v>
      </c>
      <c r="J71" s="3" t="s">
        <v>11356</v>
      </c>
      <c r="K71" s="3" t="s">
        <v>11357</v>
      </c>
      <c r="L71" s="3" t="s">
        <v>11358</v>
      </c>
      <c r="M71" s="3" t="s">
        <v>11359</v>
      </c>
      <c r="N71" s="3" t="s">
        <v>11360</v>
      </c>
      <c r="O71" s="3" t="s">
        <v>11361</v>
      </c>
      <c r="P71" s="3" t="s">
        <v>11362</v>
      </c>
      <c r="Q71" t="str">
        <f t="shared" si="4"/>
        <v>80–89%</v>
      </c>
      <c r="R71" s="18">
        <f t="shared" si="5"/>
        <v>1427</v>
      </c>
      <c r="S71" s="18"/>
      <c r="T71" s="18"/>
    </row>
    <row r="72" spans="1:20" ht="130.5" x14ac:dyDescent="0.35">
      <c r="A72" t="s">
        <v>12119</v>
      </c>
      <c r="B72" s="3" t="s">
        <v>12120</v>
      </c>
      <c r="C72" s="3" t="s">
        <v>8917</v>
      </c>
      <c r="D72">
        <v>335</v>
      </c>
      <c r="E72">
        <v>1762</v>
      </c>
      <c r="F72" s="8">
        <f t="shared" si="3"/>
        <v>0.80987514188422249</v>
      </c>
      <c r="G72" s="10">
        <v>3.8</v>
      </c>
      <c r="H72" s="10">
        <v>3195</v>
      </c>
      <c r="I72" s="3" t="s">
        <v>12121</v>
      </c>
      <c r="J72" s="3" t="s">
        <v>12122</v>
      </c>
      <c r="K72" s="3" t="s">
        <v>12123</v>
      </c>
      <c r="L72" s="3" t="s">
        <v>12124</v>
      </c>
      <c r="M72" s="3" t="s">
        <v>12125</v>
      </c>
      <c r="N72" s="3" t="s">
        <v>12126</v>
      </c>
      <c r="O72" s="3" t="s">
        <v>12127</v>
      </c>
      <c r="P72" s="3" t="s">
        <v>12128</v>
      </c>
      <c r="Q72" t="str">
        <f t="shared" si="4"/>
        <v>80–89%</v>
      </c>
      <c r="R72" s="18">
        <f t="shared" si="5"/>
        <v>1427</v>
      </c>
      <c r="S72" s="18"/>
      <c r="T72" s="18"/>
    </row>
    <row r="73" spans="1:20" ht="116" x14ac:dyDescent="0.35">
      <c r="A73" t="s">
        <v>12562</v>
      </c>
      <c r="B73" s="3" t="s">
        <v>12563</v>
      </c>
      <c r="C73" s="3" t="s">
        <v>8656</v>
      </c>
      <c r="D73">
        <v>379</v>
      </c>
      <c r="E73">
        <v>1806</v>
      </c>
      <c r="F73" s="8">
        <f t="shared" si="3"/>
        <v>0.79014396456256919</v>
      </c>
      <c r="G73" s="10">
        <v>4.2</v>
      </c>
      <c r="H73" s="10">
        <v>3739</v>
      </c>
      <c r="I73" s="3" t="s">
        <v>12564</v>
      </c>
      <c r="J73" s="3" t="s">
        <v>12565</v>
      </c>
      <c r="K73" s="3" t="s">
        <v>12566</v>
      </c>
      <c r="L73" s="3" t="s">
        <v>12567</v>
      </c>
      <c r="M73" s="3" t="s">
        <v>12568</v>
      </c>
      <c r="N73" s="3" t="s">
        <v>12569</v>
      </c>
      <c r="O73" s="3" t="s">
        <v>12570</v>
      </c>
      <c r="P73" s="3" t="s">
        <v>12571</v>
      </c>
      <c r="Q73" t="str">
        <f t="shared" si="4"/>
        <v>70–79%</v>
      </c>
      <c r="R73" s="18">
        <f t="shared" si="5"/>
        <v>1427</v>
      </c>
      <c r="S73" s="18"/>
      <c r="T73" s="18"/>
    </row>
    <row r="74" spans="1:20" ht="116" x14ac:dyDescent="0.35">
      <c r="A74" t="s">
        <v>11724</v>
      </c>
      <c r="B74" s="3" t="s">
        <v>11725</v>
      </c>
      <c r="C74" s="3" t="s">
        <v>9769</v>
      </c>
      <c r="D74" s="2">
        <v>297.60000000000002</v>
      </c>
      <c r="E74">
        <v>1723</v>
      </c>
      <c r="F74" s="8">
        <f t="shared" si="3"/>
        <v>0.82727800348229841</v>
      </c>
      <c r="G74" s="10">
        <v>4.2</v>
      </c>
      <c r="H74" s="10">
        <v>3740</v>
      </c>
      <c r="I74" s="3" t="s">
        <v>11726</v>
      </c>
      <c r="J74" s="3" t="s">
        <v>11727</v>
      </c>
      <c r="K74" s="3" t="s">
        <v>11728</v>
      </c>
      <c r="L74" s="3" t="s">
        <v>11729</v>
      </c>
      <c r="M74" s="3" t="s">
        <v>11730</v>
      </c>
      <c r="N74" s="3" t="s">
        <v>11731</v>
      </c>
      <c r="O74" s="3" t="s">
        <v>11732</v>
      </c>
      <c r="P74" s="3" t="s">
        <v>11733</v>
      </c>
      <c r="Q74" t="str">
        <f t="shared" si="4"/>
        <v>80–89%</v>
      </c>
      <c r="R74" s="18">
        <f t="shared" si="5"/>
        <v>1425.4</v>
      </c>
      <c r="S74" s="18"/>
      <c r="T74" s="18"/>
    </row>
    <row r="75" spans="1:20" ht="409.5" x14ac:dyDescent="0.35">
      <c r="A75" t="s">
        <v>11504</v>
      </c>
      <c r="B75" s="3" t="s">
        <v>11505</v>
      </c>
      <c r="C75" s="3" t="s">
        <v>11506</v>
      </c>
      <c r="D75" s="2">
        <v>279</v>
      </c>
      <c r="E75">
        <v>1701</v>
      </c>
      <c r="F75" s="8">
        <f t="shared" si="3"/>
        <v>0.83597883597883593</v>
      </c>
      <c r="G75" s="10">
        <v>4.4000000000000004</v>
      </c>
      <c r="H75" s="10">
        <v>5298</v>
      </c>
      <c r="I75" s="3" t="s">
        <v>11507</v>
      </c>
      <c r="J75" s="3" t="s">
        <v>11508</v>
      </c>
      <c r="K75" s="3" t="s">
        <v>11509</v>
      </c>
      <c r="L75" s="3" t="s">
        <v>11510</v>
      </c>
      <c r="M75" s="3" t="s">
        <v>11511</v>
      </c>
      <c r="N75" s="3" t="s">
        <v>11512</v>
      </c>
      <c r="O75" s="3" t="s">
        <v>11513</v>
      </c>
      <c r="P75" s="3" t="s">
        <v>11514</v>
      </c>
      <c r="Q75" t="str">
        <f t="shared" si="4"/>
        <v>80–89%</v>
      </c>
      <c r="R75" s="18">
        <f t="shared" si="5"/>
        <v>1422</v>
      </c>
      <c r="S75" s="18"/>
      <c r="T75" s="18"/>
    </row>
    <row r="76" spans="1:20" ht="174" x14ac:dyDescent="0.35">
      <c r="A76" t="s">
        <v>12622</v>
      </c>
      <c r="B76" s="3" t="s">
        <v>12623</v>
      </c>
      <c r="C76" s="3" t="s">
        <v>8959</v>
      </c>
      <c r="D76">
        <v>390</v>
      </c>
      <c r="E76">
        <v>1812</v>
      </c>
      <c r="F76" s="8">
        <f t="shared" si="3"/>
        <v>0.78476821192052981</v>
      </c>
      <c r="G76" s="10">
        <v>3.8</v>
      </c>
      <c r="H76" s="10">
        <v>287</v>
      </c>
      <c r="I76" s="3" t="s">
        <v>12624</v>
      </c>
      <c r="J76" s="3" t="s">
        <v>12625</v>
      </c>
      <c r="K76" s="3" t="s">
        <v>12626</v>
      </c>
      <c r="L76" s="3" t="s">
        <v>12627</v>
      </c>
      <c r="M76" s="3" t="s">
        <v>12628</v>
      </c>
      <c r="N76" s="3" t="s">
        <v>12629</v>
      </c>
      <c r="O76" s="3" t="s">
        <v>12630</v>
      </c>
      <c r="P76" s="3" t="s">
        <v>12631</v>
      </c>
      <c r="Q76" t="str">
        <f t="shared" si="4"/>
        <v>70–79%</v>
      </c>
      <c r="R76" s="18">
        <f t="shared" si="5"/>
        <v>1422</v>
      </c>
      <c r="S76" s="18"/>
      <c r="T76" s="18"/>
    </row>
    <row r="77" spans="1:20" ht="319" x14ac:dyDescent="0.35">
      <c r="A77" t="s">
        <v>12975</v>
      </c>
      <c r="B77" s="3" t="s">
        <v>12976</v>
      </c>
      <c r="C77" s="3" t="s">
        <v>8760</v>
      </c>
      <c r="D77">
        <v>426</v>
      </c>
      <c r="E77">
        <v>1847</v>
      </c>
      <c r="F77" s="8">
        <f t="shared" si="3"/>
        <v>0.76935571196534924</v>
      </c>
      <c r="G77" s="10">
        <v>4.0999999999999996</v>
      </c>
      <c r="H77" s="10">
        <v>222</v>
      </c>
      <c r="I77" s="3" t="s">
        <v>12977</v>
      </c>
      <c r="J77" s="3" t="s">
        <v>12978</v>
      </c>
      <c r="K77" s="3" t="s">
        <v>12979</v>
      </c>
      <c r="L77" s="3" t="s">
        <v>12980</v>
      </c>
      <c r="M77" s="3" t="s">
        <v>12981</v>
      </c>
      <c r="N77" s="3" t="s">
        <v>12982</v>
      </c>
      <c r="O77" s="3" t="s">
        <v>12983</v>
      </c>
      <c r="P77" s="3" t="s">
        <v>12984</v>
      </c>
      <c r="Q77" t="str">
        <f t="shared" si="4"/>
        <v>70–79%</v>
      </c>
      <c r="R77" s="18">
        <f t="shared" si="5"/>
        <v>1421</v>
      </c>
      <c r="S77" s="18"/>
      <c r="T77" s="18"/>
    </row>
    <row r="78" spans="1:20" ht="232" x14ac:dyDescent="0.35">
      <c r="A78" t="s">
        <v>10768</v>
      </c>
      <c r="B78" s="3" t="s">
        <v>10769</v>
      </c>
      <c r="C78" s="3" t="s">
        <v>8760</v>
      </c>
      <c r="D78">
        <v>210</v>
      </c>
      <c r="E78">
        <v>1628</v>
      </c>
      <c r="F78" s="8">
        <f t="shared" si="3"/>
        <v>0.87100737100737102</v>
      </c>
      <c r="G78" s="10">
        <v>3.7</v>
      </c>
      <c r="H78" s="10">
        <v>74</v>
      </c>
      <c r="I78" s="3" t="s">
        <v>10770</v>
      </c>
      <c r="J78" s="3" t="s">
        <v>10771</v>
      </c>
      <c r="K78" s="3" t="s">
        <v>10772</v>
      </c>
      <c r="L78" s="3" t="s">
        <v>10773</v>
      </c>
      <c r="M78" s="3" t="s">
        <v>10774</v>
      </c>
      <c r="N78" s="3" t="s">
        <v>10775</v>
      </c>
      <c r="O78" s="3" t="s">
        <v>10776</v>
      </c>
      <c r="P78" s="3" t="s">
        <v>10777</v>
      </c>
      <c r="Q78" t="str">
        <f t="shared" si="4"/>
        <v>80–89%</v>
      </c>
      <c r="R78" s="18">
        <f t="shared" si="5"/>
        <v>1418</v>
      </c>
      <c r="S78" s="18"/>
      <c r="T78" s="18"/>
    </row>
    <row r="79" spans="1:20" ht="145" x14ac:dyDescent="0.35">
      <c r="A79" t="s">
        <v>10507</v>
      </c>
      <c r="B79" s="3" t="s">
        <v>10508</v>
      </c>
      <c r="C79" s="3" t="s">
        <v>8970</v>
      </c>
      <c r="D79" s="2">
        <v>184.9</v>
      </c>
      <c r="E79">
        <v>1602</v>
      </c>
      <c r="F79" s="8">
        <f t="shared" si="3"/>
        <v>0.88458177278401995</v>
      </c>
      <c r="G79" s="10">
        <v>4.3</v>
      </c>
      <c r="H79" s="10">
        <v>7681</v>
      </c>
      <c r="I79" s="3" t="s">
        <v>10509</v>
      </c>
      <c r="J79" s="3" t="s">
        <v>10510</v>
      </c>
      <c r="K79" s="3" t="s">
        <v>10511</v>
      </c>
      <c r="L79" s="3" t="s">
        <v>10512</v>
      </c>
      <c r="M79" s="3" t="s">
        <v>10513</v>
      </c>
      <c r="N79" s="3" t="s">
        <v>10514</v>
      </c>
      <c r="O79" s="3" t="s">
        <v>10515</v>
      </c>
      <c r="P79" s="3" t="s">
        <v>10516</v>
      </c>
      <c r="Q79" t="str">
        <f t="shared" si="4"/>
        <v>80–89%</v>
      </c>
      <c r="R79" s="18">
        <f t="shared" si="5"/>
        <v>1417.1</v>
      </c>
      <c r="S79" s="18"/>
      <c r="T79" s="18"/>
    </row>
    <row r="80" spans="1:20" ht="145" x14ac:dyDescent="0.35">
      <c r="A80" t="s">
        <v>11866</v>
      </c>
      <c r="B80" s="3" t="s">
        <v>11867</v>
      </c>
      <c r="C80" s="3" t="s">
        <v>8970</v>
      </c>
      <c r="D80" s="2">
        <v>319.89999999999998</v>
      </c>
      <c r="E80">
        <v>1737</v>
      </c>
      <c r="F80" s="8">
        <f t="shared" si="3"/>
        <v>0.81583189407023604</v>
      </c>
      <c r="G80" s="10">
        <v>4.2</v>
      </c>
      <c r="H80" s="10">
        <v>1899</v>
      </c>
      <c r="I80" s="3" t="s">
        <v>11868</v>
      </c>
      <c r="J80" s="3" t="s">
        <v>11869</v>
      </c>
      <c r="K80" s="3" t="s">
        <v>11870</v>
      </c>
      <c r="L80" s="3" t="s">
        <v>11871</v>
      </c>
      <c r="M80" s="3" t="s">
        <v>11872</v>
      </c>
      <c r="N80" s="3" t="s">
        <v>11873</v>
      </c>
      <c r="O80" s="3" t="s">
        <v>11874</v>
      </c>
      <c r="P80" s="3" t="s">
        <v>11875</v>
      </c>
      <c r="Q80" t="str">
        <f t="shared" si="4"/>
        <v>80–89%</v>
      </c>
      <c r="R80" s="18">
        <f t="shared" si="5"/>
        <v>1417.1</v>
      </c>
      <c r="S80" s="18"/>
      <c r="T80" s="18"/>
    </row>
    <row r="81" spans="1:20" ht="116" x14ac:dyDescent="0.35">
      <c r="A81" t="s">
        <v>11604</v>
      </c>
      <c r="B81" s="3" t="s">
        <v>11605</v>
      </c>
      <c r="C81" s="3" t="s">
        <v>9134</v>
      </c>
      <c r="D81">
        <v>299</v>
      </c>
      <c r="E81">
        <v>1711</v>
      </c>
      <c r="F81" s="8">
        <f t="shared" si="3"/>
        <v>0.82524839275277617</v>
      </c>
      <c r="G81" s="10">
        <v>4</v>
      </c>
      <c r="H81" s="10">
        <v>314</v>
      </c>
      <c r="I81" s="3" t="s">
        <v>11606</v>
      </c>
      <c r="J81" s="3" t="s">
        <v>11607</v>
      </c>
      <c r="K81" s="3" t="s">
        <v>11608</v>
      </c>
      <c r="L81" s="3" t="s">
        <v>11609</v>
      </c>
      <c r="M81" s="3" t="s">
        <v>11610</v>
      </c>
      <c r="N81" s="3" t="s">
        <v>11611</v>
      </c>
      <c r="O81" s="3" t="s">
        <v>11612</v>
      </c>
      <c r="P81" s="3" t="s">
        <v>11613</v>
      </c>
      <c r="Q81" t="str">
        <f t="shared" si="4"/>
        <v>80–89%</v>
      </c>
      <c r="R81" s="18">
        <f t="shared" si="5"/>
        <v>1412</v>
      </c>
      <c r="S81" s="18"/>
      <c r="T81" s="18"/>
    </row>
    <row r="82" spans="1:20" ht="130.5" x14ac:dyDescent="0.35">
      <c r="A82" t="s">
        <v>12291</v>
      </c>
      <c r="B82" s="3" t="s">
        <v>12292</v>
      </c>
      <c r="C82" s="3" t="s">
        <v>9769</v>
      </c>
      <c r="D82" s="2">
        <v>368.5</v>
      </c>
      <c r="E82">
        <v>1779</v>
      </c>
      <c r="F82" s="8">
        <f t="shared" si="3"/>
        <v>0.79286115795390666</v>
      </c>
      <c r="G82" s="10">
        <v>4.0999999999999996</v>
      </c>
      <c r="H82" s="10">
        <v>290</v>
      </c>
      <c r="I82" s="3" t="s">
        <v>12293</v>
      </c>
      <c r="J82" s="3" t="s">
        <v>12294</v>
      </c>
      <c r="K82" s="3" t="s">
        <v>12295</v>
      </c>
      <c r="L82" s="3" t="s">
        <v>12296</v>
      </c>
      <c r="M82" s="3" t="s">
        <v>12297</v>
      </c>
      <c r="N82" s="3" t="s">
        <v>12298</v>
      </c>
      <c r="O82" s="3" t="s">
        <v>12299</v>
      </c>
      <c r="P82" s="3" t="s">
        <v>12300</v>
      </c>
      <c r="Q82" t="str">
        <f t="shared" si="4"/>
        <v>70–79%</v>
      </c>
      <c r="R82" s="18">
        <f t="shared" si="5"/>
        <v>1410.5</v>
      </c>
      <c r="S82" s="18"/>
      <c r="T82" s="18"/>
    </row>
    <row r="83" spans="1:20" ht="130.5" x14ac:dyDescent="0.35">
      <c r="A83" t="s">
        <v>10262</v>
      </c>
      <c r="B83" s="3" t="s">
        <v>10263</v>
      </c>
      <c r="C83" s="3" t="s">
        <v>10172</v>
      </c>
      <c r="D83" s="2">
        <v>169.9</v>
      </c>
      <c r="E83">
        <v>1578</v>
      </c>
      <c r="F83" s="8">
        <f t="shared" si="3"/>
        <v>0.89233206590621028</v>
      </c>
      <c r="G83" s="10">
        <v>3.6</v>
      </c>
      <c r="H83" s="10">
        <v>11456</v>
      </c>
      <c r="I83" s="3" t="s">
        <v>10264</v>
      </c>
      <c r="J83" s="3" t="s">
        <v>10265</v>
      </c>
      <c r="K83" s="3" t="s">
        <v>10266</v>
      </c>
      <c r="L83" s="3" t="s">
        <v>10267</v>
      </c>
      <c r="M83" s="3" t="s">
        <v>10268</v>
      </c>
      <c r="N83" s="3" t="s">
        <v>10269</v>
      </c>
      <c r="O83" s="3" t="s">
        <v>10270</v>
      </c>
      <c r="P83" s="3" t="s">
        <v>10271</v>
      </c>
      <c r="Q83" t="str">
        <f t="shared" si="4"/>
        <v>80–89%</v>
      </c>
      <c r="R83" s="18">
        <f t="shared" si="5"/>
        <v>1408.1</v>
      </c>
      <c r="S83" s="18"/>
      <c r="T83" s="18"/>
    </row>
    <row r="84" spans="1:20" ht="304.5" x14ac:dyDescent="0.35">
      <c r="A84" t="s">
        <v>10403</v>
      </c>
      <c r="B84" s="3" t="s">
        <v>10404</v>
      </c>
      <c r="C84" s="3" t="s">
        <v>10405</v>
      </c>
      <c r="D84">
        <v>189</v>
      </c>
      <c r="E84">
        <v>1592</v>
      </c>
      <c r="F84" s="8">
        <f t="shared" si="3"/>
        <v>0.88128140703517588</v>
      </c>
      <c r="G84" s="10">
        <v>4.2</v>
      </c>
      <c r="H84" s="10">
        <v>2737</v>
      </c>
      <c r="I84" s="3" t="s">
        <v>10406</v>
      </c>
      <c r="J84" s="3" t="s">
        <v>10407</v>
      </c>
      <c r="K84" s="3" t="s">
        <v>10408</v>
      </c>
      <c r="L84" s="3" t="s">
        <v>10409</v>
      </c>
      <c r="M84" s="3" t="s">
        <v>10410</v>
      </c>
      <c r="N84" s="3" t="s">
        <v>10411</v>
      </c>
      <c r="O84" s="3" t="s">
        <v>10412</v>
      </c>
      <c r="P84" s="3" t="s">
        <v>10413</v>
      </c>
      <c r="Q84" t="str">
        <f t="shared" si="4"/>
        <v>80–89%</v>
      </c>
      <c r="R84" s="18">
        <f t="shared" si="5"/>
        <v>1403</v>
      </c>
      <c r="S84" s="18"/>
      <c r="T84" s="18"/>
    </row>
    <row r="85" spans="1:20" ht="130.5" x14ac:dyDescent="0.35">
      <c r="A85" t="s">
        <v>9355</v>
      </c>
      <c r="B85" s="3" t="s">
        <v>9356</v>
      </c>
      <c r="C85" s="3" t="s">
        <v>9357</v>
      </c>
      <c r="D85">
        <v>89</v>
      </c>
      <c r="E85">
        <v>1489</v>
      </c>
      <c r="F85" s="8">
        <f t="shared" si="3"/>
        <v>0.94022834116856946</v>
      </c>
      <c r="G85" s="10">
        <v>4.2</v>
      </c>
      <c r="H85" s="10">
        <v>19621</v>
      </c>
      <c r="I85" s="3" t="s">
        <v>9358</v>
      </c>
      <c r="J85" s="3" t="s">
        <v>9359</v>
      </c>
      <c r="K85" s="3" t="s">
        <v>9360</v>
      </c>
      <c r="L85" s="3" t="s">
        <v>9361</v>
      </c>
      <c r="M85" s="3" t="s">
        <v>9362</v>
      </c>
      <c r="N85" s="3" t="s">
        <v>9363</v>
      </c>
      <c r="O85" s="3" t="s">
        <v>9364</v>
      </c>
      <c r="P85" s="3" t="s">
        <v>9365</v>
      </c>
      <c r="Q85" t="str">
        <f t="shared" si="4"/>
        <v>90–100%</v>
      </c>
      <c r="R85" s="18">
        <f t="shared" si="5"/>
        <v>1400</v>
      </c>
      <c r="S85" s="18"/>
      <c r="T85" s="18"/>
    </row>
    <row r="86" spans="1:20" ht="130.5" x14ac:dyDescent="0.35">
      <c r="A86" t="s">
        <v>10455</v>
      </c>
      <c r="B86" s="3" t="s">
        <v>10456</v>
      </c>
      <c r="C86" s="3" t="s">
        <v>9368</v>
      </c>
      <c r="D86" s="2">
        <v>199.9</v>
      </c>
      <c r="E86">
        <v>1597</v>
      </c>
      <c r="F86" s="8">
        <f t="shared" si="3"/>
        <v>0.8748278021289918</v>
      </c>
      <c r="G86" s="10">
        <v>4.2</v>
      </c>
      <c r="H86" s="10">
        <v>1353</v>
      </c>
      <c r="I86" s="3" t="s">
        <v>10457</v>
      </c>
      <c r="J86" s="3" t="s">
        <v>10458</v>
      </c>
      <c r="K86" s="3" t="s">
        <v>10459</v>
      </c>
      <c r="L86" s="3" t="s">
        <v>10460</v>
      </c>
      <c r="M86" s="3" t="s">
        <v>10461</v>
      </c>
      <c r="N86" s="3" t="s">
        <v>10462</v>
      </c>
      <c r="O86" s="3" t="s">
        <v>10463</v>
      </c>
      <c r="P86" s="3" t="s">
        <v>10464</v>
      </c>
      <c r="Q86" t="str">
        <f t="shared" si="4"/>
        <v>80–89%</v>
      </c>
      <c r="R86" s="18">
        <f t="shared" si="5"/>
        <v>1397.1</v>
      </c>
      <c r="S86" s="18"/>
      <c r="T86" s="18"/>
    </row>
    <row r="87" spans="1:20" ht="130.5" x14ac:dyDescent="0.35">
      <c r="A87" t="s">
        <v>10424</v>
      </c>
      <c r="B87" s="3" t="s">
        <v>10425</v>
      </c>
      <c r="C87" s="3" t="s">
        <v>8959</v>
      </c>
      <c r="D87">
        <v>199</v>
      </c>
      <c r="E87">
        <v>1594</v>
      </c>
      <c r="F87" s="8">
        <f t="shared" si="3"/>
        <v>0.87515683814303635</v>
      </c>
      <c r="G87" s="10">
        <v>4</v>
      </c>
      <c r="H87" s="10">
        <v>10234</v>
      </c>
      <c r="I87" s="3" t="s">
        <v>10426</v>
      </c>
      <c r="J87" s="3" t="s">
        <v>10427</v>
      </c>
      <c r="K87" s="3" t="s">
        <v>10428</v>
      </c>
      <c r="L87" s="3" t="s">
        <v>10429</v>
      </c>
      <c r="M87" s="3" t="s">
        <v>10430</v>
      </c>
      <c r="N87" s="3" t="s">
        <v>10431</v>
      </c>
      <c r="O87" s="3" t="s">
        <v>10432</v>
      </c>
      <c r="P87" s="3" t="s">
        <v>10433</v>
      </c>
      <c r="Q87" t="str">
        <f t="shared" si="4"/>
        <v>80–89%</v>
      </c>
      <c r="R87" s="18">
        <f t="shared" si="5"/>
        <v>1395</v>
      </c>
      <c r="S87" s="18"/>
      <c r="T87" s="18"/>
    </row>
    <row r="88" spans="1:20" ht="72.5" x14ac:dyDescent="0.35">
      <c r="A88" t="s">
        <v>10808</v>
      </c>
      <c r="B88" s="3" t="s">
        <v>10809</v>
      </c>
      <c r="C88" s="3" t="s">
        <v>8623</v>
      </c>
      <c r="D88" s="2">
        <v>243.9</v>
      </c>
      <c r="E88">
        <v>1632</v>
      </c>
      <c r="F88" s="8">
        <f t="shared" si="3"/>
        <v>0.85055147058823521</v>
      </c>
      <c r="G88" s="10">
        <v>4.0999999999999996</v>
      </c>
      <c r="H88" s="10">
        <v>25</v>
      </c>
      <c r="I88" s="3" t="s">
        <v>10810</v>
      </c>
      <c r="J88" s="3" t="s">
        <v>10811</v>
      </c>
      <c r="K88" s="3" t="s">
        <v>10812</v>
      </c>
      <c r="L88" s="3" t="s">
        <v>10813</v>
      </c>
      <c r="M88" s="3" t="s">
        <v>10814</v>
      </c>
      <c r="N88" s="3" t="s">
        <v>10815</v>
      </c>
      <c r="O88" s="3" t="s">
        <v>10816</v>
      </c>
      <c r="P88" s="3" t="s">
        <v>10817</v>
      </c>
      <c r="Q88" t="str">
        <f t="shared" si="4"/>
        <v>80–89%</v>
      </c>
      <c r="R88" s="18">
        <f t="shared" si="5"/>
        <v>1388.1</v>
      </c>
      <c r="S88" s="18"/>
      <c r="T88" s="18"/>
    </row>
    <row r="89" spans="1:20" ht="159.5" x14ac:dyDescent="0.35">
      <c r="A89" t="s">
        <v>10040</v>
      </c>
      <c r="B89" s="3" t="s">
        <v>10041</v>
      </c>
      <c r="C89" s="3" t="s">
        <v>8760</v>
      </c>
      <c r="D89" s="2">
        <v>169.5</v>
      </c>
      <c r="E89">
        <v>1556</v>
      </c>
      <c r="F89" s="8">
        <f t="shared" si="3"/>
        <v>0.89106683804627251</v>
      </c>
      <c r="G89" s="10">
        <v>4.2</v>
      </c>
      <c r="H89" s="10">
        <v>14290</v>
      </c>
      <c r="I89" s="3" t="s">
        <v>10042</v>
      </c>
      <c r="J89" s="3" t="s">
        <v>10043</v>
      </c>
      <c r="K89" s="3" t="s">
        <v>10044</v>
      </c>
      <c r="L89" s="3" t="s">
        <v>10045</v>
      </c>
      <c r="M89" s="3" t="s">
        <v>10046</v>
      </c>
      <c r="N89" s="3" t="s">
        <v>10047</v>
      </c>
      <c r="O89" s="3" t="s">
        <v>10048</v>
      </c>
      <c r="P89" s="3" t="s">
        <v>10049</v>
      </c>
      <c r="Q89" t="str">
        <f t="shared" si="4"/>
        <v>80–89%</v>
      </c>
      <c r="R89" s="18">
        <f t="shared" si="5"/>
        <v>1386.5</v>
      </c>
      <c r="S89" s="18"/>
      <c r="T89" s="18"/>
    </row>
    <row r="90" spans="1:20" ht="130.5" x14ac:dyDescent="0.35">
      <c r="A90" t="s">
        <v>12925</v>
      </c>
      <c r="B90" s="3" t="s">
        <v>12926</v>
      </c>
      <c r="C90" s="3" t="s">
        <v>8771</v>
      </c>
      <c r="D90">
        <v>457</v>
      </c>
      <c r="E90">
        <v>1842</v>
      </c>
      <c r="F90" s="8">
        <f t="shared" si="3"/>
        <v>0.75190010857763301</v>
      </c>
      <c r="G90" s="10">
        <v>4.3</v>
      </c>
      <c r="H90" s="10">
        <v>1868</v>
      </c>
      <c r="I90" s="3" t="s">
        <v>12927</v>
      </c>
      <c r="J90" s="3" t="s">
        <v>12928</v>
      </c>
      <c r="K90" s="3" t="s">
        <v>12929</v>
      </c>
      <c r="L90" s="3" t="s">
        <v>12930</v>
      </c>
      <c r="M90" s="3" t="s">
        <v>12931</v>
      </c>
      <c r="N90" s="3" t="s">
        <v>12932</v>
      </c>
      <c r="O90" s="3" t="s">
        <v>12933</v>
      </c>
      <c r="P90" s="3" t="s">
        <v>12934</v>
      </c>
      <c r="Q90" t="str">
        <f t="shared" si="4"/>
        <v>70–79%</v>
      </c>
      <c r="R90" s="18">
        <f t="shared" si="5"/>
        <v>1385</v>
      </c>
      <c r="S90" s="18"/>
      <c r="T90" s="18"/>
    </row>
    <row r="91" spans="1:20" ht="130.5" x14ac:dyDescent="0.35">
      <c r="A91" t="s">
        <v>10292</v>
      </c>
      <c r="B91" s="3" t="s">
        <v>10293</v>
      </c>
      <c r="C91" s="3" t="s">
        <v>8959</v>
      </c>
      <c r="D91">
        <v>199</v>
      </c>
      <c r="E91">
        <v>1581</v>
      </c>
      <c r="F91" s="8">
        <f t="shared" si="3"/>
        <v>0.87413029728020242</v>
      </c>
      <c r="G91" s="10">
        <v>4.0999999999999996</v>
      </c>
      <c r="H91" s="10">
        <v>1996</v>
      </c>
      <c r="I91" s="3" t="s">
        <v>10294</v>
      </c>
      <c r="J91" s="3" t="s">
        <v>10295</v>
      </c>
      <c r="K91" s="3" t="s">
        <v>10296</v>
      </c>
      <c r="L91" s="3" t="s">
        <v>10297</v>
      </c>
      <c r="M91" s="3" t="s">
        <v>10298</v>
      </c>
      <c r="N91" s="3" t="s">
        <v>10299</v>
      </c>
      <c r="O91" s="3" t="s">
        <v>10300</v>
      </c>
      <c r="P91" s="3" t="s">
        <v>10301</v>
      </c>
      <c r="Q91" t="str">
        <f t="shared" si="4"/>
        <v>80–89%</v>
      </c>
      <c r="R91" s="18">
        <f t="shared" si="5"/>
        <v>1382</v>
      </c>
      <c r="S91" s="18"/>
      <c r="T91" s="18"/>
    </row>
    <row r="92" spans="1:20" ht="101.5" x14ac:dyDescent="0.35">
      <c r="A92" t="s">
        <v>10658</v>
      </c>
      <c r="B92" s="3" t="s">
        <v>10659</v>
      </c>
      <c r="C92" s="3" t="s">
        <v>9316</v>
      </c>
      <c r="D92">
        <v>239</v>
      </c>
      <c r="E92">
        <v>1617</v>
      </c>
      <c r="F92" s="8">
        <f t="shared" si="3"/>
        <v>0.85219542362399503</v>
      </c>
      <c r="G92" s="10">
        <v>4.3</v>
      </c>
      <c r="H92" s="10">
        <v>7</v>
      </c>
      <c r="I92" s="3" t="s">
        <v>10660</v>
      </c>
      <c r="J92" s="3" t="s">
        <v>10661</v>
      </c>
      <c r="K92" s="3" t="s">
        <v>10662</v>
      </c>
      <c r="L92" s="3" t="s">
        <v>10663</v>
      </c>
      <c r="M92" s="3" t="s">
        <v>10664</v>
      </c>
      <c r="N92" s="3" t="s">
        <v>10665</v>
      </c>
      <c r="O92" s="3" t="s">
        <v>10666</v>
      </c>
      <c r="P92" s="3" t="s">
        <v>10667</v>
      </c>
      <c r="Q92" t="str">
        <f t="shared" si="4"/>
        <v>80–89%</v>
      </c>
      <c r="R92" s="18">
        <f t="shared" si="5"/>
        <v>1378</v>
      </c>
      <c r="S92" s="18"/>
      <c r="T92" s="18"/>
    </row>
    <row r="93" spans="1:20" ht="203" x14ac:dyDescent="0.35">
      <c r="A93" t="s">
        <v>12663</v>
      </c>
      <c r="B93" s="3" t="s">
        <v>12664</v>
      </c>
      <c r="C93" s="3" t="s">
        <v>8645</v>
      </c>
      <c r="D93">
        <v>445</v>
      </c>
      <c r="E93">
        <v>1816</v>
      </c>
      <c r="F93" s="8">
        <f t="shared" si="3"/>
        <v>0.75495594713656389</v>
      </c>
      <c r="G93" s="10">
        <v>4.3</v>
      </c>
      <c r="H93" s="10">
        <v>229</v>
      </c>
      <c r="I93" s="3" t="s">
        <v>12665</v>
      </c>
      <c r="J93" s="3" t="s">
        <v>12666</v>
      </c>
      <c r="K93" s="3" t="s">
        <v>12667</v>
      </c>
      <c r="L93" s="3" t="s">
        <v>12668</v>
      </c>
      <c r="M93" s="3" t="s">
        <v>12669</v>
      </c>
      <c r="N93" s="3" t="s">
        <v>12670</v>
      </c>
      <c r="O93" s="3" t="s">
        <v>12671</v>
      </c>
      <c r="P93" s="3" t="s">
        <v>12672</v>
      </c>
      <c r="Q93" t="str">
        <f t="shared" si="4"/>
        <v>70–79%</v>
      </c>
      <c r="R93" s="18">
        <f t="shared" si="5"/>
        <v>1371</v>
      </c>
      <c r="S93" s="18"/>
      <c r="T93" s="18"/>
    </row>
    <row r="94" spans="1:20" ht="261" x14ac:dyDescent="0.35">
      <c r="A94" t="s">
        <v>10939</v>
      </c>
      <c r="B94" s="3" t="s">
        <v>10940</v>
      </c>
      <c r="C94" s="3" t="s">
        <v>8760</v>
      </c>
      <c r="D94" s="2">
        <v>274.2</v>
      </c>
      <c r="E94">
        <v>1645</v>
      </c>
      <c r="F94" s="8">
        <f t="shared" si="3"/>
        <v>0.8333130699088146</v>
      </c>
      <c r="G94" s="10">
        <v>4.4000000000000004</v>
      </c>
      <c r="H94" s="10">
        <v>11148</v>
      </c>
      <c r="I94" s="3" t="s">
        <v>10941</v>
      </c>
      <c r="J94" s="3" t="s">
        <v>10942</v>
      </c>
      <c r="K94" s="3" t="s">
        <v>10943</v>
      </c>
      <c r="L94" s="3" t="s">
        <v>10944</v>
      </c>
      <c r="M94" s="3" t="s">
        <v>10945</v>
      </c>
      <c r="N94" s="3" t="s">
        <v>10946</v>
      </c>
      <c r="O94" s="3" t="s">
        <v>10947</v>
      </c>
      <c r="P94" s="3" t="s">
        <v>10948</v>
      </c>
      <c r="Q94" t="str">
        <f t="shared" si="4"/>
        <v>80–89%</v>
      </c>
      <c r="R94" s="18">
        <f t="shared" si="5"/>
        <v>1370.8</v>
      </c>
      <c r="S94" s="18"/>
      <c r="T94" s="18"/>
    </row>
    <row r="95" spans="1:20" ht="174" x14ac:dyDescent="0.35">
      <c r="A95" t="s">
        <v>9767</v>
      </c>
      <c r="B95" s="3" t="s">
        <v>9768</v>
      </c>
      <c r="C95" s="3" t="s">
        <v>9769</v>
      </c>
      <c r="D95" s="2">
        <v>159.9</v>
      </c>
      <c r="E95">
        <v>1529</v>
      </c>
      <c r="F95" s="8">
        <f t="shared" si="3"/>
        <v>0.89542184434270755</v>
      </c>
      <c r="G95" s="10">
        <v>3.7</v>
      </c>
      <c r="H95" s="10">
        <v>441</v>
      </c>
      <c r="I95" s="3" t="s">
        <v>9770</v>
      </c>
      <c r="J95" s="3" t="s">
        <v>9771</v>
      </c>
      <c r="K95" s="3" t="s">
        <v>9772</v>
      </c>
      <c r="L95" s="3" t="s">
        <v>9773</v>
      </c>
      <c r="M95" s="3" t="s">
        <v>9774</v>
      </c>
      <c r="N95" s="3" t="s">
        <v>9775</v>
      </c>
      <c r="O95" s="3" t="s">
        <v>9776</v>
      </c>
      <c r="P95" s="3" t="s">
        <v>9777</v>
      </c>
      <c r="Q95" t="str">
        <f t="shared" si="4"/>
        <v>80–89%</v>
      </c>
      <c r="R95" s="18">
        <f t="shared" si="5"/>
        <v>1369.1</v>
      </c>
      <c r="S95" s="18"/>
      <c r="T95" s="18"/>
    </row>
    <row r="96" spans="1:20" ht="116" x14ac:dyDescent="0.35">
      <c r="A96" t="s">
        <v>9958</v>
      </c>
      <c r="B96" s="3" t="s">
        <v>9959</v>
      </c>
      <c r="C96" s="3" t="s">
        <v>8645</v>
      </c>
      <c r="D96">
        <v>179</v>
      </c>
      <c r="E96">
        <v>1548</v>
      </c>
      <c r="F96" s="8">
        <f t="shared" si="3"/>
        <v>0.88436692506459946</v>
      </c>
      <c r="G96" s="10">
        <v>3.5</v>
      </c>
      <c r="H96" s="10">
        <v>132</v>
      </c>
      <c r="I96" s="3" t="s">
        <v>9960</v>
      </c>
      <c r="J96" s="3" t="s">
        <v>9961</v>
      </c>
      <c r="K96" s="3" t="s">
        <v>9962</v>
      </c>
      <c r="L96" s="3" t="s">
        <v>9963</v>
      </c>
      <c r="M96" s="3" t="s">
        <v>9964</v>
      </c>
      <c r="N96" s="3" t="s">
        <v>9965</v>
      </c>
      <c r="O96" s="3" t="s">
        <v>9966</v>
      </c>
      <c r="P96" s="3" t="s">
        <v>9967</v>
      </c>
      <c r="Q96" t="str">
        <f t="shared" si="4"/>
        <v>80–89%</v>
      </c>
      <c r="R96" s="18">
        <f t="shared" si="5"/>
        <v>1369</v>
      </c>
      <c r="S96" s="18"/>
      <c r="T96" s="18"/>
    </row>
    <row r="97" spans="1:20" ht="130.5" x14ac:dyDescent="0.35">
      <c r="A97" t="s">
        <v>11172</v>
      </c>
      <c r="B97" s="3" t="s">
        <v>11173</v>
      </c>
      <c r="C97" s="3" t="s">
        <v>8645</v>
      </c>
      <c r="D97">
        <v>299</v>
      </c>
      <c r="E97">
        <v>1668</v>
      </c>
      <c r="F97" s="8">
        <f t="shared" si="3"/>
        <v>0.82074340527577938</v>
      </c>
      <c r="G97" s="10">
        <v>3.9</v>
      </c>
      <c r="H97" s="10">
        <v>1015</v>
      </c>
      <c r="I97" s="3" t="s">
        <v>11174</v>
      </c>
      <c r="J97" s="3" t="s">
        <v>11175</v>
      </c>
      <c r="K97" s="3" t="s">
        <v>11176</v>
      </c>
      <c r="L97" s="3" t="s">
        <v>11177</v>
      </c>
      <c r="M97" s="3" t="s">
        <v>11178</v>
      </c>
      <c r="N97" s="3" t="s">
        <v>11179</v>
      </c>
      <c r="O97" s="3" t="s">
        <v>11180</v>
      </c>
      <c r="P97" s="3" t="s">
        <v>11181</v>
      </c>
      <c r="Q97" t="str">
        <f t="shared" si="4"/>
        <v>80–89%</v>
      </c>
      <c r="R97" s="18">
        <f t="shared" si="5"/>
        <v>1369</v>
      </c>
      <c r="S97" s="18"/>
      <c r="T97" s="18"/>
    </row>
    <row r="98" spans="1:20" ht="130.5" x14ac:dyDescent="0.35">
      <c r="A98" t="s">
        <v>11896</v>
      </c>
      <c r="B98" s="3" t="s">
        <v>11897</v>
      </c>
      <c r="C98" s="3" t="s">
        <v>10487</v>
      </c>
      <c r="D98" s="2">
        <v>371</v>
      </c>
      <c r="E98">
        <v>1740</v>
      </c>
      <c r="F98" s="8">
        <f t="shared" si="3"/>
        <v>0.7867816091954023</v>
      </c>
      <c r="G98" s="10">
        <v>3.7</v>
      </c>
      <c r="H98" s="10">
        <v>1662</v>
      </c>
      <c r="I98" s="3" t="s">
        <v>11898</v>
      </c>
      <c r="J98" s="3" t="s">
        <v>11899</v>
      </c>
      <c r="K98" s="3" t="s">
        <v>11900</v>
      </c>
      <c r="L98" s="3" t="s">
        <v>11901</v>
      </c>
      <c r="M98" s="3" t="s">
        <v>11902</v>
      </c>
      <c r="N98" s="3" t="s">
        <v>11903</v>
      </c>
      <c r="O98" s="3" t="s">
        <v>11904</v>
      </c>
      <c r="P98" s="3" t="s">
        <v>11905</v>
      </c>
      <c r="Q98" t="str">
        <f t="shared" si="4"/>
        <v>70–79%</v>
      </c>
      <c r="R98" s="18">
        <f t="shared" si="5"/>
        <v>1369</v>
      </c>
      <c r="S98" s="18"/>
      <c r="T98" s="18"/>
    </row>
    <row r="99" spans="1:20" ht="145" x14ac:dyDescent="0.35">
      <c r="A99" t="s">
        <v>10729</v>
      </c>
      <c r="B99" s="3" t="s">
        <v>10730</v>
      </c>
      <c r="C99" s="3" t="s">
        <v>8793</v>
      </c>
      <c r="D99" s="2">
        <v>259.89999999999998</v>
      </c>
      <c r="E99">
        <v>1624</v>
      </c>
      <c r="F99" s="8">
        <f t="shared" si="3"/>
        <v>0.83996305418719208</v>
      </c>
      <c r="G99" s="10">
        <v>4.4000000000000004</v>
      </c>
      <c r="H99" s="10">
        <v>646</v>
      </c>
      <c r="I99" s="3" t="s">
        <v>10731</v>
      </c>
      <c r="J99" s="3" t="s">
        <v>10732</v>
      </c>
      <c r="K99" s="3" t="s">
        <v>10733</v>
      </c>
      <c r="L99" s="3" t="s">
        <v>10734</v>
      </c>
      <c r="M99" s="3" t="s">
        <v>10735</v>
      </c>
      <c r="N99" s="3" t="s">
        <v>10736</v>
      </c>
      <c r="O99" s="3" t="s">
        <v>8800</v>
      </c>
      <c r="P99" s="3" t="s">
        <v>10737</v>
      </c>
      <c r="Q99" t="str">
        <f t="shared" si="4"/>
        <v>80–89%</v>
      </c>
      <c r="R99" s="18">
        <f t="shared" si="5"/>
        <v>1364.1</v>
      </c>
      <c r="S99" s="18"/>
      <c r="T99" s="18"/>
    </row>
    <row r="100" spans="1:20" ht="116" x14ac:dyDescent="0.35">
      <c r="A100" t="s">
        <v>9695</v>
      </c>
      <c r="B100" s="3" t="s">
        <v>9696</v>
      </c>
      <c r="C100" s="3" t="s">
        <v>9357</v>
      </c>
      <c r="D100">
        <v>160</v>
      </c>
      <c r="E100">
        <v>1522</v>
      </c>
      <c r="F100" s="8">
        <f t="shared" si="3"/>
        <v>0.89487516425755587</v>
      </c>
      <c r="G100" s="10">
        <v>4.5999999999999996</v>
      </c>
      <c r="H100" s="10">
        <v>2781</v>
      </c>
      <c r="I100" s="3" t="s">
        <v>9697</v>
      </c>
      <c r="J100" s="3" t="s">
        <v>9698</v>
      </c>
      <c r="K100" s="3" t="s">
        <v>9699</v>
      </c>
      <c r="L100" s="3" t="s">
        <v>9700</v>
      </c>
      <c r="M100" s="3" t="s">
        <v>9701</v>
      </c>
      <c r="N100" s="3" t="s">
        <v>9702</v>
      </c>
      <c r="O100" s="3" t="s">
        <v>9703</v>
      </c>
      <c r="P100" s="3" t="s">
        <v>9704</v>
      </c>
      <c r="Q100" t="str">
        <f t="shared" si="4"/>
        <v>80–89%</v>
      </c>
      <c r="R100" s="18">
        <f t="shared" si="5"/>
        <v>1362</v>
      </c>
      <c r="S100" s="18"/>
      <c r="T100" s="18"/>
    </row>
    <row r="101" spans="1:20" ht="217.5" x14ac:dyDescent="0.35">
      <c r="A101" t="s">
        <v>10678</v>
      </c>
      <c r="B101" s="3" t="s">
        <v>10679</v>
      </c>
      <c r="C101" s="3" t="s">
        <v>10680</v>
      </c>
      <c r="D101" s="2">
        <v>259.89999999999998</v>
      </c>
      <c r="E101">
        <v>1619</v>
      </c>
      <c r="F101" s="8">
        <f t="shared" si="3"/>
        <v>0.83946880790611478</v>
      </c>
      <c r="G101" s="10">
        <v>4.4000000000000004</v>
      </c>
      <c r="H101" s="10">
        <v>2116</v>
      </c>
      <c r="I101" s="3" t="s">
        <v>10681</v>
      </c>
      <c r="J101" s="3" t="s">
        <v>10682</v>
      </c>
      <c r="K101" s="3" t="s">
        <v>10683</v>
      </c>
      <c r="L101" s="3" t="s">
        <v>10684</v>
      </c>
      <c r="M101" s="3" t="s">
        <v>10685</v>
      </c>
      <c r="N101" s="3" t="s">
        <v>10686</v>
      </c>
      <c r="O101" s="3" t="s">
        <v>10687</v>
      </c>
      <c r="P101" s="3" t="s">
        <v>10688</v>
      </c>
      <c r="Q101" t="str">
        <f t="shared" si="4"/>
        <v>80–89%</v>
      </c>
      <c r="R101" s="18">
        <f t="shared" si="5"/>
        <v>1359.1</v>
      </c>
      <c r="S101" s="18"/>
      <c r="T101" s="18"/>
    </row>
    <row r="102" spans="1:20" ht="130.5" x14ac:dyDescent="0.35">
      <c r="A102" t="s">
        <v>10959</v>
      </c>
      <c r="B102" s="3" t="s">
        <v>10960</v>
      </c>
      <c r="C102" s="3" t="s">
        <v>8970</v>
      </c>
      <c r="D102" s="2">
        <v>290.3</v>
      </c>
      <c r="E102">
        <v>1647</v>
      </c>
      <c r="F102" s="8">
        <f t="shared" si="3"/>
        <v>0.82374013357619913</v>
      </c>
      <c r="G102" s="10">
        <v>4.3</v>
      </c>
      <c r="H102" s="10">
        <v>2299</v>
      </c>
      <c r="I102" s="3" t="s">
        <v>10961</v>
      </c>
      <c r="J102" s="3" t="s">
        <v>10962</v>
      </c>
      <c r="K102" s="3" t="s">
        <v>10963</v>
      </c>
      <c r="L102" s="3" t="s">
        <v>10964</v>
      </c>
      <c r="M102" s="3" t="s">
        <v>10965</v>
      </c>
      <c r="N102" s="3" t="s">
        <v>10966</v>
      </c>
      <c r="O102" s="3" t="s">
        <v>10967</v>
      </c>
      <c r="P102" s="3" t="s">
        <v>10968</v>
      </c>
      <c r="Q102" t="str">
        <f t="shared" si="4"/>
        <v>80–89%</v>
      </c>
      <c r="R102" s="18">
        <f t="shared" si="5"/>
        <v>1356.7</v>
      </c>
      <c r="S102" s="18"/>
      <c r="T102" s="18"/>
    </row>
    <row r="103" spans="1:20" ht="409.5" x14ac:dyDescent="0.35">
      <c r="A103" t="s">
        <v>11704</v>
      </c>
      <c r="B103" s="3" t="s">
        <v>11705</v>
      </c>
      <c r="C103" s="3" t="s">
        <v>8793</v>
      </c>
      <c r="D103" s="2">
        <v>364.5</v>
      </c>
      <c r="E103">
        <v>1721</v>
      </c>
      <c r="F103" s="8">
        <f t="shared" si="3"/>
        <v>0.78820453224869258</v>
      </c>
      <c r="G103" s="10">
        <v>4.2</v>
      </c>
      <c r="H103" s="10">
        <v>561</v>
      </c>
      <c r="I103" s="3" t="s">
        <v>11706</v>
      </c>
      <c r="J103" s="3" t="s">
        <v>11707</v>
      </c>
      <c r="K103" s="3" t="s">
        <v>11708</v>
      </c>
      <c r="L103" s="3" t="s">
        <v>11709</v>
      </c>
      <c r="M103" s="3" t="s">
        <v>11710</v>
      </c>
      <c r="N103" s="3" t="s">
        <v>11711</v>
      </c>
      <c r="O103" s="3" t="s">
        <v>11712</v>
      </c>
      <c r="P103" s="3" t="s">
        <v>11713</v>
      </c>
      <c r="Q103" t="str">
        <f t="shared" si="4"/>
        <v>70–79%</v>
      </c>
      <c r="R103" s="18">
        <f t="shared" si="5"/>
        <v>1356.5</v>
      </c>
      <c r="S103" s="18"/>
      <c r="T103" s="18"/>
    </row>
    <row r="104" spans="1:20" ht="203" x14ac:dyDescent="0.35">
      <c r="A104" t="s">
        <v>11826</v>
      </c>
      <c r="B104" s="3" t="s">
        <v>11827</v>
      </c>
      <c r="C104" s="3" t="s">
        <v>9399</v>
      </c>
      <c r="D104" s="2">
        <v>379.9</v>
      </c>
      <c r="E104">
        <v>1733</v>
      </c>
      <c r="F104" s="8">
        <f t="shared" si="3"/>
        <v>0.78078476630121174</v>
      </c>
      <c r="G104" s="10">
        <v>4.2</v>
      </c>
      <c r="H104" s="10">
        <v>11935</v>
      </c>
      <c r="I104" s="3" t="s">
        <v>11828</v>
      </c>
      <c r="J104" s="3" t="s">
        <v>11829</v>
      </c>
      <c r="K104" s="3" t="s">
        <v>11830</v>
      </c>
      <c r="L104" s="3" t="s">
        <v>11831</v>
      </c>
      <c r="M104" s="3" t="s">
        <v>11832</v>
      </c>
      <c r="N104" s="3" t="s">
        <v>11833</v>
      </c>
      <c r="O104" s="3" t="s">
        <v>11834</v>
      </c>
      <c r="P104" s="3" t="s">
        <v>11835</v>
      </c>
      <c r="Q104" t="str">
        <f t="shared" si="4"/>
        <v>70–79%</v>
      </c>
      <c r="R104" s="18">
        <f t="shared" si="5"/>
        <v>1353.1</v>
      </c>
      <c r="S104" s="18"/>
      <c r="T104" s="18"/>
    </row>
    <row r="105" spans="1:20" ht="116" x14ac:dyDescent="0.35">
      <c r="A105" t="s">
        <v>8407</v>
      </c>
      <c r="B105" s="3" t="s">
        <v>8408</v>
      </c>
      <c r="C105" s="3" t="s">
        <v>5883</v>
      </c>
      <c r="D105">
        <v>39</v>
      </c>
      <c r="E105">
        <v>1392</v>
      </c>
      <c r="F105" s="8">
        <f t="shared" si="3"/>
        <v>0.97198275862068961</v>
      </c>
      <c r="G105" s="10">
        <v>3.6</v>
      </c>
      <c r="H105" s="10">
        <v>13572</v>
      </c>
      <c r="I105" s="3" t="s">
        <v>8225</v>
      </c>
      <c r="J105" s="3" t="s">
        <v>8409</v>
      </c>
      <c r="K105" s="3" t="s">
        <v>8410</v>
      </c>
      <c r="L105" s="3" t="s">
        <v>8411</v>
      </c>
      <c r="M105" s="3" t="s">
        <v>8412</v>
      </c>
      <c r="N105" s="3" t="s">
        <v>8413</v>
      </c>
      <c r="O105" s="3" t="s">
        <v>8414</v>
      </c>
      <c r="P105" s="3" t="s">
        <v>8415</v>
      </c>
      <c r="Q105" t="str">
        <f t="shared" si="4"/>
        <v>90–100%</v>
      </c>
      <c r="R105" s="18">
        <f t="shared" si="5"/>
        <v>1353</v>
      </c>
      <c r="S105" s="18"/>
      <c r="T105" s="18"/>
    </row>
    <row r="106" spans="1:20" ht="203" x14ac:dyDescent="0.35">
      <c r="A106" t="s">
        <v>13015</v>
      </c>
      <c r="B106" s="3" t="s">
        <v>13016</v>
      </c>
      <c r="C106" s="3" t="s">
        <v>9265</v>
      </c>
      <c r="D106">
        <v>498</v>
      </c>
      <c r="E106">
        <v>1851</v>
      </c>
      <c r="F106" s="8">
        <f t="shared" si="3"/>
        <v>0.73095623987034031</v>
      </c>
      <c r="G106" s="10">
        <v>3.2</v>
      </c>
      <c r="H106" s="10">
        <v>113</v>
      </c>
      <c r="I106" s="3" t="s">
        <v>13017</v>
      </c>
      <c r="J106" s="3" t="s">
        <v>13018</v>
      </c>
      <c r="K106" s="3" t="s">
        <v>13019</v>
      </c>
      <c r="L106" s="3" t="s">
        <v>13020</v>
      </c>
      <c r="M106" s="3" t="s">
        <v>13021</v>
      </c>
      <c r="N106" s="3" t="s">
        <v>13022</v>
      </c>
      <c r="O106" s="3" t="s">
        <v>13023</v>
      </c>
      <c r="P106" s="3" t="s">
        <v>13024</v>
      </c>
      <c r="Q106" t="str">
        <f t="shared" si="4"/>
        <v>70–79%</v>
      </c>
      <c r="R106" s="18">
        <f t="shared" si="5"/>
        <v>1353</v>
      </c>
      <c r="S106" s="18"/>
      <c r="T106" s="18"/>
    </row>
    <row r="107" spans="1:20" ht="116" x14ac:dyDescent="0.35">
      <c r="A107" t="s">
        <v>10181</v>
      </c>
      <c r="B107" s="3" t="s">
        <v>10182</v>
      </c>
      <c r="C107" s="3" t="s">
        <v>9368</v>
      </c>
      <c r="D107" s="2">
        <v>219.9</v>
      </c>
      <c r="E107">
        <v>1570</v>
      </c>
      <c r="F107" s="8">
        <f t="shared" si="3"/>
        <v>0.85993630573248403</v>
      </c>
      <c r="G107" s="10">
        <v>4.3</v>
      </c>
      <c r="H107" s="10">
        <v>9650</v>
      </c>
      <c r="I107" s="3" t="s">
        <v>10183</v>
      </c>
      <c r="J107" s="3" t="s">
        <v>10184</v>
      </c>
      <c r="K107" s="3" t="s">
        <v>10185</v>
      </c>
      <c r="L107" s="3" t="s">
        <v>10186</v>
      </c>
      <c r="M107" s="3" t="s">
        <v>10187</v>
      </c>
      <c r="N107" s="3" t="s">
        <v>10188</v>
      </c>
      <c r="O107" s="3" t="s">
        <v>10189</v>
      </c>
      <c r="P107" s="3" t="s">
        <v>10190</v>
      </c>
      <c r="Q107" t="str">
        <f t="shared" si="4"/>
        <v>80–89%</v>
      </c>
      <c r="R107" s="18">
        <f t="shared" si="5"/>
        <v>1350.1</v>
      </c>
      <c r="S107" s="18"/>
      <c r="T107" s="18"/>
    </row>
    <row r="108" spans="1:20" ht="290" x14ac:dyDescent="0.35">
      <c r="A108" t="s">
        <v>11714</v>
      </c>
      <c r="B108" s="3" t="s">
        <v>11715</v>
      </c>
      <c r="C108" s="3" t="s">
        <v>8760</v>
      </c>
      <c r="D108">
        <v>375</v>
      </c>
      <c r="E108">
        <v>1722</v>
      </c>
      <c r="F108" s="8">
        <f t="shared" si="3"/>
        <v>0.78222996515679444</v>
      </c>
      <c r="G108" s="10">
        <v>3.6</v>
      </c>
      <c r="H108" s="10">
        <v>1988</v>
      </c>
      <c r="I108" s="3" t="s">
        <v>11716</v>
      </c>
      <c r="J108" s="3" t="s">
        <v>11717</v>
      </c>
      <c r="K108" s="3" t="s">
        <v>11718</v>
      </c>
      <c r="L108" s="3" t="s">
        <v>11719</v>
      </c>
      <c r="M108" s="3" t="s">
        <v>11720</v>
      </c>
      <c r="N108" s="3" t="s">
        <v>11721</v>
      </c>
      <c r="O108" s="3" t="s">
        <v>11722</v>
      </c>
      <c r="P108" s="3" t="s">
        <v>11723</v>
      </c>
      <c r="Q108" t="str">
        <f t="shared" si="4"/>
        <v>70–79%</v>
      </c>
      <c r="R108" s="18">
        <f t="shared" si="5"/>
        <v>1347</v>
      </c>
      <c r="S108" s="18"/>
      <c r="T108" s="18"/>
    </row>
    <row r="109" spans="1:20" ht="174" x14ac:dyDescent="0.35">
      <c r="A109" t="s">
        <v>10838</v>
      </c>
      <c r="B109" s="3" t="s">
        <v>10839</v>
      </c>
      <c r="C109" s="3" t="s">
        <v>8782</v>
      </c>
      <c r="D109" s="2">
        <v>289.89999999999998</v>
      </c>
      <c r="E109">
        <v>1635</v>
      </c>
      <c r="F109" s="8">
        <f t="shared" si="3"/>
        <v>0.82269113149847084</v>
      </c>
      <c r="G109" s="10">
        <v>3.8</v>
      </c>
      <c r="H109" s="10">
        <v>8958</v>
      </c>
      <c r="I109" s="3" t="s">
        <v>10840</v>
      </c>
      <c r="J109" s="3" t="s">
        <v>10841</v>
      </c>
      <c r="K109" s="3" t="s">
        <v>10842</v>
      </c>
      <c r="L109" s="3" t="s">
        <v>10843</v>
      </c>
      <c r="M109" s="3" t="s">
        <v>10844</v>
      </c>
      <c r="N109" s="3" t="s">
        <v>10845</v>
      </c>
      <c r="O109" s="3" t="s">
        <v>10846</v>
      </c>
      <c r="P109" s="3" t="s">
        <v>10847</v>
      </c>
      <c r="Q109" t="str">
        <f t="shared" si="4"/>
        <v>80–89%</v>
      </c>
      <c r="R109" s="18">
        <f t="shared" si="5"/>
        <v>1345.1</v>
      </c>
      <c r="S109" s="18"/>
      <c r="T109" s="18"/>
    </row>
    <row r="110" spans="1:20" ht="116" x14ac:dyDescent="0.35">
      <c r="A110" t="s">
        <v>9988</v>
      </c>
      <c r="B110" s="3" t="s">
        <v>9989</v>
      </c>
      <c r="C110" s="3" t="s">
        <v>8719</v>
      </c>
      <c r="D110" s="2">
        <v>208.9</v>
      </c>
      <c r="E110">
        <v>1551</v>
      </c>
      <c r="F110" s="8">
        <f t="shared" si="3"/>
        <v>0.86531270148291417</v>
      </c>
      <c r="G110" s="10">
        <v>4.2</v>
      </c>
      <c r="H110" s="10">
        <v>11199</v>
      </c>
      <c r="I110" s="3" t="s">
        <v>9990</v>
      </c>
      <c r="J110" s="3" t="s">
        <v>9991</v>
      </c>
      <c r="K110" s="3" t="s">
        <v>9992</v>
      </c>
      <c r="L110" s="3" t="s">
        <v>9993</v>
      </c>
      <c r="M110" s="3" t="s">
        <v>9994</v>
      </c>
      <c r="N110" s="3" t="s">
        <v>9995</v>
      </c>
      <c r="O110" s="3" t="s">
        <v>9996</v>
      </c>
      <c r="P110" s="3" t="s">
        <v>9997</v>
      </c>
      <c r="Q110" t="str">
        <f t="shared" si="4"/>
        <v>80–89%</v>
      </c>
      <c r="R110" s="18">
        <f t="shared" si="5"/>
        <v>1342.1</v>
      </c>
      <c r="S110" s="18"/>
      <c r="T110" s="18"/>
    </row>
    <row r="111" spans="1:20" ht="145" x14ac:dyDescent="0.35">
      <c r="A111" t="s">
        <v>12905</v>
      </c>
      <c r="B111" s="3" t="s">
        <v>12906</v>
      </c>
      <c r="C111" s="3" t="s">
        <v>11184</v>
      </c>
      <c r="D111">
        <v>499</v>
      </c>
      <c r="E111">
        <v>1840</v>
      </c>
      <c r="F111" s="8">
        <f t="shared" si="3"/>
        <v>0.72880434782608694</v>
      </c>
      <c r="G111" s="10">
        <v>3.6</v>
      </c>
      <c r="H111" s="10">
        <v>212</v>
      </c>
      <c r="I111" s="3" t="s">
        <v>12907</v>
      </c>
      <c r="J111" s="3" t="s">
        <v>12908</v>
      </c>
      <c r="K111" s="3" t="s">
        <v>12909</v>
      </c>
      <c r="L111" s="3" t="s">
        <v>12910</v>
      </c>
      <c r="M111" s="3" t="s">
        <v>12911</v>
      </c>
      <c r="N111" s="3" t="s">
        <v>12912</v>
      </c>
      <c r="O111" s="3" t="s">
        <v>12913</v>
      </c>
      <c r="P111" s="3" t="s">
        <v>12914</v>
      </c>
      <c r="Q111" t="str">
        <f t="shared" si="4"/>
        <v>70–79%</v>
      </c>
      <c r="R111" s="18">
        <f t="shared" si="5"/>
        <v>1341</v>
      </c>
      <c r="S111" s="18"/>
      <c r="T111" s="18"/>
    </row>
    <row r="112" spans="1:20" ht="188.5" x14ac:dyDescent="0.35">
      <c r="A112" t="s">
        <v>11009</v>
      </c>
      <c r="B112" s="3" t="s">
        <v>11010</v>
      </c>
      <c r="C112" s="3" t="s">
        <v>9042</v>
      </c>
      <c r="D112" s="2">
        <v>317.89999999999998</v>
      </c>
      <c r="E112">
        <v>1652</v>
      </c>
      <c r="F112" s="8">
        <f t="shared" si="3"/>
        <v>0.80756658595641639</v>
      </c>
      <c r="G112" s="10">
        <v>4</v>
      </c>
      <c r="H112" s="10">
        <v>743</v>
      </c>
      <c r="I112" s="3" t="s">
        <v>11011</v>
      </c>
      <c r="J112" s="3" t="s">
        <v>11012</v>
      </c>
      <c r="K112" s="3" t="s">
        <v>11013</v>
      </c>
      <c r="L112" s="3" t="s">
        <v>11014</v>
      </c>
      <c r="M112" s="3" t="s">
        <v>11015</v>
      </c>
      <c r="N112" s="3" t="s">
        <v>11016</v>
      </c>
      <c r="O112" s="3" t="s">
        <v>11017</v>
      </c>
      <c r="P112" s="3" t="s">
        <v>11018</v>
      </c>
      <c r="Q112" t="str">
        <f t="shared" si="4"/>
        <v>80–89%</v>
      </c>
      <c r="R112" s="18">
        <f t="shared" si="5"/>
        <v>1334.1</v>
      </c>
      <c r="S112" s="18"/>
      <c r="T112" s="18"/>
    </row>
    <row r="113" spans="1:20" ht="116" x14ac:dyDescent="0.35">
      <c r="A113" t="s">
        <v>9808</v>
      </c>
      <c r="B113" s="3" t="s">
        <v>9809</v>
      </c>
      <c r="C113" s="3" t="s">
        <v>9357</v>
      </c>
      <c r="D113">
        <v>199</v>
      </c>
      <c r="E113">
        <v>1533</v>
      </c>
      <c r="F113" s="8">
        <f t="shared" si="3"/>
        <v>0.87018917155903452</v>
      </c>
      <c r="G113" s="10">
        <v>3.3</v>
      </c>
      <c r="H113" s="10">
        <v>12</v>
      </c>
      <c r="I113" s="3" t="s">
        <v>9810</v>
      </c>
      <c r="J113" s="3" t="s">
        <v>9811</v>
      </c>
      <c r="K113" s="3" t="s">
        <v>9812</v>
      </c>
      <c r="L113" s="3" t="s">
        <v>9813</v>
      </c>
      <c r="M113" s="3" t="s">
        <v>9814</v>
      </c>
      <c r="N113" s="3" t="s">
        <v>9815</v>
      </c>
      <c r="O113" s="3" t="s">
        <v>9816</v>
      </c>
      <c r="P113" s="3" t="s">
        <v>9817</v>
      </c>
      <c r="Q113" t="str">
        <f t="shared" si="4"/>
        <v>80–89%</v>
      </c>
      <c r="R113" s="18">
        <f t="shared" si="5"/>
        <v>1334</v>
      </c>
      <c r="S113" s="18"/>
      <c r="T113" s="18"/>
    </row>
    <row r="114" spans="1:20" ht="174" x14ac:dyDescent="0.35">
      <c r="A114" t="s">
        <v>9898</v>
      </c>
      <c r="B114" s="3" t="s">
        <v>9899</v>
      </c>
      <c r="C114" s="3" t="s">
        <v>8793</v>
      </c>
      <c r="D114" s="2">
        <v>208.8</v>
      </c>
      <c r="E114">
        <v>1542</v>
      </c>
      <c r="F114" s="8">
        <f t="shared" si="3"/>
        <v>0.86459143968871599</v>
      </c>
      <c r="G114" s="10">
        <v>4</v>
      </c>
      <c r="H114" s="10">
        <v>5292</v>
      </c>
      <c r="I114" s="3" t="s">
        <v>9900</v>
      </c>
      <c r="J114" s="3" t="s">
        <v>9901</v>
      </c>
      <c r="K114" s="3" t="s">
        <v>9902</v>
      </c>
      <c r="L114" s="3" t="s">
        <v>9903</v>
      </c>
      <c r="M114" s="3" t="s">
        <v>9904</v>
      </c>
      <c r="N114" s="3" t="s">
        <v>9905</v>
      </c>
      <c r="O114" s="3" t="s">
        <v>9906</v>
      </c>
      <c r="P114" s="3" t="s">
        <v>9907</v>
      </c>
      <c r="Q114" t="str">
        <f t="shared" si="4"/>
        <v>80–89%</v>
      </c>
      <c r="R114" s="18">
        <f t="shared" si="5"/>
        <v>1333.2</v>
      </c>
      <c r="S114" s="18"/>
      <c r="T114" s="18"/>
    </row>
    <row r="115" spans="1:20" ht="116" x14ac:dyDescent="0.35">
      <c r="A115" t="s">
        <v>9572</v>
      </c>
      <c r="B115" s="3" t="s">
        <v>9573</v>
      </c>
      <c r="C115" s="3" t="s">
        <v>8959</v>
      </c>
      <c r="D115">
        <v>177</v>
      </c>
      <c r="E115">
        <v>1510</v>
      </c>
      <c r="F115" s="8">
        <f t="shared" si="3"/>
        <v>0.88278145695364241</v>
      </c>
      <c r="G115" s="10">
        <v>4.0999999999999996</v>
      </c>
      <c r="H115" s="10">
        <v>3688</v>
      </c>
      <c r="I115" s="3" t="s">
        <v>9574</v>
      </c>
      <c r="J115" s="3" t="s">
        <v>9575</v>
      </c>
      <c r="K115" s="3" t="s">
        <v>9576</v>
      </c>
      <c r="L115" s="3" t="s">
        <v>9577</v>
      </c>
      <c r="M115" s="3" t="s">
        <v>9578</v>
      </c>
      <c r="N115" s="3" t="s">
        <v>9579</v>
      </c>
      <c r="O115" s="3" t="s">
        <v>9580</v>
      </c>
      <c r="P115" s="3" t="s">
        <v>9581</v>
      </c>
      <c r="Q115" t="str">
        <f t="shared" si="4"/>
        <v>80–89%</v>
      </c>
      <c r="R115" s="18">
        <f t="shared" si="5"/>
        <v>1333</v>
      </c>
      <c r="S115" s="18"/>
      <c r="T115" s="18"/>
    </row>
    <row r="116" spans="1:20" ht="130.5" x14ac:dyDescent="0.35">
      <c r="A116" t="s">
        <v>11152</v>
      </c>
      <c r="B116" s="3" t="s">
        <v>11153</v>
      </c>
      <c r="C116" s="3" t="s">
        <v>8970</v>
      </c>
      <c r="D116" s="2">
        <v>334.9</v>
      </c>
      <c r="E116">
        <v>1666</v>
      </c>
      <c r="F116" s="8">
        <f t="shared" si="3"/>
        <v>0.79897959183673462</v>
      </c>
      <c r="G116" s="10">
        <v>4.3</v>
      </c>
      <c r="H116" s="10">
        <v>1954</v>
      </c>
      <c r="I116" s="3" t="s">
        <v>11154</v>
      </c>
      <c r="J116" s="3" t="s">
        <v>11155</v>
      </c>
      <c r="K116" s="3" t="s">
        <v>11156</v>
      </c>
      <c r="L116" s="3" t="s">
        <v>11157</v>
      </c>
      <c r="M116" s="3" t="s">
        <v>11158</v>
      </c>
      <c r="N116" s="3" t="s">
        <v>11159</v>
      </c>
      <c r="O116" s="3" t="s">
        <v>11160</v>
      </c>
      <c r="P116" s="3" t="s">
        <v>11161</v>
      </c>
      <c r="Q116" t="str">
        <f t="shared" si="4"/>
        <v>70–79%</v>
      </c>
      <c r="R116" s="18">
        <f t="shared" si="5"/>
        <v>1331.1</v>
      </c>
      <c r="S116" s="18"/>
      <c r="T116" s="18"/>
    </row>
    <row r="117" spans="1:20" ht="116" x14ac:dyDescent="0.35">
      <c r="A117" t="s">
        <v>8223</v>
      </c>
      <c r="B117" s="3" t="s">
        <v>8224</v>
      </c>
      <c r="C117" s="3" t="s">
        <v>5883</v>
      </c>
      <c r="D117">
        <v>39</v>
      </c>
      <c r="E117">
        <v>1370</v>
      </c>
      <c r="F117" s="8">
        <f t="shared" si="3"/>
        <v>0.97153284671532847</v>
      </c>
      <c r="G117" s="10">
        <v>3.8</v>
      </c>
      <c r="H117" s="10">
        <v>3344</v>
      </c>
      <c r="I117" s="3" t="s">
        <v>8225</v>
      </c>
      <c r="J117" s="3" t="s">
        <v>8226</v>
      </c>
      <c r="K117" s="3" t="s">
        <v>8227</v>
      </c>
      <c r="L117" s="3" t="s">
        <v>8228</v>
      </c>
      <c r="M117" s="3" t="s">
        <v>8229</v>
      </c>
      <c r="N117" s="3" t="s">
        <v>8230</v>
      </c>
      <c r="O117" s="3" t="s">
        <v>8231</v>
      </c>
      <c r="P117" s="3" t="s">
        <v>8232</v>
      </c>
      <c r="Q117" t="str">
        <f t="shared" si="4"/>
        <v>90–100%</v>
      </c>
      <c r="R117" s="18">
        <f t="shared" si="5"/>
        <v>1331</v>
      </c>
      <c r="S117" s="18"/>
      <c r="T117" s="18"/>
    </row>
    <row r="118" spans="1:20" ht="159.5" x14ac:dyDescent="0.35">
      <c r="A118" t="s">
        <v>9778</v>
      </c>
      <c r="B118" s="3" t="s">
        <v>9779</v>
      </c>
      <c r="C118" s="3" t="s">
        <v>8760</v>
      </c>
      <c r="D118" s="2">
        <v>199.9</v>
      </c>
      <c r="E118">
        <v>1530</v>
      </c>
      <c r="F118" s="8">
        <f t="shared" si="3"/>
        <v>0.86934640522875806</v>
      </c>
      <c r="G118" s="10">
        <v>4.0999999999999996</v>
      </c>
      <c r="H118" s="10">
        <v>1034</v>
      </c>
      <c r="I118" s="3" t="s">
        <v>9780</v>
      </c>
      <c r="J118" s="3" t="s">
        <v>9781</v>
      </c>
      <c r="K118" s="3" t="s">
        <v>9782</v>
      </c>
      <c r="L118" s="3" t="s">
        <v>9783</v>
      </c>
      <c r="M118" s="3" t="s">
        <v>9784</v>
      </c>
      <c r="N118" s="3" t="s">
        <v>9785</v>
      </c>
      <c r="O118" s="3" t="s">
        <v>9786</v>
      </c>
      <c r="P118" s="3" t="s">
        <v>9787</v>
      </c>
      <c r="Q118" t="str">
        <f t="shared" si="4"/>
        <v>80–89%</v>
      </c>
      <c r="R118" s="18">
        <f t="shared" si="5"/>
        <v>1330.1</v>
      </c>
      <c r="S118" s="18"/>
      <c r="T118" s="18"/>
    </row>
    <row r="119" spans="1:20" ht="130.5" x14ac:dyDescent="0.35">
      <c r="A119" t="s">
        <v>10373</v>
      </c>
      <c r="B119" s="3" t="s">
        <v>10374</v>
      </c>
      <c r="C119" s="3" t="s">
        <v>8760</v>
      </c>
      <c r="D119">
        <v>259</v>
      </c>
      <c r="E119">
        <v>1589</v>
      </c>
      <c r="F119" s="8">
        <f t="shared" si="3"/>
        <v>0.83700440528634357</v>
      </c>
      <c r="G119" s="10">
        <v>4</v>
      </c>
      <c r="H119" s="10">
        <v>43</v>
      </c>
      <c r="I119" s="3" t="s">
        <v>10375</v>
      </c>
      <c r="J119" s="3" t="s">
        <v>10376</v>
      </c>
      <c r="K119" s="3" t="s">
        <v>10377</v>
      </c>
      <c r="L119" s="3" t="s">
        <v>10378</v>
      </c>
      <c r="M119" s="3" t="s">
        <v>10379</v>
      </c>
      <c r="N119" s="3" t="s">
        <v>10380</v>
      </c>
      <c r="O119" s="3" t="s">
        <v>10381</v>
      </c>
      <c r="P119" s="3" t="s">
        <v>10382</v>
      </c>
      <c r="Q119" t="str">
        <f t="shared" si="4"/>
        <v>80–89%</v>
      </c>
      <c r="R119" s="18">
        <f t="shared" si="5"/>
        <v>1330</v>
      </c>
      <c r="S119" s="18"/>
      <c r="T119" s="18"/>
    </row>
    <row r="120" spans="1:20" ht="116" x14ac:dyDescent="0.35">
      <c r="A120" t="s">
        <v>10322</v>
      </c>
      <c r="B120" s="3" t="s">
        <v>10323</v>
      </c>
      <c r="C120" s="3" t="s">
        <v>9134</v>
      </c>
      <c r="D120">
        <v>260</v>
      </c>
      <c r="E120">
        <v>1584</v>
      </c>
      <c r="F120" s="8">
        <f t="shared" si="3"/>
        <v>0.83585858585858586</v>
      </c>
      <c r="G120" s="10">
        <v>3.9</v>
      </c>
      <c r="H120" s="10">
        <v>13127</v>
      </c>
      <c r="I120" s="3" t="s">
        <v>10324</v>
      </c>
      <c r="J120" s="3" t="s">
        <v>10325</v>
      </c>
      <c r="K120" s="3" t="s">
        <v>10326</v>
      </c>
      <c r="L120" s="3" t="s">
        <v>10327</v>
      </c>
      <c r="M120" s="3" t="s">
        <v>10328</v>
      </c>
      <c r="N120" s="3" t="s">
        <v>10329</v>
      </c>
      <c r="O120" s="3" t="s">
        <v>10330</v>
      </c>
      <c r="P120" s="3" t="s">
        <v>10331</v>
      </c>
      <c r="Q120" t="str">
        <f t="shared" si="4"/>
        <v>80–89%</v>
      </c>
      <c r="R120" s="18">
        <f t="shared" si="5"/>
        <v>1324</v>
      </c>
      <c r="S120" s="18"/>
      <c r="T120" s="18"/>
    </row>
    <row r="121" spans="1:20" ht="188.5" x14ac:dyDescent="0.35">
      <c r="A121" t="s">
        <v>11986</v>
      </c>
      <c r="B121" s="3" t="s">
        <v>11987</v>
      </c>
      <c r="C121" s="3" t="s">
        <v>11988</v>
      </c>
      <c r="D121" s="2">
        <v>429.9</v>
      </c>
      <c r="E121">
        <v>1749</v>
      </c>
      <c r="F121" s="8">
        <f t="shared" si="3"/>
        <v>0.75420240137221262</v>
      </c>
      <c r="G121" s="10">
        <v>4.3</v>
      </c>
      <c r="H121" s="10">
        <v>3231</v>
      </c>
      <c r="I121" s="3" t="s">
        <v>11989</v>
      </c>
      <c r="J121" s="3" t="s">
        <v>11990</v>
      </c>
      <c r="K121" s="3" t="s">
        <v>11991</v>
      </c>
      <c r="L121" s="3" t="s">
        <v>11992</v>
      </c>
      <c r="M121" s="3" t="s">
        <v>11993</v>
      </c>
      <c r="N121" s="3" t="s">
        <v>11994</v>
      </c>
      <c r="O121" s="3" t="s">
        <v>11995</v>
      </c>
      <c r="P121" s="3" t="s">
        <v>11996</v>
      </c>
      <c r="Q121" t="str">
        <f t="shared" si="4"/>
        <v>70–79%</v>
      </c>
      <c r="R121" s="18">
        <f t="shared" si="5"/>
        <v>1319.1</v>
      </c>
      <c r="S121" s="18"/>
      <c r="T121" s="18"/>
    </row>
    <row r="122" spans="1:20" ht="333.5" x14ac:dyDescent="0.35">
      <c r="A122" t="s">
        <v>9998</v>
      </c>
      <c r="B122" s="3" t="s">
        <v>9999</v>
      </c>
      <c r="C122" s="3" t="s">
        <v>10000</v>
      </c>
      <c r="D122" s="2">
        <v>233.9</v>
      </c>
      <c r="E122">
        <v>1552</v>
      </c>
      <c r="F122" s="8">
        <f t="shared" si="3"/>
        <v>0.84929123711340204</v>
      </c>
      <c r="G122" s="10">
        <v>3.8</v>
      </c>
      <c r="H122" s="10">
        <v>1118</v>
      </c>
      <c r="I122" s="3" t="s">
        <v>10001</v>
      </c>
      <c r="J122" s="3" t="s">
        <v>10002</v>
      </c>
      <c r="K122" s="3" t="s">
        <v>10003</v>
      </c>
      <c r="L122" s="3" t="s">
        <v>10004</v>
      </c>
      <c r="M122" s="3" t="s">
        <v>10005</v>
      </c>
      <c r="N122" s="3" t="s">
        <v>10006</v>
      </c>
      <c r="O122" s="3" t="s">
        <v>10007</v>
      </c>
      <c r="P122" s="3" t="s">
        <v>10008</v>
      </c>
      <c r="Q122" t="str">
        <f t="shared" si="4"/>
        <v>80–89%</v>
      </c>
      <c r="R122" s="18">
        <f t="shared" si="5"/>
        <v>1318.1</v>
      </c>
      <c r="S122" s="18"/>
      <c r="T122" s="18"/>
    </row>
    <row r="123" spans="1:20" ht="116" x14ac:dyDescent="0.35">
      <c r="A123" t="s">
        <v>9603</v>
      </c>
      <c r="B123" s="3" t="s">
        <v>9604</v>
      </c>
      <c r="C123" s="3" t="s">
        <v>8623</v>
      </c>
      <c r="D123" s="2">
        <v>195.9</v>
      </c>
      <c r="E123">
        <v>1513</v>
      </c>
      <c r="F123" s="8">
        <f t="shared" si="3"/>
        <v>0.87052214144084594</v>
      </c>
      <c r="G123" s="10">
        <v>4</v>
      </c>
      <c r="H123" s="10">
        <v>237</v>
      </c>
      <c r="I123" s="3" t="s">
        <v>9605</v>
      </c>
      <c r="J123" s="3" t="s">
        <v>9606</v>
      </c>
      <c r="K123" s="3" t="s">
        <v>9607</v>
      </c>
      <c r="L123" s="3" t="s">
        <v>9608</v>
      </c>
      <c r="M123" s="3" t="s">
        <v>9609</v>
      </c>
      <c r="N123" s="3" t="s">
        <v>9610</v>
      </c>
      <c r="O123" s="3" t="s">
        <v>9611</v>
      </c>
      <c r="P123" s="3" t="s">
        <v>9612</v>
      </c>
      <c r="Q123" t="str">
        <f t="shared" si="4"/>
        <v>80–89%</v>
      </c>
      <c r="R123" s="18">
        <f t="shared" si="5"/>
        <v>1317.1</v>
      </c>
      <c r="S123" s="18"/>
      <c r="T123" s="18"/>
    </row>
    <row r="124" spans="1:20" ht="275.5" x14ac:dyDescent="0.35">
      <c r="A124" t="s">
        <v>10445</v>
      </c>
      <c r="B124" s="3" t="s">
        <v>10446</v>
      </c>
      <c r="C124" s="3" t="s">
        <v>8760</v>
      </c>
      <c r="D124">
        <v>279</v>
      </c>
      <c r="E124">
        <v>1596</v>
      </c>
      <c r="F124" s="8">
        <f t="shared" si="3"/>
        <v>0.82518796992481203</v>
      </c>
      <c r="G124" s="10">
        <v>4.8</v>
      </c>
      <c r="H124" s="10">
        <v>28</v>
      </c>
      <c r="I124" s="3" t="s">
        <v>10447</v>
      </c>
      <c r="J124" s="3" t="s">
        <v>10448</v>
      </c>
      <c r="K124" s="3" t="s">
        <v>10449</v>
      </c>
      <c r="L124" s="3" t="s">
        <v>10450</v>
      </c>
      <c r="M124" s="3" t="s">
        <v>10451</v>
      </c>
      <c r="N124" s="3" t="s">
        <v>10452</v>
      </c>
      <c r="O124" s="3" t="s">
        <v>10453</v>
      </c>
      <c r="P124" s="3" t="s">
        <v>10454</v>
      </c>
      <c r="Q124" t="str">
        <f t="shared" si="4"/>
        <v>80–89%</v>
      </c>
      <c r="R124" s="18">
        <f t="shared" si="5"/>
        <v>1317</v>
      </c>
      <c r="S124" s="18"/>
      <c r="T124" s="18"/>
    </row>
    <row r="125" spans="1:20" ht="145" x14ac:dyDescent="0.35">
      <c r="A125" t="s">
        <v>11131</v>
      </c>
      <c r="B125" s="3" t="s">
        <v>11132</v>
      </c>
      <c r="C125" s="3" t="s">
        <v>8959</v>
      </c>
      <c r="D125">
        <v>351</v>
      </c>
      <c r="E125">
        <v>1664</v>
      </c>
      <c r="F125" s="8">
        <f t="shared" si="3"/>
        <v>0.7890625</v>
      </c>
      <c r="G125" s="10">
        <v>3.9</v>
      </c>
      <c r="H125" s="10">
        <v>296</v>
      </c>
      <c r="I125" s="3" t="s">
        <v>11133</v>
      </c>
      <c r="J125" s="3" t="s">
        <v>11134</v>
      </c>
      <c r="K125" s="3" t="s">
        <v>11135</v>
      </c>
      <c r="L125" s="3" t="s">
        <v>11136</v>
      </c>
      <c r="M125" s="3" t="s">
        <v>11137</v>
      </c>
      <c r="N125" s="3" t="s">
        <v>11138</v>
      </c>
      <c r="O125" s="3" t="s">
        <v>11139</v>
      </c>
      <c r="P125" s="3" t="s">
        <v>11140</v>
      </c>
      <c r="Q125" t="str">
        <f t="shared" si="4"/>
        <v>70–79%</v>
      </c>
      <c r="R125" s="18">
        <f t="shared" si="5"/>
        <v>1313</v>
      </c>
      <c r="S125" s="18"/>
      <c r="T125" s="18"/>
    </row>
    <row r="126" spans="1:20" ht="159.5" x14ac:dyDescent="0.35">
      <c r="A126" t="s">
        <v>12612</v>
      </c>
      <c r="B126" s="3" t="s">
        <v>12613</v>
      </c>
      <c r="C126" s="3" t="s">
        <v>10172</v>
      </c>
      <c r="D126" s="2">
        <v>499.9</v>
      </c>
      <c r="E126">
        <v>1811</v>
      </c>
      <c r="F126" s="8">
        <f t="shared" si="3"/>
        <v>0.72396466040861396</v>
      </c>
      <c r="G126" s="10">
        <v>4.5</v>
      </c>
      <c r="H126" s="10">
        <v>287</v>
      </c>
      <c r="I126" s="3" t="s">
        <v>12614</v>
      </c>
      <c r="J126" s="3" t="s">
        <v>12615</v>
      </c>
      <c r="K126" s="3" t="s">
        <v>12616</v>
      </c>
      <c r="L126" s="3" t="s">
        <v>12617</v>
      </c>
      <c r="M126" s="3" t="s">
        <v>12618</v>
      </c>
      <c r="N126" s="3" t="s">
        <v>12619</v>
      </c>
      <c r="O126" s="3" t="s">
        <v>12620</v>
      </c>
      <c r="P126" s="3" t="s">
        <v>12621</v>
      </c>
      <c r="Q126" t="str">
        <f t="shared" si="4"/>
        <v>70–79%</v>
      </c>
      <c r="R126" s="18">
        <f t="shared" si="5"/>
        <v>1311.1</v>
      </c>
      <c r="S126" s="18"/>
      <c r="T126" s="18"/>
    </row>
    <row r="127" spans="1:20" ht="159.5" x14ac:dyDescent="0.35">
      <c r="A127" t="s">
        <v>12502</v>
      </c>
      <c r="B127" s="3" t="s">
        <v>12503</v>
      </c>
      <c r="C127" s="3" t="s">
        <v>9460</v>
      </c>
      <c r="D127" s="2">
        <v>489.9</v>
      </c>
      <c r="E127">
        <v>1800</v>
      </c>
      <c r="F127" s="8">
        <f t="shared" si="3"/>
        <v>0.72783333333333333</v>
      </c>
      <c r="G127" s="10">
        <v>4.0999999999999996</v>
      </c>
      <c r="H127" s="10">
        <v>297</v>
      </c>
      <c r="I127" s="3" t="s">
        <v>12504</v>
      </c>
      <c r="J127" s="3" t="s">
        <v>12505</v>
      </c>
      <c r="K127" s="3" t="s">
        <v>12506</v>
      </c>
      <c r="L127" s="3" t="s">
        <v>12507</v>
      </c>
      <c r="M127" s="3" t="s">
        <v>12508</v>
      </c>
      <c r="N127" s="3" t="s">
        <v>12509</v>
      </c>
      <c r="O127" s="3" t="s">
        <v>12510</v>
      </c>
      <c r="P127" s="3" t="s">
        <v>12511</v>
      </c>
      <c r="Q127" t="str">
        <f t="shared" si="4"/>
        <v>70–79%</v>
      </c>
      <c r="R127" s="18">
        <f t="shared" si="5"/>
        <v>1310.0999999999999</v>
      </c>
      <c r="S127" s="18"/>
      <c r="T127" s="18"/>
    </row>
    <row r="128" spans="1:20" ht="333.5" x14ac:dyDescent="0.35">
      <c r="A128" t="s">
        <v>10858</v>
      </c>
      <c r="B128" s="3" t="s">
        <v>10859</v>
      </c>
      <c r="C128" s="3" t="s">
        <v>8970</v>
      </c>
      <c r="D128" s="2">
        <v>329.9</v>
      </c>
      <c r="E128">
        <v>1637</v>
      </c>
      <c r="F128" s="8">
        <f t="shared" si="3"/>
        <v>0.79847281612706167</v>
      </c>
      <c r="G128" s="10">
        <v>3.8</v>
      </c>
      <c r="H128" s="10">
        <v>1393</v>
      </c>
      <c r="I128" s="3" t="s">
        <v>10860</v>
      </c>
      <c r="J128" s="3" t="s">
        <v>10861</v>
      </c>
      <c r="K128" s="3" t="s">
        <v>10862</v>
      </c>
      <c r="L128" s="3" t="s">
        <v>10863</v>
      </c>
      <c r="M128" s="3" t="s">
        <v>10864</v>
      </c>
      <c r="N128" s="3" t="s">
        <v>10865</v>
      </c>
      <c r="O128" s="3" t="s">
        <v>10866</v>
      </c>
      <c r="P128" s="3" t="s">
        <v>10867</v>
      </c>
      <c r="Q128" t="str">
        <f t="shared" si="4"/>
        <v>70–79%</v>
      </c>
      <c r="R128" s="18">
        <f t="shared" si="5"/>
        <v>1307.0999999999999</v>
      </c>
      <c r="S128" s="18"/>
      <c r="T128" s="18"/>
    </row>
    <row r="129" spans="1:20" ht="116" x14ac:dyDescent="0.35">
      <c r="A129" t="s">
        <v>9020</v>
      </c>
      <c r="B129" s="3" t="s">
        <v>9021</v>
      </c>
      <c r="C129" s="3" t="s">
        <v>8645</v>
      </c>
      <c r="D129" s="2">
        <v>149</v>
      </c>
      <c r="E129">
        <v>1456</v>
      </c>
      <c r="F129" s="8">
        <f t="shared" si="3"/>
        <v>0.8976648351648352</v>
      </c>
      <c r="G129" s="10">
        <v>4.4000000000000004</v>
      </c>
      <c r="H129" s="10">
        <v>3543</v>
      </c>
      <c r="I129" s="3" t="s">
        <v>9022</v>
      </c>
      <c r="J129" s="3" t="s">
        <v>9023</v>
      </c>
      <c r="K129" s="3" t="s">
        <v>9024</v>
      </c>
      <c r="L129" s="3" t="s">
        <v>9025</v>
      </c>
      <c r="M129" s="3" t="s">
        <v>9026</v>
      </c>
      <c r="N129" s="3" t="s">
        <v>9027</v>
      </c>
      <c r="O129" s="3" t="s">
        <v>9028</v>
      </c>
      <c r="P129" s="3" t="s">
        <v>9029</v>
      </c>
      <c r="Q129" t="str">
        <f t="shared" si="4"/>
        <v>80–89%</v>
      </c>
      <c r="R129" s="18">
        <f t="shared" si="5"/>
        <v>1307</v>
      </c>
      <c r="S129" s="18"/>
      <c r="T129" s="18"/>
    </row>
    <row r="130" spans="1:20" ht="116" x14ac:dyDescent="0.35">
      <c r="A130" t="s">
        <v>9908</v>
      </c>
      <c r="B130" s="3" t="s">
        <v>9909</v>
      </c>
      <c r="C130" s="3" t="s">
        <v>8793</v>
      </c>
      <c r="D130" s="2">
        <v>239.9</v>
      </c>
      <c r="E130">
        <v>1543</v>
      </c>
      <c r="F130" s="8">
        <f t="shared" ref="F130:F193" si="6">IFERROR((E130-D130)/E130,0)</f>
        <v>0.84452365521710948</v>
      </c>
      <c r="G130" s="10">
        <v>4.0999999999999996</v>
      </c>
      <c r="H130" s="10">
        <v>444</v>
      </c>
      <c r="I130" s="3" t="s">
        <v>9910</v>
      </c>
      <c r="J130" s="3" t="s">
        <v>9911</v>
      </c>
      <c r="K130" s="3" t="s">
        <v>9912</v>
      </c>
      <c r="L130" s="3" t="s">
        <v>9913</v>
      </c>
      <c r="M130" s="3" t="s">
        <v>9914</v>
      </c>
      <c r="N130" s="3" t="s">
        <v>9915</v>
      </c>
      <c r="O130" s="3" t="s">
        <v>9916</v>
      </c>
      <c r="P130" s="3" t="s">
        <v>9917</v>
      </c>
      <c r="Q130" t="str">
        <f t="shared" ref="Q130:Q193" si="7">IF(F130&lt;10%,"0–9%",IF(F130&lt;20%,"10–19%",IF(F130&lt;30%,"20–29%",IF(F130&lt;40%,"30–39%",IF(F130&lt;50%,"40–49%",IF(F130&lt;60%,"50–59%",IF(F130&lt;70%,"60–69%",IF(F130&lt;80%,"70–79%",IF(F130&lt;90%,"80–89%","90–100%")))))))))</f>
        <v>80–89%</v>
      </c>
      <c r="R130" s="18">
        <f t="shared" ref="R130:R193" si="8">E130-D130</f>
        <v>1303.0999999999999</v>
      </c>
      <c r="S130" s="18"/>
      <c r="T130" s="18"/>
    </row>
    <row r="131" spans="1:20" ht="116" x14ac:dyDescent="0.35">
      <c r="A131" t="s">
        <v>11473</v>
      </c>
      <c r="B131" s="3" t="s">
        <v>11474</v>
      </c>
      <c r="C131" s="3" t="s">
        <v>8959</v>
      </c>
      <c r="D131">
        <v>395</v>
      </c>
      <c r="E131">
        <v>1698</v>
      </c>
      <c r="F131" s="8">
        <f t="shared" si="6"/>
        <v>0.76737338044758541</v>
      </c>
      <c r="G131" s="10">
        <v>4</v>
      </c>
      <c r="H131" s="10">
        <v>330</v>
      </c>
      <c r="I131" s="3" t="s">
        <v>11475</v>
      </c>
      <c r="J131" s="3" t="s">
        <v>11476</v>
      </c>
      <c r="K131" s="3" t="s">
        <v>11477</v>
      </c>
      <c r="L131" s="3" t="s">
        <v>11478</v>
      </c>
      <c r="M131" s="3" t="s">
        <v>11479</v>
      </c>
      <c r="N131" s="3" t="s">
        <v>11480</v>
      </c>
      <c r="O131" s="3" t="s">
        <v>11481</v>
      </c>
      <c r="P131" s="3" t="s">
        <v>11482</v>
      </c>
      <c r="Q131" t="str">
        <f t="shared" si="7"/>
        <v>70–79%</v>
      </c>
      <c r="R131" s="18">
        <f t="shared" si="8"/>
        <v>1303</v>
      </c>
      <c r="S131" s="18"/>
      <c r="T131" s="18"/>
    </row>
    <row r="132" spans="1:20" ht="130.5" x14ac:dyDescent="0.35">
      <c r="A132" t="s">
        <v>9948</v>
      </c>
      <c r="B132" s="3" t="s">
        <v>9949</v>
      </c>
      <c r="C132" s="3" t="s">
        <v>8645</v>
      </c>
      <c r="D132">
        <v>245</v>
      </c>
      <c r="E132">
        <v>1547</v>
      </c>
      <c r="F132" s="8">
        <f t="shared" si="6"/>
        <v>0.84162895927601811</v>
      </c>
      <c r="G132" s="10">
        <v>4.0999999999999996</v>
      </c>
      <c r="H132" s="10">
        <v>1660</v>
      </c>
      <c r="I132" s="3" t="s">
        <v>9950</v>
      </c>
      <c r="J132" s="3" t="s">
        <v>9951</v>
      </c>
      <c r="K132" s="3" t="s">
        <v>9952</v>
      </c>
      <c r="L132" s="3" t="s">
        <v>9953</v>
      </c>
      <c r="M132" s="3" t="s">
        <v>9954</v>
      </c>
      <c r="N132" s="3" t="s">
        <v>9955</v>
      </c>
      <c r="O132" s="3" t="s">
        <v>9956</v>
      </c>
      <c r="P132" s="3" t="s">
        <v>9957</v>
      </c>
      <c r="Q132" t="str">
        <f t="shared" si="7"/>
        <v>80–89%</v>
      </c>
      <c r="R132" s="18">
        <f t="shared" si="8"/>
        <v>1302</v>
      </c>
      <c r="S132" s="18"/>
      <c r="T132" s="18"/>
    </row>
    <row r="133" spans="1:20" ht="188.5" x14ac:dyDescent="0.35">
      <c r="A133" t="s">
        <v>9263</v>
      </c>
      <c r="B133" s="3" t="s">
        <v>9264</v>
      </c>
      <c r="C133" s="3" t="s">
        <v>9265</v>
      </c>
      <c r="D133" s="2">
        <v>181.9</v>
      </c>
      <c r="E133">
        <v>1480</v>
      </c>
      <c r="F133" s="8">
        <f t="shared" si="6"/>
        <v>0.87709459459459449</v>
      </c>
      <c r="G133" s="10">
        <v>4.4000000000000004</v>
      </c>
      <c r="H133" s="10">
        <v>7946</v>
      </c>
      <c r="I133" s="3" t="s">
        <v>9266</v>
      </c>
      <c r="J133" s="3" t="s">
        <v>9267</v>
      </c>
      <c r="K133" s="3" t="s">
        <v>9268</v>
      </c>
      <c r="L133" s="3" t="s">
        <v>9269</v>
      </c>
      <c r="M133" s="3" t="s">
        <v>9270</v>
      </c>
      <c r="N133" s="3" t="s">
        <v>9271</v>
      </c>
      <c r="O133" s="3" t="s">
        <v>9272</v>
      </c>
      <c r="P133" s="3" t="s">
        <v>9273</v>
      </c>
      <c r="Q133" t="str">
        <f t="shared" si="7"/>
        <v>80–89%</v>
      </c>
      <c r="R133" s="18">
        <f t="shared" si="8"/>
        <v>1298.0999999999999</v>
      </c>
      <c r="S133" s="18"/>
      <c r="T133" s="18"/>
    </row>
    <row r="134" spans="1:20" ht="217.5" x14ac:dyDescent="0.35">
      <c r="A134" t="s">
        <v>8366</v>
      </c>
      <c r="B134" s="3" t="s">
        <v>8367</v>
      </c>
      <c r="C134" s="3" t="s">
        <v>8368</v>
      </c>
      <c r="D134">
        <v>90</v>
      </c>
      <c r="E134">
        <v>1388</v>
      </c>
      <c r="F134" s="8">
        <f t="shared" si="6"/>
        <v>0.93515850144092216</v>
      </c>
      <c r="G134" s="10">
        <v>4.0999999999999996</v>
      </c>
      <c r="H134" s="10">
        <v>6199</v>
      </c>
      <c r="I134" s="3" t="s">
        <v>8369</v>
      </c>
      <c r="J134" s="3" t="s">
        <v>8370</v>
      </c>
      <c r="K134" s="3" t="s">
        <v>8371</v>
      </c>
      <c r="L134" s="3" t="s">
        <v>8372</v>
      </c>
      <c r="M134" s="3" t="s">
        <v>8373</v>
      </c>
      <c r="N134" s="3" t="s">
        <v>8374</v>
      </c>
      <c r="O134" s="3" t="s">
        <v>8375</v>
      </c>
      <c r="P134" s="3" t="s">
        <v>8376</v>
      </c>
      <c r="Q134" t="str">
        <f t="shared" si="7"/>
        <v>90–100%</v>
      </c>
      <c r="R134" s="18">
        <f t="shared" si="8"/>
        <v>1298</v>
      </c>
      <c r="S134" s="18"/>
      <c r="T134" s="18"/>
    </row>
    <row r="135" spans="1:20" ht="130.5" x14ac:dyDescent="0.35">
      <c r="A135" t="s">
        <v>9530</v>
      </c>
      <c r="B135" s="3" t="s">
        <v>9531</v>
      </c>
      <c r="C135" s="3" t="s">
        <v>9532</v>
      </c>
      <c r="D135" s="2">
        <v>209.5</v>
      </c>
      <c r="E135">
        <v>1506</v>
      </c>
      <c r="F135" s="8">
        <f t="shared" si="6"/>
        <v>0.86088977423638779</v>
      </c>
      <c r="G135" s="10">
        <v>4.5</v>
      </c>
      <c r="H135" s="10">
        <v>7949</v>
      </c>
      <c r="I135" s="3" t="s">
        <v>9533</v>
      </c>
      <c r="J135" s="3" t="s">
        <v>9534</v>
      </c>
      <c r="K135" s="3" t="s">
        <v>9535</v>
      </c>
      <c r="L135" s="3" t="s">
        <v>9536</v>
      </c>
      <c r="M135" s="3" t="s">
        <v>9537</v>
      </c>
      <c r="N135" s="3" t="s">
        <v>9538</v>
      </c>
      <c r="O135" s="3" t="s">
        <v>9539</v>
      </c>
      <c r="P135" s="3" t="s">
        <v>9540</v>
      </c>
      <c r="Q135" t="str">
        <f t="shared" si="7"/>
        <v>80–89%</v>
      </c>
      <c r="R135" s="18">
        <f t="shared" si="8"/>
        <v>1296.5</v>
      </c>
      <c r="S135" s="18"/>
      <c r="T135" s="18"/>
    </row>
    <row r="136" spans="1:20" ht="116" x14ac:dyDescent="0.35">
      <c r="A136" t="s">
        <v>11644</v>
      </c>
      <c r="B136" s="3" t="s">
        <v>11645</v>
      </c>
      <c r="C136" s="3" t="s">
        <v>9103</v>
      </c>
      <c r="D136">
        <v>419</v>
      </c>
      <c r="E136">
        <v>1715</v>
      </c>
      <c r="F136" s="8">
        <f t="shared" si="6"/>
        <v>0.75568513119533531</v>
      </c>
      <c r="G136" s="10">
        <v>4.4000000000000004</v>
      </c>
      <c r="H136" s="10">
        <v>227</v>
      </c>
      <c r="I136" s="3" t="s">
        <v>11646</v>
      </c>
      <c r="J136" s="3" t="s">
        <v>11647</v>
      </c>
      <c r="K136" s="3" t="s">
        <v>11648</v>
      </c>
      <c r="L136" s="3" t="s">
        <v>11649</v>
      </c>
      <c r="M136" s="3" t="s">
        <v>11650</v>
      </c>
      <c r="N136" s="3" t="s">
        <v>11651</v>
      </c>
      <c r="O136" s="3" t="s">
        <v>11652</v>
      </c>
      <c r="P136" s="3" t="s">
        <v>11653</v>
      </c>
      <c r="Q136" t="str">
        <f t="shared" si="7"/>
        <v>70–79%</v>
      </c>
      <c r="R136" s="18">
        <f t="shared" si="8"/>
        <v>1296</v>
      </c>
      <c r="S136" s="18"/>
      <c r="T136" s="18"/>
    </row>
    <row r="137" spans="1:20" ht="261" x14ac:dyDescent="0.35">
      <c r="A137" t="s">
        <v>11029</v>
      </c>
      <c r="B137" s="3" t="s">
        <v>11030</v>
      </c>
      <c r="C137" s="3" t="s">
        <v>8793</v>
      </c>
      <c r="D137" s="2">
        <v>359.9</v>
      </c>
      <c r="E137">
        <v>1654</v>
      </c>
      <c r="F137" s="8">
        <f t="shared" si="6"/>
        <v>0.78240628778718257</v>
      </c>
      <c r="G137" s="10">
        <v>3.9</v>
      </c>
      <c r="H137" s="10">
        <v>942</v>
      </c>
      <c r="I137" s="3" t="s">
        <v>11031</v>
      </c>
      <c r="J137" s="3" t="s">
        <v>11032</v>
      </c>
      <c r="K137" s="3" t="s">
        <v>11033</v>
      </c>
      <c r="L137" s="3" t="s">
        <v>11034</v>
      </c>
      <c r="M137" s="3" t="s">
        <v>11035</v>
      </c>
      <c r="N137" s="3" t="s">
        <v>11036</v>
      </c>
      <c r="O137" s="3" t="s">
        <v>11037</v>
      </c>
      <c r="P137" s="3" t="s">
        <v>11038</v>
      </c>
      <c r="Q137" t="str">
        <f t="shared" si="7"/>
        <v>70–79%</v>
      </c>
      <c r="R137" s="18">
        <f t="shared" si="8"/>
        <v>1294.0999999999999</v>
      </c>
      <c r="S137" s="18"/>
      <c r="T137" s="18"/>
    </row>
    <row r="138" spans="1:20" ht="203" x14ac:dyDescent="0.35">
      <c r="A138" t="s">
        <v>11293</v>
      </c>
      <c r="B138" s="3" t="s">
        <v>11294</v>
      </c>
      <c r="C138" s="3" t="s">
        <v>10021</v>
      </c>
      <c r="D138" s="2">
        <v>385.9</v>
      </c>
      <c r="E138">
        <v>1680</v>
      </c>
      <c r="F138" s="8">
        <f t="shared" si="6"/>
        <v>0.77029761904761895</v>
      </c>
      <c r="G138" s="10">
        <v>3.9</v>
      </c>
      <c r="H138" s="10">
        <v>8095</v>
      </c>
      <c r="I138" s="3" t="s">
        <v>11295</v>
      </c>
      <c r="J138" s="3" t="s">
        <v>11296</v>
      </c>
      <c r="K138" s="3" t="s">
        <v>11297</v>
      </c>
      <c r="L138" s="3" t="s">
        <v>11298</v>
      </c>
      <c r="M138" s="3" t="s">
        <v>11299</v>
      </c>
      <c r="N138" s="3" t="s">
        <v>11300</v>
      </c>
      <c r="O138" s="3" t="s">
        <v>11301</v>
      </c>
      <c r="P138" s="3" t="s">
        <v>11302</v>
      </c>
      <c r="Q138" t="str">
        <f t="shared" si="7"/>
        <v>70–79%</v>
      </c>
      <c r="R138" s="18">
        <f t="shared" si="8"/>
        <v>1294.0999999999999</v>
      </c>
      <c r="S138" s="18"/>
      <c r="T138" s="18"/>
    </row>
    <row r="139" spans="1:20" ht="130.5" x14ac:dyDescent="0.35">
      <c r="A139" t="s">
        <v>10099</v>
      </c>
      <c r="B139" s="3" t="s">
        <v>10100</v>
      </c>
      <c r="C139" s="3" t="s">
        <v>8719</v>
      </c>
      <c r="D139" s="2">
        <v>269.8</v>
      </c>
      <c r="E139">
        <v>1562</v>
      </c>
      <c r="F139" s="8">
        <f t="shared" si="6"/>
        <v>0.82727272727272727</v>
      </c>
      <c r="G139" s="10">
        <v>4</v>
      </c>
      <c r="H139" s="10">
        <v>15034</v>
      </c>
      <c r="I139" s="3" t="s">
        <v>10101</v>
      </c>
      <c r="J139" s="3" t="s">
        <v>10102</v>
      </c>
      <c r="K139" s="3" t="s">
        <v>10103</v>
      </c>
      <c r="L139" s="3" t="s">
        <v>10104</v>
      </c>
      <c r="M139" s="3" t="s">
        <v>10105</v>
      </c>
      <c r="N139" s="3" t="s">
        <v>10106</v>
      </c>
      <c r="O139" s="3" t="s">
        <v>10107</v>
      </c>
      <c r="P139" s="3" t="s">
        <v>10108</v>
      </c>
      <c r="Q139" t="str">
        <f t="shared" si="7"/>
        <v>80–89%</v>
      </c>
      <c r="R139" s="18">
        <f t="shared" si="8"/>
        <v>1292.2</v>
      </c>
      <c r="S139" s="18"/>
      <c r="T139" s="18"/>
    </row>
    <row r="140" spans="1:20" ht="116" x14ac:dyDescent="0.35">
      <c r="A140" t="s">
        <v>12411</v>
      </c>
      <c r="B140" s="3" t="s">
        <v>12412</v>
      </c>
      <c r="C140" s="3" t="s">
        <v>9011</v>
      </c>
      <c r="D140">
        <v>499</v>
      </c>
      <c r="E140">
        <v>1791</v>
      </c>
      <c r="F140" s="8">
        <f t="shared" si="6"/>
        <v>0.72138470128419874</v>
      </c>
      <c r="G140" s="10">
        <v>3.9</v>
      </c>
      <c r="H140" s="10">
        <v>65</v>
      </c>
      <c r="I140" s="3" t="s">
        <v>12413</v>
      </c>
      <c r="J140" s="3" t="s">
        <v>12414</v>
      </c>
      <c r="K140" s="3" t="s">
        <v>12415</v>
      </c>
      <c r="L140" s="3" t="s">
        <v>12416</v>
      </c>
      <c r="M140" s="3" t="s">
        <v>12417</v>
      </c>
      <c r="N140" s="3" t="s">
        <v>12418</v>
      </c>
      <c r="O140" s="3" t="s">
        <v>12419</v>
      </c>
      <c r="P140" s="3" t="s">
        <v>12420</v>
      </c>
      <c r="Q140" t="str">
        <f t="shared" si="7"/>
        <v>70–79%</v>
      </c>
      <c r="R140" s="18">
        <f t="shared" si="8"/>
        <v>1292</v>
      </c>
      <c r="S140" s="18"/>
      <c r="T140" s="18"/>
    </row>
    <row r="141" spans="1:20" ht="217.5" x14ac:dyDescent="0.35">
      <c r="A141" t="s">
        <v>9858</v>
      </c>
      <c r="B141" s="3" t="s">
        <v>9859</v>
      </c>
      <c r="C141" s="3" t="s">
        <v>8782</v>
      </c>
      <c r="D141" s="2">
        <v>246.4</v>
      </c>
      <c r="E141">
        <v>1538</v>
      </c>
      <c r="F141" s="8">
        <f t="shared" si="6"/>
        <v>0.83979193758127435</v>
      </c>
      <c r="G141" s="10">
        <v>4.0999999999999996</v>
      </c>
      <c r="H141" s="10">
        <v>8866</v>
      </c>
      <c r="I141" s="3" t="s">
        <v>9860</v>
      </c>
      <c r="J141" s="3" t="s">
        <v>9861</v>
      </c>
      <c r="K141" s="3" t="s">
        <v>9862</v>
      </c>
      <c r="L141" s="3" t="s">
        <v>9863</v>
      </c>
      <c r="M141" s="3" t="s">
        <v>9864</v>
      </c>
      <c r="N141" s="3" t="s">
        <v>9865</v>
      </c>
      <c r="O141" s="3" t="s">
        <v>9866</v>
      </c>
      <c r="P141" s="3" t="s">
        <v>9867</v>
      </c>
      <c r="Q141" t="str">
        <f t="shared" si="7"/>
        <v>80–89%</v>
      </c>
      <c r="R141" s="18">
        <f t="shared" si="8"/>
        <v>1291.5999999999999</v>
      </c>
      <c r="S141" s="18"/>
      <c r="T141" s="18"/>
    </row>
    <row r="142" spans="1:20" ht="409.5" x14ac:dyDescent="0.35">
      <c r="A142" t="s">
        <v>9040</v>
      </c>
      <c r="B142" s="3" t="s">
        <v>9041</v>
      </c>
      <c r="C142" s="3" t="s">
        <v>9042</v>
      </c>
      <c r="D142" s="2">
        <v>166.5</v>
      </c>
      <c r="E142">
        <v>1458</v>
      </c>
      <c r="F142" s="8">
        <f t="shared" si="6"/>
        <v>0.88580246913580252</v>
      </c>
      <c r="G142" s="10">
        <v>4</v>
      </c>
      <c r="H142" s="10">
        <v>14368</v>
      </c>
      <c r="I142" s="3" t="s">
        <v>9043</v>
      </c>
      <c r="J142" s="3" t="s">
        <v>9044</v>
      </c>
      <c r="K142" s="3" t="s">
        <v>9045</v>
      </c>
      <c r="L142" s="3" t="s">
        <v>9046</v>
      </c>
      <c r="M142" s="3" t="s">
        <v>9047</v>
      </c>
      <c r="N142" s="3" t="s">
        <v>9048</v>
      </c>
      <c r="O142" s="3" t="s">
        <v>9049</v>
      </c>
      <c r="P142" s="3" t="s">
        <v>9050</v>
      </c>
      <c r="Q142" t="str">
        <f t="shared" si="7"/>
        <v>80–89%</v>
      </c>
      <c r="R142" s="18">
        <f t="shared" si="8"/>
        <v>1291.5</v>
      </c>
      <c r="S142" s="18"/>
      <c r="T142" s="18"/>
    </row>
    <row r="143" spans="1:20" ht="116" x14ac:dyDescent="0.35">
      <c r="A143" t="s">
        <v>10898</v>
      </c>
      <c r="B143" s="3" t="s">
        <v>10899</v>
      </c>
      <c r="C143" s="3" t="s">
        <v>8959</v>
      </c>
      <c r="D143">
        <v>351</v>
      </c>
      <c r="E143">
        <v>1641</v>
      </c>
      <c r="F143" s="8">
        <f t="shared" si="6"/>
        <v>0.78610603290676417</v>
      </c>
      <c r="G143" s="10">
        <v>3.7</v>
      </c>
      <c r="H143" s="10">
        <v>1470</v>
      </c>
      <c r="I143" s="3" t="s">
        <v>10900</v>
      </c>
      <c r="J143" s="3" t="s">
        <v>10901</v>
      </c>
      <c r="K143" s="3" t="s">
        <v>10902</v>
      </c>
      <c r="L143" s="3" t="s">
        <v>10903</v>
      </c>
      <c r="M143" s="3" t="s">
        <v>10904</v>
      </c>
      <c r="N143" s="3" t="s">
        <v>10905</v>
      </c>
      <c r="O143" s="3" t="s">
        <v>10906</v>
      </c>
      <c r="P143" s="3" t="s">
        <v>10907</v>
      </c>
      <c r="Q143" t="str">
        <f t="shared" si="7"/>
        <v>70–79%</v>
      </c>
      <c r="R143" s="18">
        <f t="shared" si="8"/>
        <v>1290</v>
      </c>
      <c r="S143" s="18"/>
      <c r="T143" s="18"/>
    </row>
    <row r="144" spans="1:20" ht="261" x14ac:dyDescent="0.35">
      <c r="A144" t="s">
        <v>11101</v>
      </c>
      <c r="B144" s="3" t="s">
        <v>11102</v>
      </c>
      <c r="C144" s="3" t="s">
        <v>8623</v>
      </c>
      <c r="D144" s="2">
        <v>371.1</v>
      </c>
      <c r="E144">
        <v>1661</v>
      </c>
      <c r="F144" s="8">
        <f t="shared" si="6"/>
        <v>0.776580373269115</v>
      </c>
      <c r="G144" s="10">
        <v>4.3</v>
      </c>
      <c r="H144" s="10">
        <v>356</v>
      </c>
      <c r="I144" s="3" t="s">
        <v>11103</v>
      </c>
      <c r="J144" s="3" t="s">
        <v>11104</v>
      </c>
      <c r="K144" s="3" t="s">
        <v>11105</v>
      </c>
      <c r="L144" s="3" t="s">
        <v>11106</v>
      </c>
      <c r="M144" s="3" t="s">
        <v>11107</v>
      </c>
      <c r="N144" s="3" t="s">
        <v>11108</v>
      </c>
      <c r="O144" s="3" t="s">
        <v>11109</v>
      </c>
      <c r="P144" s="3" t="s">
        <v>11110</v>
      </c>
      <c r="Q144" t="str">
        <f t="shared" si="7"/>
        <v>70–79%</v>
      </c>
      <c r="R144" s="18">
        <f t="shared" si="8"/>
        <v>1289.9000000000001</v>
      </c>
      <c r="S144" s="18"/>
      <c r="T144" s="18"/>
    </row>
    <row r="145" spans="1:20" ht="409.5" x14ac:dyDescent="0.35">
      <c r="A145" t="s">
        <v>8968</v>
      </c>
      <c r="B145" s="3" t="s">
        <v>8969</v>
      </c>
      <c r="C145" s="3" t="s">
        <v>8970</v>
      </c>
      <c r="D145" s="2">
        <v>161.4</v>
      </c>
      <c r="E145">
        <v>1451</v>
      </c>
      <c r="F145" s="8">
        <f t="shared" si="6"/>
        <v>0.88876636802205367</v>
      </c>
      <c r="G145" s="10">
        <v>4.3</v>
      </c>
      <c r="H145" s="10">
        <v>37974</v>
      </c>
      <c r="I145" s="3" t="s">
        <v>8971</v>
      </c>
      <c r="J145" s="3" t="s">
        <v>8972</v>
      </c>
      <c r="K145" s="3" t="s">
        <v>8973</v>
      </c>
      <c r="L145" s="3" t="s">
        <v>8974</v>
      </c>
      <c r="M145" s="3" t="s">
        <v>8975</v>
      </c>
      <c r="N145" s="3" t="s">
        <v>8976</v>
      </c>
      <c r="O145" s="3" t="s">
        <v>8977</v>
      </c>
      <c r="P145" s="3" t="s">
        <v>8978</v>
      </c>
      <c r="Q145" t="str">
        <f t="shared" si="7"/>
        <v>80–89%</v>
      </c>
      <c r="R145" s="18">
        <f t="shared" si="8"/>
        <v>1289.5999999999999</v>
      </c>
      <c r="S145" s="18"/>
      <c r="T145" s="18"/>
    </row>
    <row r="146" spans="1:20" ht="409.5" x14ac:dyDescent="0.35">
      <c r="A146" t="s">
        <v>9551</v>
      </c>
      <c r="B146" s="3" t="s">
        <v>9552</v>
      </c>
      <c r="C146" s="3" t="s">
        <v>9553</v>
      </c>
      <c r="D146" s="2">
        <v>219.9</v>
      </c>
      <c r="E146">
        <v>1508</v>
      </c>
      <c r="F146" s="8">
        <f t="shared" si="6"/>
        <v>0.85417771883289118</v>
      </c>
      <c r="G146" s="10">
        <v>3.8</v>
      </c>
      <c r="H146" s="10">
        <v>1558</v>
      </c>
      <c r="I146" s="3" t="s">
        <v>9554</v>
      </c>
      <c r="J146" s="3" t="s">
        <v>9555</v>
      </c>
      <c r="K146" s="3" t="s">
        <v>9556</v>
      </c>
      <c r="L146" s="3" t="s">
        <v>9557</v>
      </c>
      <c r="M146" s="3" t="s">
        <v>9558</v>
      </c>
      <c r="N146" s="3" t="s">
        <v>9559</v>
      </c>
      <c r="O146" s="3" t="s">
        <v>9560</v>
      </c>
      <c r="P146" s="3" t="s">
        <v>9561</v>
      </c>
      <c r="Q146" t="str">
        <f t="shared" si="7"/>
        <v>80–89%</v>
      </c>
      <c r="R146" s="18">
        <f t="shared" si="8"/>
        <v>1288.0999999999999</v>
      </c>
      <c r="S146" s="18"/>
      <c r="T146" s="18"/>
    </row>
    <row r="147" spans="1:20" ht="246.5" x14ac:dyDescent="0.35">
      <c r="A147" t="s">
        <v>10059</v>
      </c>
      <c r="B147" s="3" t="s">
        <v>10060</v>
      </c>
      <c r="C147" s="3" t="s">
        <v>8793</v>
      </c>
      <c r="D147" s="2">
        <v>269.89999999999998</v>
      </c>
      <c r="E147">
        <v>1558</v>
      </c>
      <c r="F147" s="8">
        <f t="shared" si="6"/>
        <v>0.82676508344030808</v>
      </c>
      <c r="G147" s="10">
        <v>4.2</v>
      </c>
      <c r="H147" s="10">
        <v>1296</v>
      </c>
      <c r="I147" s="3" t="s">
        <v>10061</v>
      </c>
      <c r="J147" s="3" t="s">
        <v>10062</v>
      </c>
      <c r="K147" s="3" t="s">
        <v>10063</v>
      </c>
      <c r="L147" s="3" t="s">
        <v>10064</v>
      </c>
      <c r="M147" s="3" t="s">
        <v>10065</v>
      </c>
      <c r="N147" s="3" t="s">
        <v>10066</v>
      </c>
      <c r="O147" s="3" t="s">
        <v>10067</v>
      </c>
      <c r="P147" s="3" t="s">
        <v>10068</v>
      </c>
      <c r="Q147" t="str">
        <f t="shared" si="7"/>
        <v>80–89%</v>
      </c>
      <c r="R147" s="18">
        <f t="shared" si="8"/>
        <v>1288.0999999999999</v>
      </c>
      <c r="S147" s="18"/>
      <c r="T147" s="18"/>
    </row>
    <row r="148" spans="1:20" ht="232" x14ac:dyDescent="0.35">
      <c r="A148" t="s">
        <v>9928</v>
      </c>
      <c r="B148" s="3" t="s">
        <v>9929</v>
      </c>
      <c r="C148" s="3" t="s">
        <v>8793</v>
      </c>
      <c r="D148" s="2">
        <v>259.89999999999998</v>
      </c>
      <c r="E148">
        <v>1545</v>
      </c>
      <c r="F148" s="8">
        <f t="shared" si="6"/>
        <v>0.83177993527508087</v>
      </c>
      <c r="G148" s="10">
        <v>4.0999999999999996</v>
      </c>
      <c r="H148" s="10">
        <v>14947</v>
      </c>
      <c r="I148" s="3" t="s">
        <v>9930</v>
      </c>
      <c r="J148" s="3" t="s">
        <v>9931</v>
      </c>
      <c r="K148" s="3" t="s">
        <v>9932</v>
      </c>
      <c r="L148" s="3" t="s">
        <v>9933</v>
      </c>
      <c r="M148" s="3" t="s">
        <v>9934</v>
      </c>
      <c r="N148" s="3" t="s">
        <v>9935</v>
      </c>
      <c r="O148" s="3" t="s">
        <v>9936</v>
      </c>
      <c r="P148" s="3" t="s">
        <v>9937</v>
      </c>
      <c r="Q148" t="str">
        <f t="shared" si="7"/>
        <v>80–89%</v>
      </c>
      <c r="R148" s="18">
        <f t="shared" si="8"/>
        <v>1285.0999999999999</v>
      </c>
      <c r="S148" s="18"/>
      <c r="T148" s="18"/>
    </row>
    <row r="149" spans="1:20" ht="116" x14ac:dyDescent="0.35">
      <c r="A149" t="s">
        <v>8748</v>
      </c>
      <c r="B149" s="3" t="s">
        <v>8749</v>
      </c>
      <c r="C149" s="3" t="s">
        <v>8634</v>
      </c>
      <c r="D149" s="2">
        <v>146.4</v>
      </c>
      <c r="E149">
        <v>1430</v>
      </c>
      <c r="F149" s="8">
        <f t="shared" si="6"/>
        <v>0.89762237762237751</v>
      </c>
      <c r="G149" s="10">
        <v>4.0999999999999996</v>
      </c>
      <c r="H149" s="10">
        <v>14120</v>
      </c>
      <c r="I149" s="3" t="s">
        <v>8750</v>
      </c>
      <c r="J149" s="3" t="s">
        <v>8751</v>
      </c>
      <c r="K149" s="3" t="s">
        <v>8752</v>
      </c>
      <c r="L149" s="3" t="s">
        <v>8753</v>
      </c>
      <c r="M149" s="3" t="s">
        <v>8754</v>
      </c>
      <c r="N149" s="3" t="s">
        <v>8755</v>
      </c>
      <c r="O149" s="3" t="s">
        <v>8756</v>
      </c>
      <c r="P149" s="3" t="s">
        <v>8757</v>
      </c>
      <c r="Q149" t="str">
        <f t="shared" si="7"/>
        <v>80–89%</v>
      </c>
      <c r="R149" s="18">
        <f t="shared" si="8"/>
        <v>1283.5999999999999</v>
      </c>
      <c r="S149" s="18"/>
      <c r="T149" s="18"/>
    </row>
    <row r="150" spans="1:20" ht="174" x14ac:dyDescent="0.35">
      <c r="A150" t="s">
        <v>11594</v>
      </c>
      <c r="B150" s="3" t="s">
        <v>11595</v>
      </c>
      <c r="C150" s="3" t="s">
        <v>9357</v>
      </c>
      <c r="D150">
        <v>429</v>
      </c>
      <c r="E150">
        <v>1710</v>
      </c>
      <c r="F150" s="8">
        <f t="shared" si="6"/>
        <v>0.74912280701754386</v>
      </c>
      <c r="G150" s="10">
        <v>3</v>
      </c>
      <c r="H150" s="10">
        <v>617</v>
      </c>
      <c r="I150" s="3" t="s">
        <v>11596</v>
      </c>
      <c r="J150" s="3" t="s">
        <v>11597</v>
      </c>
      <c r="K150" s="3" t="s">
        <v>11598</v>
      </c>
      <c r="L150" s="3" t="s">
        <v>11599</v>
      </c>
      <c r="M150" s="3" t="s">
        <v>11600</v>
      </c>
      <c r="N150" s="3" t="s">
        <v>11601</v>
      </c>
      <c r="O150" s="3" t="s">
        <v>11602</v>
      </c>
      <c r="P150" s="3" t="s">
        <v>11603</v>
      </c>
      <c r="Q150" t="str">
        <f t="shared" si="7"/>
        <v>70–79%</v>
      </c>
      <c r="R150" s="18">
        <f t="shared" si="8"/>
        <v>1281</v>
      </c>
      <c r="S150" s="18"/>
      <c r="T150" s="18"/>
    </row>
    <row r="151" spans="1:20" ht="116" x14ac:dyDescent="0.35">
      <c r="A151" t="s">
        <v>12099</v>
      </c>
      <c r="B151" s="3" t="s">
        <v>12100</v>
      </c>
      <c r="C151" s="3" t="s">
        <v>8835</v>
      </c>
      <c r="D151">
        <v>479</v>
      </c>
      <c r="E151">
        <v>1760</v>
      </c>
      <c r="F151" s="8">
        <f t="shared" si="6"/>
        <v>0.72784090909090904</v>
      </c>
      <c r="G151" s="10">
        <v>3.4</v>
      </c>
      <c r="H151" s="10">
        <v>1066</v>
      </c>
      <c r="I151" s="3" t="s">
        <v>12101</v>
      </c>
      <c r="J151" s="3" t="s">
        <v>12102</v>
      </c>
      <c r="K151" s="3" t="s">
        <v>12103</v>
      </c>
      <c r="L151" s="3" t="s">
        <v>12104</v>
      </c>
      <c r="M151" s="3" t="s">
        <v>12105</v>
      </c>
      <c r="N151" s="3" t="s">
        <v>12106</v>
      </c>
      <c r="O151" s="3" t="s">
        <v>12107</v>
      </c>
      <c r="P151" s="3" t="s">
        <v>12108</v>
      </c>
      <c r="Q151" t="str">
        <f t="shared" si="7"/>
        <v>70–79%</v>
      </c>
      <c r="R151" s="18">
        <f t="shared" si="8"/>
        <v>1281</v>
      </c>
      <c r="S151" s="18"/>
      <c r="T151" s="18"/>
    </row>
    <row r="152" spans="1:20" ht="130.5" x14ac:dyDescent="0.35">
      <c r="A152" t="s">
        <v>9061</v>
      </c>
      <c r="B152" s="3" t="s">
        <v>9062</v>
      </c>
      <c r="C152" s="3" t="s">
        <v>8719</v>
      </c>
      <c r="D152" s="2">
        <v>179.9</v>
      </c>
      <c r="E152">
        <v>1460</v>
      </c>
      <c r="F152" s="8">
        <f t="shared" si="6"/>
        <v>0.87678082191780815</v>
      </c>
      <c r="G152" s="10">
        <v>3.8</v>
      </c>
      <c r="H152" s="10">
        <v>9791</v>
      </c>
      <c r="I152" s="3" t="s">
        <v>9063</v>
      </c>
      <c r="J152" s="3" t="s">
        <v>9064</v>
      </c>
      <c r="K152" s="3" t="s">
        <v>9065</v>
      </c>
      <c r="L152" s="3" t="s">
        <v>9066</v>
      </c>
      <c r="M152" s="3" t="s">
        <v>9067</v>
      </c>
      <c r="N152" s="3" t="s">
        <v>9068</v>
      </c>
      <c r="O152" s="3" t="s">
        <v>9069</v>
      </c>
      <c r="P152" s="3" t="s">
        <v>9070</v>
      </c>
      <c r="Q152" t="str">
        <f t="shared" si="7"/>
        <v>80–89%</v>
      </c>
      <c r="R152" s="18">
        <f t="shared" si="8"/>
        <v>1280.0999999999999</v>
      </c>
      <c r="S152" s="18"/>
      <c r="T152" s="18"/>
    </row>
    <row r="153" spans="1:20" ht="130.5" x14ac:dyDescent="0.35">
      <c r="A153" t="s">
        <v>8447</v>
      </c>
      <c r="B153" s="3" t="s">
        <v>8448</v>
      </c>
      <c r="C153" s="3" t="s">
        <v>6331</v>
      </c>
      <c r="D153">
        <v>120</v>
      </c>
      <c r="E153">
        <v>1397</v>
      </c>
      <c r="F153" s="8">
        <f t="shared" si="6"/>
        <v>0.91410164638511093</v>
      </c>
      <c r="G153" s="10">
        <v>4.5</v>
      </c>
      <c r="H153" s="10">
        <v>4951</v>
      </c>
      <c r="I153" s="3" t="s">
        <v>8449</v>
      </c>
      <c r="J153" s="3" t="s">
        <v>8450</v>
      </c>
      <c r="K153" s="3" t="s">
        <v>8451</v>
      </c>
      <c r="L153" s="3" t="s">
        <v>8452</v>
      </c>
      <c r="M153" s="3" t="s">
        <v>8453</v>
      </c>
      <c r="N153" s="3" t="s">
        <v>8454</v>
      </c>
      <c r="O153" s="3" t="s">
        <v>8455</v>
      </c>
      <c r="P153" s="3" t="s">
        <v>8456</v>
      </c>
      <c r="Q153" t="str">
        <f t="shared" si="7"/>
        <v>90–100%</v>
      </c>
      <c r="R153" s="18">
        <f t="shared" si="8"/>
        <v>1277</v>
      </c>
      <c r="S153" s="18"/>
      <c r="T153" s="18"/>
    </row>
    <row r="154" spans="1:20" ht="116" x14ac:dyDescent="0.35">
      <c r="A154" t="s">
        <v>9387</v>
      </c>
      <c r="B154" s="3" t="s">
        <v>9388</v>
      </c>
      <c r="C154" s="3" t="s">
        <v>8623</v>
      </c>
      <c r="D154" s="2">
        <v>216.9</v>
      </c>
      <c r="E154">
        <v>1492</v>
      </c>
      <c r="F154" s="8">
        <f t="shared" si="6"/>
        <v>0.85462466487935651</v>
      </c>
      <c r="G154" s="10">
        <v>4.0999999999999996</v>
      </c>
      <c r="H154" s="10">
        <v>1716</v>
      </c>
      <c r="I154" s="3" t="s">
        <v>9389</v>
      </c>
      <c r="J154" s="3" t="s">
        <v>9390</v>
      </c>
      <c r="K154" s="3" t="s">
        <v>9391</v>
      </c>
      <c r="L154" s="3" t="s">
        <v>9392</v>
      </c>
      <c r="M154" s="3" t="s">
        <v>9393</v>
      </c>
      <c r="N154" s="3" t="s">
        <v>9394</v>
      </c>
      <c r="O154" s="3" t="s">
        <v>9395</v>
      </c>
      <c r="P154" s="3" t="s">
        <v>9396</v>
      </c>
      <c r="Q154" t="str">
        <f t="shared" si="7"/>
        <v>80–89%</v>
      </c>
      <c r="R154" s="18">
        <f t="shared" si="8"/>
        <v>1275.0999999999999</v>
      </c>
      <c r="S154" s="18"/>
      <c r="T154" s="18"/>
    </row>
    <row r="155" spans="1:20" ht="348" x14ac:dyDescent="0.35">
      <c r="A155" t="s">
        <v>10202</v>
      </c>
      <c r="B155" s="3" t="s">
        <v>10203</v>
      </c>
      <c r="C155" s="3" t="s">
        <v>8645</v>
      </c>
      <c r="D155">
        <v>298</v>
      </c>
      <c r="E155">
        <v>1572</v>
      </c>
      <c r="F155" s="8">
        <f t="shared" si="6"/>
        <v>0.81043256997455471</v>
      </c>
      <c r="G155" s="10">
        <v>4.4000000000000004</v>
      </c>
      <c r="H155" s="10">
        <v>290</v>
      </c>
      <c r="I155" s="3" t="s">
        <v>10204</v>
      </c>
      <c r="J155" s="3" t="s">
        <v>10205</v>
      </c>
      <c r="K155" s="3" t="s">
        <v>10206</v>
      </c>
      <c r="L155" s="3" t="s">
        <v>10207</v>
      </c>
      <c r="M155" s="3" t="s">
        <v>10208</v>
      </c>
      <c r="N155" s="3" t="s">
        <v>10209</v>
      </c>
      <c r="O155" s="3" t="s">
        <v>10210</v>
      </c>
      <c r="P155" s="3" t="s">
        <v>10211</v>
      </c>
      <c r="Q155" t="str">
        <f t="shared" si="7"/>
        <v>80–89%</v>
      </c>
      <c r="R155" s="18">
        <f t="shared" si="8"/>
        <v>1274</v>
      </c>
      <c r="S155" s="18"/>
      <c r="T155" s="18"/>
    </row>
    <row r="156" spans="1:20" ht="116" x14ac:dyDescent="0.35">
      <c r="A156" t="s">
        <v>8813</v>
      </c>
      <c r="B156" s="3" t="s">
        <v>8814</v>
      </c>
      <c r="C156" s="3" t="s">
        <v>8611</v>
      </c>
      <c r="D156" s="2">
        <v>162.5</v>
      </c>
      <c r="E156">
        <v>1436</v>
      </c>
      <c r="F156" s="8">
        <f t="shared" si="6"/>
        <v>0.88683844011142066</v>
      </c>
      <c r="G156" s="10">
        <v>4.5</v>
      </c>
      <c r="H156" s="10">
        <v>23484</v>
      </c>
      <c r="I156" s="3" t="s">
        <v>8815</v>
      </c>
      <c r="J156" s="3" t="s">
        <v>8816</v>
      </c>
      <c r="K156" s="3" t="s">
        <v>8817</v>
      </c>
      <c r="L156" s="3" t="s">
        <v>8818</v>
      </c>
      <c r="M156" s="3" t="s">
        <v>8819</v>
      </c>
      <c r="N156" s="3" t="s">
        <v>8820</v>
      </c>
      <c r="O156" s="3" t="s">
        <v>8821</v>
      </c>
      <c r="P156" s="3" t="s">
        <v>8822</v>
      </c>
      <c r="Q156" t="str">
        <f t="shared" si="7"/>
        <v>80–89%</v>
      </c>
      <c r="R156" s="18">
        <f t="shared" si="8"/>
        <v>1273.5</v>
      </c>
      <c r="S156" s="18"/>
      <c r="T156" s="18"/>
    </row>
    <row r="157" spans="1:20" ht="130.5" x14ac:dyDescent="0.35">
      <c r="A157" t="s">
        <v>9592</v>
      </c>
      <c r="B157" s="3" t="s">
        <v>9593</v>
      </c>
      <c r="C157" s="3" t="s">
        <v>9594</v>
      </c>
      <c r="D157">
        <v>244</v>
      </c>
      <c r="E157">
        <v>1512</v>
      </c>
      <c r="F157" s="8">
        <f t="shared" si="6"/>
        <v>0.83862433862433861</v>
      </c>
      <c r="G157" s="10">
        <v>3.3</v>
      </c>
      <c r="H157" s="10">
        <v>478</v>
      </c>
      <c r="I157" s="3" t="s">
        <v>9595</v>
      </c>
      <c r="J157" s="3" t="s">
        <v>9596</v>
      </c>
      <c r="K157" s="3" t="s">
        <v>9597</v>
      </c>
      <c r="L157" s="3" t="s">
        <v>9598</v>
      </c>
      <c r="M157" s="3" t="s">
        <v>9599</v>
      </c>
      <c r="N157" s="3" t="s">
        <v>9600</v>
      </c>
      <c r="O157" s="3" t="s">
        <v>9601</v>
      </c>
      <c r="P157" s="3" t="s">
        <v>9602</v>
      </c>
      <c r="Q157" t="str">
        <f t="shared" si="7"/>
        <v>80–89%</v>
      </c>
      <c r="R157" s="18">
        <f t="shared" si="8"/>
        <v>1268</v>
      </c>
      <c r="S157" s="18"/>
      <c r="T157" s="18"/>
    </row>
    <row r="158" spans="1:20" ht="130.5" x14ac:dyDescent="0.35">
      <c r="A158" t="s">
        <v>9868</v>
      </c>
      <c r="B158" s="3" t="s">
        <v>9869</v>
      </c>
      <c r="C158" s="3" t="s">
        <v>9769</v>
      </c>
      <c r="D158" s="2">
        <v>271.89999999999998</v>
      </c>
      <c r="E158">
        <v>1539</v>
      </c>
      <c r="F158" s="8">
        <f t="shared" si="6"/>
        <v>0.82332683560753728</v>
      </c>
      <c r="G158" s="10">
        <v>3.7</v>
      </c>
      <c r="H158" s="10">
        <v>13406</v>
      </c>
      <c r="I158" s="3" t="s">
        <v>9870</v>
      </c>
      <c r="J158" s="3" t="s">
        <v>9871</v>
      </c>
      <c r="K158" s="3" t="s">
        <v>9872</v>
      </c>
      <c r="L158" s="3" t="s">
        <v>9873</v>
      </c>
      <c r="M158" s="3" t="s">
        <v>9874</v>
      </c>
      <c r="N158" s="3" t="s">
        <v>9875</v>
      </c>
      <c r="O158" s="3" t="s">
        <v>9876</v>
      </c>
      <c r="P158" s="3" t="s">
        <v>9877</v>
      </c>
      <c r="Q158" t="str">
        <f t="shared" si="7"/>
        <v>80–89%</v>
      </c>
      <c r="R158" s="18">
        <f t="shared" si="8"/>
        <v>1267.0999999999999</v>
      </c>
      <c r="S158" s="18"/>
      <c r="T158" s="18"/>
    </row>
    <row r="159" spans="1:20" ht="130.5" x14ac:dyDescent="0.35">
      <c r="A159" t="s">
        <v>8599</v>
      </c>
      <c r="B159" s="3" t="s">
        <v>8600</v>
      </c>
      <c r="C159" s="3" t="s">
        <v>6246</v>
      </c>
      <c r="D159" s="2">
        <v>149.9</v>
      </c>
      <c r="E159">
        <v>1416</v>
      </c>
      <c r="F159" s="8">
        <f t="shared" si="6"/>
        <v>0.894138418079096</v>
      </c>
      <c r="G159" s="10">
        <v>4.0999999999999996</v>
      </c>
      <c r="H159" s="10">
        <v>25262</v>
      </c>
      <c r="I159" s="3" t="s">
        <v>8601</v>
      </c>
      <c r="J159" s="3" t="s">
        <v>8602</v>
      </c>
      <c r="K159" s="3" t="s">
        <v>8603</v>
      </c>
      <c r="L159" s="3" t="s">
        <v>8604</v>
      </c>
      <c r="M159" s="3" t="s">
        <v>8605</v>
      </c>
      <c r="N159" s="3" t="s">
        <v>8606</v>
      </c>
      <c r="O159" s="3" t="s">
        <v>8607</v>
      </c>
      <c r="P159" s="3" t="s">
        <v>8608</v>
      </c>
      <c r="Q159" t="str">
        <f t="shared" si="7"/>
        <v>80–89%</v>
      </c>
      <c r="R159" s="18">
        <f t="shared" si="8"/>
        <v>1266.0999999999999</v>
      </c>
      <c r="S159" s="18"/>
      <c r="T159" s="18"/>
    </row>
    <row r="160" spans="1:20" ht="130.5" x14ac:dyDescent="0.35">
      <c r="A160" t="s">
        <v>12150</v>
      </c>
      <c r="B160" s="3" t="s">
        <v>12151</v>
      </c>
      <c r="C160" s="3" t="s">
        <v>9707</v>
      </c>
      <c r="D160">
        <v>499</v>
      </c>
      <c r="E160">
        <v>1765</v>
      </c>
      <c r="F160" s="8">
        <f t="shared" si="6"/>
        <v>0.71728045325779033</v>
      </c>
      <c r="G160" s="10">
        <v>4.3</v>
      </c>
      <c r="H160" s="10">
        <v>1436</v>
      </c>
      <c r="I160" s="3" t="s">
        <v>12152</v>
      </c>
      <c r="J160" s="3" t="s">
        <v>12153</v>
      </c>
      <c r="K160" s="3" t="s">
        <v>12154</v>
      </c>
      <c r="L160" s="3" t="s">
        <v>12155</v>
      </c>
      <c r="M160" s="3" t="s">
        <v>12156</v>
      </c>
      <c r="N160" s="3" t="s">
        <v>12157</v>
      </c>
      <c r="O160" s="3" t="s">
        <v>12158</v>
      </c>
      <c r="P160" s="3" t="s">
        <v>12159</v>
      </c>
      <c r="Q160" t="str">
        <f t="shared" si="7"/>
        <v>70–79%</v>
      </c>
      <c r="R160" s="18">
        <f t="shared" si="8"/>
        <v>1266</v>
      </c>
      <c r="S160" s="18"/>
      <c r="T160" s="18"/>
    </row>
    <row r="161" spans="1:20" ht="159.5" x14ac:dyDescent="0.35">
      <c r="A161" t="s">
        <v>10383</v>
      </c>
      <c r="B161" s="3" t="s">
        <v>10384</v>
      </c>
      <c r="C161" s="3" t="s">
        <v>8782</v>
      </c>
      <c r="D161" s="2">
        <v>324.89999999999998</v>
      </c>
      <c r="E161">
        <v>1590</v>
      </c>
      <c r="F161" s="8">
        <f t="shared" si="6"/>
        <v>0.79566037735849049</v>
      </c>
      <c r="G161" s="10">
        <v>4.2</v>
      </c>
      <c r="H161" s="10">
        <v>4664</v>
      </c>
      <c r="I161" s="3" t="s">
        <v>10385</v>
      </c>
      <c r="J161" s="3" t="s">
        <v>10386</v>
      </c>
      <c r="K161" s="3" t="s">
        <v>10387</v>
      </c>
      <c r="L161" s="3" t="s">
        <v>10388</v>
      </c>
      <c r="M161" s="3" t="s">
        <v>10389</v>
      </c>
      <c r="N161" s="3" t="s">
        <v>10390</v>
      </c>
      <c r="O161" s="3" t="s">
        <v>10391</v>
      </c>
      <c r="P161" s="3" t="s">
        <v>10392</v>
      </c>
      <c r="Q161" t="str">
        <f t="shared" si="7"/>
        <v>70–79%</v>
      </c>
      <c r="R161" s="18">
        <f t="shared" si="8"/>
        <v>1265.0999999999999</v>
      </c>
      <c r="S161" s="18"/>
      <c r="T161" s="18"/>
    </row>
    <row r="162" spans="1:20" ht="116" x14ac:dyDescent="0.35">
      <c r="A162" t="s">
        <v>693</v>
      </c>
      <c r="B162" s="3" t="s">
        <v>694</v>
      </c>
      <c r="C162" s="3" t="s">
        <v>15</v>
      </c>
      <c r="D162">
        <v>115</v>
      </c>
      <c r="E162">
        <v>1378</v>
      </c>
      <c r="F162" s="8">
        <f t="shared" si="6"/>
        <v>0.91654571843251087</v>
      </c>
      <c r="G162" s="10">
        <v>4</v>
      </c>
      <c r="H162" s="10">
        <v>7732</v>
      </c>
      <c r="I162" s="3" t="s">
        <v>695</v>
      </c>
      <c r="J162" s="3" t="s">
        <v>696</v>
      </c>
      <c r="K162" s="3" t="s">
        <v>697</v>
      </c>
      <c r="L162" s="3" t="s">
        <v>698</v>
      </c>
      <c r="M162" s="3" t="s">
        <v>699</v>
      </c>
      <c r="N162" s="3" t="s">
        <v>700</v>
      </c>
      <c r="O162" s="3" t="s">
        <v>701</v>
      </c>
      <c r="P162" s="3" t="s">
        <v>8298</v>
      </c>
      <c r="Q162" t="str">
        <f t="shared" si="7"/>
        <v>90–100%</v>
      </c>
      <c r="R162" s="18">
        <f t="shared" si="8"/>
        <v>1263</v>
      </c>
      <c r="S162" s="18"/>
      <c r="T162" s="18"/>
    </row>
    <row r="163" spans="1:20" ht="174" x14ac:dyDescent="0.35">
      <c r="A163" t="s">
        <v>9888</v>
      </c>
      <c r="B163" s="3" t="s">
        <v>9889</v>
      </c>
      <c r="C163" s="3" t="s">
        <v>8760</v>
      </c>
      <c r="D163" s="2">
        <v>279.89999999999998</v>
      </c>
      <c r="E163">
        <v>1541</v>
      </c>
      <c r="F163" s="8">
        <f t="shared" si="6"/>
        <v>0.81836469824789093</v>
      </c>
      <c r="G163" s="10">
        <v>4.5</v>
      </c>
      <c r="H163" s="10">
        <v>546</v>
      </c>
      <c r="I163" s="3" t="s">
        <v>9890</v>
      </c>
      <c r="J163" s="3" t="s">
        <v>9891</v>
      </c>
      <c r="K163" s="3" t="s">
        <v>9892</v>
      </c>
      <c r="L163" s="3" t="s">
        <v>9893</v>
      </c>
      <c r="M163" s="3" t="s">
        <v>9894</v>
      </c>
      <c r="N163" s="3" t="s">
        <v>9895</v>
      </c>
      <c r="O163" s="3" t="s">
        <v>9896</v>
      </c>
      <c r="P163" s="3" t="s">
        <v>9897</v>
      </c>
      <c r="Q163" t="str">
        <f t="shared" si="7"/>
        <v>80–89%</v>
      </c>
      <c r="R163" s="18">
        <f t="shared" si="8"/>
        <v>1261.0999999999999</v>
      </c>
      <c r="S163" s="18"/>
      <c r="T163" s="18"/>
    </row>
    <row r="164" spans="1:20" ht="145" x14ac:dyDescent="0.35">
      <c r="A164" t="s">
        <v>9009</v>
      </c>
      <c r="B164" s="3" t="s">
        <v>9010</v>
      </c>
      <c r="C164" s="3" t="s">
        <v>9011</v>
      </c>
      <c r="D164" s="2">
        <v>196.9</v>
      </c>
      <c r="E164">
        <v>1455</v>
      </c>
      <c r="F164" s="8">
        <f t="shared" si="6"/>
        <v>0.86467353951890025</v>
      </c>
      <c r="G164" s="10">
        <v>4.0999999999999996</v>
      </c>
      <c r="H164" s="10">
        <v>4927</v>
      </c>
      <c r="I164" s="3" t="s">
        <v>9012</v>
      </c>
      <c r="J164" s="3" t="s">
        <v>9013</v>
      </c>
      <c r="K164" s="3" t="s">
        <v>9014</v>
      </c>
      <c r="L164" s="3" t="s">
        <v>9015</v>
      </c>
      <c r="M164" s="3" t="s">
        <v>9016</v>
      </c>
      <c r="N164" s="3" t="s">
        <v>9017</v>
      </c>
      <c r="O164" s="3" t="s">
        <v>9018</v>
      </c>
      <c r="P164" s="3" t="s">
        <v>9019</v>
      </c>
      <c r="Q164" t="str">
        <f t="shared" si="7"/>
        <v>80–89%</v>
      </c>
      <c r="R164" s="18">
        <f t="shared" si="8"/>
        <v>1258.0999999999999</v>
      </c>
      <c r="S164" s="18"/>
      <c r="T164" s="18"/>
    </row>
    <row r="165" spans="1:20" ht="246.5" x14ac:dyDescent="0.35">
      <c r="A165" t="s">
        <v>10363</v>
      </c>
      <c r="B165" s="3" t="s">
        <v>10364</v>
      </c>
      <c r="C165" s="3" t="s">
        <v>9011</v>
      </c>
      <c r="D165" s="2">
        <v>329.9</v>
      </c>
      <c r="E165">
        <v>1588</v>
      </c>
      <c r="F165" s="8">
        <f t="shared" si="6"/>
        <v>0.79225440806045333</v>
      </c>
      <c r="G165" s="10">
        <v>3.7</v>
      </c>
      <c r="H165" s="10">
        <v>11217</v>
      </c>
      <c r="I165" s="3" t="s">
        <v>10365</v>
      </c>
      <c r="J165" s="3" t="s">
        <v>10366</v>
      </c>
      <c r="K165" s="3" t="s">
        <v>10367</v>
      </c>
      <c r="L165" s="3" t="s">
        <v>10368</v>
      </c>
      <c r="M165" s="3" t="s">
        <v>10369</v>
      </c>
      <c r="N165" s="3" t="s">
        <v>10370</v>
      </c>
      <c r="O165" s="3" t="s">
        <v>10371</v>
      </c>
      <c r="P165" s="3" t="s">
        <v>10372</v>
      </c>
      <c r="Q165" t="str">
        <f t="shared" si="7"/>
        <v>70–79%</v>
      </c>
      <c r="R165" s="18">
        <f t="shared" si="8"/>
        <v>1258.0999999999999</v>
      </c>
      <c r="S165" s="18"/>
      <c r="T165" s="18"/>
    </row>
    <row r="166" spans="1:20" ht="145" x14ac:dyDescent="0.35">
      <c r="A166" t="s">
        <v>8717</v>
      </c>
      <c r="B166" s="3" t="s">
        <v>8718</v>
      </c>
      <c r="C166" s="3" t="s">
        <v>8719</v>
      </c>
      <c r="D166" s="2">
        <v>169.9</v>
      </c>
      <c r="E166">
        <v>1427</v>
      </c>
      <c r="F166" s="8">
        <f t="shared" si="6"/>
        <v>0.88093903293622977</v>
      </c>
      <c r="G166" s="10">
        <v>3.8</v>
      </c>
      <c r="H166" s="10">
        <v>54032</v>
      </c>
      <c r="I166" s="3" t="s">
        <v>8720</v>
      </c>
      <c r="J166" s="3" t="s">
        <v>8721</v>
      </c>
      <c r="K166" s="3" t="s">
        <v>8722</v>
      </c>
      <c r="L166" s="3" t="s">
        <v>8723</v>
      </c>
      <c r="M166" s="3" t="s">
        <v>8724</v>
      </c>
      <c r="N166" s="3" t="s">
        <v>8725</v>
      </c>
      <c r="O166" s="3" t="s">
        <v>8726</v>
      </c>
      <c r="P166" s="3" t="s">
        <v>8727</v>
      </c>
      <c r="Q166" t="str">
        <f t="shared" si="7"/>
        <v>80–89%</v>
      </c>
      <c r="R166" s="18">
        <f t="shared" si="8"/>
        <v>1257.0999999999999</v>
      </c>
      <c r="S166" s="18"/>
      <c r="T166" s="18"/>
    </row>
    <row r="167" spans="1:20" ht="116" x14ac:dyDescent="0.35">
      <c r="A167" t="s">
        <v>12552</v>
      </c>
      <c r="B167" s="3" t="s">
        <v>12553</v>
      </c>
      <c r="C167" s="3" t="s">
        <v>8782</v>
      </c>
      <c r="D167" s="2">
        <v>549</v>
      </c>
      <c r="E167">
        <v>1805</v>
      </c>
      <c r="F167" s="8">
        <f t="shared" si="6"/>
        <v>0.69584487534626038</v>
      </c>
      <c r="G167" s="10">
        <v>4.5</v>
      </c>
      <c r="H167" s="10">
        <v>1408</v>
      </c>
      <c r="I167" s="3" t="s">
        <v>12554</v>
      </c>
      <c r="J167" s="3" t="s">
        <v>12555</v>
      </c>
      <c r="K167" s="3" t="s">
        <v>12556</v>
      </c>
      <c r="L167" s="3" t="s">
        <v>12557</v>
      </c>
      <c r="M167" s="3" t="s">
        <v>12558</v>
      </c>
      <c r="N167" s="3" t="s">
        <v>12559</v>
      </c>
      <c r="O167" s="3" t="s">
        <v>12560</v>
      </c>
      <c r="P167" s="3" t="s">
        <v>12561</v>
      </c>
      <c r="Q167" t="str">
        <f t="shared" si="7"/>
        <v>60–69%</v>
      </c>
      <c r="R167" s="18">
        <f t="shared" si="8"/>
        <v>1256</v>
      </c>
      <c r="S167" s="18"/>
      <c r="T167" s="18"/>
    </row>
    <row r="168" spans="1:20" ht="116" x14ac:dyDescent="0.35">
      <c r="A168" t="s">
        <v>10282</v>
      </c>
      <c r="B168" s="3" t="s">
        <v>10283</v>
      </c>
      <c r="C168" s="3" t="s">
        <v>8782</v>
      </c>
      <c r="D168" s="2">
        <v>324.89999999999998</v>
      </c>
      <c r="E168">
        <v>1580</v>
      </c>
      <c r="F168" s="8">
        <f t="shared" si="6"/>
        <v>0.79436708860759486</v>
      </c>
      <c r="G168" s="10">
        <v>4</v>
      </c>
      <c r="H168" s="10">
        <v>4978</v>
      </c>
      <c r="I168" s="3" t="s">
        <v>10284</v>
      </c>
      <c r="J168" s="3" t="s">
        <v>10285</v>
      </c>
      <c r="K168" s="3" t="s">
        <v>10286</v>
      </c>
      <c r="L168" s="3" t="s">
        <v>10287</v>
      </c>
      <c r="M168" s="3" t="s">
        <v>10288</v>
      </c>
      <c r="N168" s="3" t="s">
        <v>10289</v>
      </c>
      <c r="O168" s="3" t="s">
        <v>10290</v>
      </c>
      <c r="P168" s="3" t="s">
        <v>10291</v>
      </c>
      <c r="Q168" t="str">
        <f t="shared" si="7"/>
        <v>70–79%</v>
      </c>
      <c r="R168" s="18">
        <f t="shared" si="8"/>
        <v>1255.0999999999999</v>
      </c>
      <c r="S168" s="18"/>
      <c r="T168" s="18"/>
    </row>
    <row r="169" spans="1:20" ht="130.5" x14ac:dyDescent="0.35">
      <c r="A169" t="s">
        <v>10191</v>
      </c>
      <c r="B169" s="3" t="s">
        <v>10192</v>
      </c>
      <c r="C169" s="3" t="s">
        <v>10193</v>
      </c>
      <c r="D169">
        <v>320</v>
      </c>
      <c r="E169">
        <v>1571</v>
      </c>
      <c r="F169" s="8">
        <f t="shared" si="6"/>
        <v>0.79630808402291531</v>
      </c>
      <c r="G169" s="10">
        <v>4.2</v>
      </c>
      <c r="H169" s="10">
        <v>3846</v>
      </c>
      <c r="I169" s="3" t="s">
        <v>10194</v>
      </c>
      <c r="J169" s="3" t="s">
        <v>10195</v>
      </c>
      <c r="K169" s="3" t="s">
        <v>10196</v>
      </c>
      <c r="L169" s="3" t="s">
        <v>10197</v>
      </c>
      <c r="M169" s="3" t="s">
        <v>10198</v>
      </c>
      <c r="N169" s="3" t="s">
        <v>10199</v>
      </c>
      <c r="O169" s="3" t="s">
        <v>10200</v>
      </c>
      <c r="P169" s="3" t="s">
        <v>10201</v>
      </c>
      <c r="Q169" t="str">
        <f t="shared" si="7"/>
        <v>70–79%</v>
      </c>
      <c r="R169" s="18">
        <f t="shared" si="8"/>
        <v>1251</v>
      </c>
      <c r="S169" s="18"/>
      <c r="T169" s="18"/>
    </row>
    <row r="170" spans="1:20" ht="203" x14ac:dyDescent="0.35">
      <c r="A170" t="s">
        <v>8457</v>
      </c>
      <c r="B170" s="3" t="s">
        <v>8458</v>
      </c>
      <c r="C170" s="3" t="s">
        <v>7647</v>
      </c>
      <c r="D170" s="2">
        <v>151.9</v>
      </c>
      <c r="E170">
        <v>1398</v>
      </c>
      <c r="F170" s="8">
        <f t="shared" si="6"/>
        <v>0.89134477825464942</v>
      </c>
      <c r="G170" s="10">
        <v>4.3</v>
      </c>
      <c r="H170" s="10">
        <v>408</v>
      </c>
      <c r="I170" s="3" t="s">
        <v>8459</v>
      </c>
      <c r="J170" s="3" t="s">
        <v>8460</v>
      </c>
      <c r="K170" s="3" t="s">
        <v>8461</v>
      </c>
      <c r="L170" s="3" t="s">
        <v>8462</v>
      </c>
      <c r="M170" s="3" t="s">
        <v>8463</v>
      </c>
      <c r="N170" s="3" t="s">
        <v>8464</v>
      </c>
      <c r="O170" s="3" t="s">
        <v>8465</v>
      </c>
      <c r="P170" s="3" t="s">
        <v>8466</v>
      </c>
      <c r="Q170" t="str">
        <f t="shared" si="7"/>
        <v>80–89%</v>
      </c>
      <c r="R170" s="18">
        <f t="shared" si="8"/>
        <v>1246.0999999999999</v>
      </c>
      <c r="S170" s="18"/>
      <c r="T170" s="18"/>
    </row>
    <row r="171" spans="1:20" ht="145" x14ac:dyDescent="0.35">
      <c r="A171" t="s">
        <v>9418</v>
      </c>
      <c r="B171" s="3" t="s">
        <v>9419</v>
      </c>
      <c r="C171" s="3" t="s">
        <v>8804</v>
      </c>
      <c r="D171" s="2">
        <v>249.9</v>
      </c>
      <c r="E171">
        <v>1495</v>
      </c>
      <c r="F171" s="8">
        <f t="shared" si="6"/>
        <v>0.83284280936454846</v>
      </c>
      <c r="G171" s="10">
        <v>3.8</v>
      </c>
      <c r="H171" s="10">
        <v>1889</v>
      </c>
      <c r="I171" s="3" t="s">
        <v>9420</v>
      </c>
      <c r="J171" s="3" t="s">
        <v>9421</v>
      </c>
      <c r="K171" s="3" t="s">
        <v>9422</v>
      </c>
      <c r="L171" s="3" t="s">
        <v>9423</v>
      </c>
      <c r="M171" s="3" t="s">
        <v>9424</v>
      </c>
      <c r="N171" s="3" t="s">
        <v>9425</v>
      </c>
      <c r="O171" s="3" t="s">
        <v>9426</v>
      </c>
      <c r="P171" s="3" t="s">
        <v>9427</v>
      </c>
      <c r="Q171" t="str">
        <f t="shared" si="7"/>
        <v>80–89%</v>
      </c>
      <c r="R171" s="18">
        <f t="shared" si="8"/>
        <v>1245.0999999999999</v>
      </c>
      <c r="S171" s="18"/>
      <c r="T171" s="18"/>
    </row>
    <row r="172" spans="1:20" ht="116" x14ac:dyDescent="0.35">
      <c r="A172" t="s">
        <v>10109</v>
      </c>
      <c r="B172" s="3" t="s">
        <v>10110</v>
      </c>
      <c r="C172" s="3" t="s">
        <v>10021</v>
      </c>
      <c r="D172" s="2">
        <v>319.89999999999998</v>
      </c>
      <c r="E172">
        <v>1563</v>
      </c>
      <c r="F172" s="8">
        <f t="shared" si="6"/>
        <v>0.79532949456174018</v>
      </c>
      <c r="G172" s="10">
        <v>4</v>
      </c>
      <c r="H172" s="10">
        <v>3242</v>
      </c>
      <c r="I172" s="3" t="s">
        <v>10111</v>
      </c>
      <c r="J172" s="3" t="s">
        <v>10112</v>
      </c>
      <c r="K172" s="3" t="s">
        <v>10113</v>
      </c>
      <c r="L172" s="3" t="s">
        <v>10114</v>
      </c>
      <c r="M172" s="3" t="s">
        <v>10115</v>
      </c>
      <c r="N172" s="3" t="s">
        <v>10116</v>
      </c>
      <c r="O172" s="3" t="s">
        <v>10117</v>
      </c>
      <c r="P172" s="3" t="s">
        <v>10118</v>
      </c>
      <c r="Q172" t="str">
        <f t="shared" si="7"/>
        <v>70–79%</v>
      </c>
      <c r="R172" s="18">
        <f t="shared" si="8"/>
        <v>1243.0999999999999</v>
      </c>
      <c r="S172" s="18"/>
      <c r="T172" s="18"/>
    </row>
    <row r="173" spans="1:20" ht="188.5" x14ac:dyDescent="0.35">
      <c r="A173" t="s">
        <v>8875</v>
      </c>
      <c r="B173" s="3" t="s">
        <v>8876</v>
      </c>
      <c r="C173" s="3" t="s">
        <v>8782</v>
      </c>
      <c r="D173" s="2">
        <v>199.9</v>
      </c>
      <c r="E173">
        <v>1442</v>
      </c>
      <c r="F173" s="8">
        <f t="shared" si="6"/>
        <v>0.86137309292649089</v>
      </c>
      <c r="G173" s="10">
        <v>4.2</v>
      </c>
      <c r="H173" s="10">
        <v>41349</v>
      </c>
      <c r="I173" s="3" t="s">
        <v>8877</v>
      </c>
      <c r="J173" s="3" t="s">
        <v>8878</v>
      </c>
      <c r="K173" s="3" t="s">
        <v>8879</v>
      </c>
      <c r="L173" s="3" t="s">
        <v>8880</v>
      </c>
      <c r="M173" s="3" t="s">
        <v>8881</v>
      </c>
      <c r="N173" s="3" t="s">
        <v>8882</v>
      </c>
      <c r="O173" s="3" t="s">
        <v>8883</v>
      </c>
      <c r="P173" s="3" t="s">
        <v>8884</v>
      </c>
      <c r="Q173" t="str">
        <f t="shared" si="7"/>
        <v>80–89%</v>
      </c>
      <c r="R173" s="18">
        <f t="shared" si="8"/>
        <v>1242.0999999999999</v>
      </c>
      <c r="S173" s="18"/>
      <c r="T173" s="18"/>
    </row>
    <row r="174" spans="1:20" ht="116" x14ac:dyDescent="0.35">
      <c r="A174" t="s">
        <v>12391</v>
      </c>
      <c r="B174" s="3" t="s">
        <v>12392</v>
      </c>
      <c r="C174" s="3" t="s">
        <v>8760</v>
      </c>
      <c r="D174">
        <v>549</v>
      </c>
      <c r="E174">
        <v>1789</v>
      </c>
      <c r="F174" s="8">
        <f t="shared" si="6"/>
        <v>0.69312465064281725</v>
      </c>
      <c r="G174" s="10">
        <v>4</v>
      </c>
      <c r="H174" s="10">
        <v>1313</v>
      </c>
      <c r="I174" s="3" t="s">
        <v>12393</v>
      </c>
      <c r="J174" s="3" t="s">
        <v>12394</v>
      </c>
      <c r="K174" s="3" t="s">
        <v>12395</v>
      </c>
      <c r="L174" s="3" t="s">
        <v>12396</v>
      </c>
      <c r="M174" s="3" t="s">
        <v>12397</v>
      </c>
      <c r="N174" s="3" t="s">
        <v>12398</v>
      </c>
      <c r="O174" s="3" t="s">
        <v>12399</v>
      </c>
      <c r="P174" s="3" t="s">
        <v>12400</v>
      </c>
      <c r="Q174" t="str">
        <f t="shared" si="7"/>
        <v>60–69%</v>
      </c>
      <c r="R174" s="18">
        <f t="shared" si="8"/>
        <v>1240</v>
      </c>
      <c r="S174" s="18"/>
      <c r="T174" s="18"/>
    </row>
    <row r="175" spans="1:20" ht="203" x14ac:dyDescent="0.35">
      <c r="A175" t="s">
        <v>4600</v>
      </c>
      <c r="B175" s="3" t="s">
        <v>4601</v>
      </c>
      <c r="C175" s="3" t="s">
        <v>4602</v>
      </c>
      <c r="D175">
        <v>120</v>
      </c>
      <c r="E175">
        <v>1357</v>
      </c>
      <c r="F175" s="8">
        <f t="shared" si="6"/>
        <v>0.91156963890935883</v>
      </c>
      <c r="G175" s="10">
        <v>3.9</v>
      </c>
      <c r="H175" s="10">
        <v>6491</v>
      </c>
      <c r="I175" s="3" t="s">
        <v>4603</v>
      </c>
      <c r="J175" s="3" t="s">
        <v>4604</v>
      </c>
      <c r="K175" s="3" t="s">
        <v>4605</v>
      </c>
      <c r="L175" s="3" t="s">
        <v>4606</v>
      </c>
      <c r="M175" s="3" t="s">
        <v>4607</v>
      </c>
      <c r="N175" s="3" t="s">
        <v>8117</v>
      </c>
      <c r="O175" s="3" t="s">
        <v>8118</v>
      </c>
      <c r="P175" s="3" t="s">
        <v>8119</v>
      </c>
      <c r="Q175" t="str">
        <f t="shared" si="7"/>
        <v>90–100%</v>
      </c>
      <c r="R175" s="18">
        <f t="shared" si="8"/>
        <v>1237</v>
      </c>
      <c r="S175" s="18"/>
      <c r="T175" s="18"/>
    </row>
    <row r="176" spans="1:20" ht="116" x14ac:dyDescent="0.35">
      <c r="A176" t="s">
        <v>9918</v>
      </c>
      <c r="B176" s="3" t="s">
        <v>9919</v>
      </c>
      <c r="C176" s="3" t="s">
        <v>8656</v>
      </c>
      <c r="D176">
        <v>308</v>
      </c>
      <c r="E176">
        <v>1544</v>
      </c>
      <c r="F176" s="8">
        <f t="shared" si="6"/>
        <v>0.80051813471502586</v>
      </c>
      <c r="G176" s="10">
        <v>3.9</v>
      </c>
      <c r="H176" s="10">
        <v>4584</v>
      </c>
      <c r="I176" s="3" t="s">
        <v>9920</v>
      </c>
      <c r="J176" s="3" t="s">
        <v>9921</v>
      </c>
      <c r="K176" s="3" t="s">
        <v>9922</v>
      </c>
      <c r="L176" s="3" t="s">
        <v>9923</v>
      </c>
      <c r="M176" s="3" t="s">
        <v>9924</v>
      </c>
      <c r="N176" s="3" t="s">
        <v>9925</v>
      </c>
      <c r="O176" s="3" t="s">
        <v>9926</v>
      </c>
      <c r="P176" s="3" t="s">
        <v>9927</v>
      </c>
      <c r="Q176" t="str">
        <f t="shared" si="7"/>
        <v>80–89%</v>
      </c>
      <c r="R176" s="18">
        <f t="shared" si="8"/>
        <v>1236</v>
      </c>
      <c r="S176" s="18"/>
      <c r="T176" s="18"/>
    </row>
    <row r="177" spans="1:20" ht="116" x14ac:dyDescent="0.35">
      <c r="A177" t="s">
        <v>10485</v>
      </c>
      <c r="B177" s="3" t="s">
        <v>10486</v>
      </c>
      <c r="C177" s="3" t="s">
        <v>10487</v>
      </c>
      <c r="D177" s="16">
        <v>365.76599999999996</v>
      </c>
      <c r="E177">
        <v>1600</v>
      </c>
      <c r="F177" s="8">
        <f t="shared" si="6"/>
        <v>0.77139625000000001</v>
      </c>
      <c r="G177" s="10">
        <v>3.9</v>
      </c>
      <c r="H177" s="10">
        <v>12837</v>
      </c>
      <c r="I177" s="3" t="s">
        <v>10488</v>
      </c>
      <c r="J177" s="3" t="s">
        <v>10489</v>
      </c>
      <c r="K177" s="3" t="s">
        <v>10490</v>
      </c>
      <c r="L177" s="3" t="s">
        <v>10491</v>
      </c>
      <c r="M177" s="3" t="s">
        <v>10492</v>
      </c>
      <c r="N177" s="3" t="s">
        <v>10493</v>
      </c>
      <c r="O177" s="3" t="s">
        <v>10494</v>
      </c>
      <c r="P177" s="3" t="s">
        <v>10495</v>
      </c>
      <c r="Q177" t="str">
        <f t="shared" si="7"/>
        <v>70–79%</v>
      </c>
      <c r="R177" s="18">
        <f t="shared" si="8"/>
        <v>1234.2339999999999</v>
      </c>
      <c r="S177" s="18"/>
      <c r="T177" s="18"/>
    </row>
    <row r="178" spans="1:20" ht="116" x14ac:dyDescent="0.35">
      <c r="A178" t="s">
        <v>8936</v>
      </c>
      <c r="B178" s="3" t="s">
        <v>8937</v>
      </c>
      <c r="C178" s="3" t="s">
        <v>8719</v>
      </c>
      <c r="D178" s="2">
        <v>214.8</v>
      </c>
      <c r="E178">
        <v>1448</v>
      </c>
      <c r="F178" s="8">
        <f t="shared" si="6"/>
        <v>0.85165745856353592</v>
      </c>
      <c r="G178" s="10">
        <v>4.0999999999999996</v>
      </c>
      <c r="H178" s="10">
        <v>31388</v>
      </c>
      <c r="I178" s="3" t="s">
        <v>8938</v>
      </c>
      <c r="J178" s="3" t="s">
        <v>8939</v>
      </c>
      <c r="K178" s="3" t="s">
        <v>8940</v>
      </c>
      <c r="L178" s="3" t="s">
        <v>8941</v>
      </c>
      <c r="M178" s="3" t="s">
        <v>8942</v>
      </c>
      <c r="N178" s="3" t="s">
        <v>8943</v>
      </c>
      <c r="O178" s="3" t="s">
        <v>8944</v>
      </c>
      <c r="P178" s="3" t="s">
        <v>8945</v>
      </c>
      <c r="Q178" t="str">
        <f t="shared" si="7"/>
        <v>80–89%</v>
      </c>
      <c r="R178" s="18">
        <f t="shared" si="8"/>
        <v>1233.2</v>
      </c>
      <c r="S178" s="18"/>
      <c r="T178" s="18"/>
    </row>
    <row r="179" spans="1:20" ht="304.5" x14ac:dyDescent="0.35">
      <c r="A179" t="s">
        <v>8416</v>
      </c>
      <c r="B179" s="3" t="s">
        <v>8417</v>
      </c>
      <c r="C179" s="3" t="s">
        <v>5264</v>
      </c>
      <c r="D179" s="2">
        <v>159.9</v>
      </c>
      <c r="E179">
        <v>1393</v>
      </c>
      <c r="F179" s="8">
        <f t="shared" si="6"/>
        <v>0.88521177315147159</v>
      </c>
      <c r="G179" s="10">
        <v>4.2</v>
      </c>
      <c r="H179" s="10">
        <v>16182</v>
      </c>
      <c r="I179" s="3" t="s">
        <v>8418</v>
      </c>
      <c r="J179" s="3" t="s">
        <v>8419</v>
      </c>
      <c r="K179" s="3" t="s">
        <v>8420</v>
      </c>
      <c r="L179" s="3" t="s">
        <v>8421</v>
      </c>
      <c r="M179" s="3" t="s">
        <v>8422</v>
      </c>
      <c r="N179" s="3" t="s">
        <v>8423</v>
      </c>
      <c r="O179" s="3" t="s">
        <v>8424</v>
      </c>
      <c r="P179" s="3" t="s">
        <v>8425</v>
      </c>
      <c r="Q179" t="str">
        <f t="shared" si="7"/>
        <v>80–89%</v>
      </c>
      <c r="R179" s="18">
        <f t="shared" si="8"/>
        <v>1233.0999999999999</v>
      </c>
      <c r="S179" s="18"/>
      <c r="T179" s="18"/>
    </row>
    <row r="180" spans="1:20" ht="116" x14ac:dyDescent="0.35">
      <c r="A180" t="s">
        <v>9684</v>
      </c>
      <c r="B180" s="3" t="s">
        <v>9685</v>
      </c>
      <c r="C180" s="3" t="s">
        <v>9686</v>
      </c>
      <c r="D180">
        <v>292</v>
      </c>
      <c r="E180">
        <v>1521</v>
      </c>
      <c r="F180" s="8">
        <f t="shared" si="6"/>
        <v>0.80802103879026954</v>
      </c>
      <c r="G180" s="10">
        <v>4.0999999999999996</v>
      </c>
      <c r="H180" s="10">
        <v>4238</v>
      </c>
      <c r="I180" s="3" t="s">
        <v>9687</v>
      </c>
      <c r="J180" s="3" t="s">
        <v>9688</v>
      </c>
      <c r="K180" s="3" t="s">
        <v>9689</v>
      </c>
      <c r="L180" s="3" t="s">
        <v>9690</v>
      </c>
      <c r="M180" s="3" t="s">
        <v>9691</v>
      </c>
      <c r="N180" s="3" t="s">
        <v>9692</v>
      </c>
      <c r="O180" s="3" t="s">
        <v>9693</v>
      </c>
      <c r="P180" s="3" t="s">
        <v>9694</v>
      </c>
      <c r="Q180" t="str">
        <f t="shared" si="7"/>
        <v>80–89%</v>
      </c>
      <c r="R180" s="18">
        <f t="shared" si="8"/>
        <v>1229</v>
      </c>
      <c r="S180" s="18"/>
      <c r="T180" s="18"/>
    </row>
    <row r="181" spans="1:20" ht="116" x14ac:dyDescent="0.35">
      <c r="A181" t="s">
        <v>12774</v>
      </c>
      <c r="B181" s="3" t="s">
        <v>12775</v>
      </c>
      <c r="C181" s="3" t="s">
        <v>12776</v>
      </c>
      <c r="D181" s="2">
        <v>599.9</v>
      </c>
      <c r="E181">
        <v>1827</v>
      </c>
      <c r="F181" s="8">
        <f t="shared" si="6"/>
        <v>0.67164750957854402</v>
      </c>
      <c r="G181" s="10">
        <v>4.3</v>
      </c>
      <c r="H181" s="10">
        <v>534</v>
      </c>
      <c r="I181" s="3" t="s">
        <v>12777</v>
      </c>
      <c r="J181" s="3" t="s">
        <v>12778</v>
      </c>
      <c r="K181" s="3" t="s">
        <v>12779</v>
      </c>
      <c r="L181" s="3" t="s">
        <v>12780</v>
      </c>
      <c r="M181" s="3" t="s">
        <v>12781</v>
      </c>
      <c r="N181" s="3" t="s">
        <v>12782</v>
      </c>
      <c r="O181" s="3" t="s">
        <v>12783</v>
      </c>
      <c r="P181" s="3" t="s">
        <v>12784</v>
      </c>
      <c r="Q181" t="str">
        <f t="shared" si="7"/>
        <v>60–69%</v>
      </c>
      <c r="R181" s="18">
        <f t="shared" si="8"/>
        <v>1227.0999999999999</v>
      </c>
      <c r="S181" s="18"/>
      <c r="T181" s="18"/>
    </row>
    <row r="182" spans="1:20" ht="130.5" x14ac:dyDescent="0.35">
      <c r="A182" t="s">
        <v>8675</v>
      </c>
      <c r="B182" s="3" t="s">
        <v>8676</v>
      </c>
      <c r="C182" s="3" t="s">
        <v>8677</v>
      </c>
      <c r="D182">
        <v>199</v>
      </c>
      <c r="E182">
        <v>1423</v>
      </c>
      <c r="F182" s="8">
        <f t="shared" si="6"/>
        <v>0.86015460295151092</v>
      </c>
      <c r="G182" s="10">
        <v>4.0999999999999996</v>
      </c>
      <c r="H182" s="10" t="s">
        <v>8678</v>
      </c>
      <c r="I182" s="3" t="s">
        <v>8679</v>
      </c>
      <c r="J182" s="3" t="s">
        <v>8680</v>
      </c>
      <c r="K182" s="3" t="s">
        <v>8681</v>
      </c>
      <c r="L182" s="3" t="s">
        <v>8682</v>
      </c>
      <c r="M182" s="3" t="s">
        <v>8683</v>
      </c>
      <c r="N182" s="3" t="s">
        <v>8684</v>
      </c>
      <c r="O182" s="3" t="s">
        <v>8685</v>
      </c>
      <c r="P182" s="3" t="s">
        <v>8686</v>
      </c>
      <c r="Q182" t="str">
        <f t="shared" si="7"/>
        <v>80–89%</v>
      </c>
      <c r="R182" s="18">
        <f t="shared" si="8"/>
        <v>1224</v>
      </c>
      <c r="S182" s="18"/>
      <c r="T182" s="18"/>
    </row>
    <row r="183" spans="1:20" ht="409.5" x14ac:dyDescent="0.35">
      <c r="A183" t="s">
        <v>8244</v>
      </c>
      <c r="B183" s="3" t="s">
        <v>8245</v>
      </c>
      <c r="C183" s="3" t="s">
        <v>3083</v>
      </c>
      <c r="D183" s="2">
        <v>149</v>
      </c>
      <c r="E183">
        <v>1372</v>
      </c>
      <c r="F183" s="8">
        <f t="shared" si="6"/>
        <v>0.89139941690962099</v>
      </c>
      <c r="G183" s="10">
        <v>4.0999999999999996</v>
      </c>
      <c r="H183" s="10">
        <v>98250</v>
      </c>
      <c r="I183" s="3" t="s">
        <v>8246</v>
      </c>
      <c r="J183" s="3" t="s">
        <v>8247</v>
      </c>
      <c r="K183" s="3" t="s">
        <v>8248</v>
      </c>
      <c r="L183" s="3" t="s">
        <v>8249</v>
      </c>
      <c r="M183" s="3" t="s">
        <v>8250</v>
      </c>
      <c r="N183" s="3" t="s">
        <v>8251</v>
      </c>
      <c r="O183" s="3" t="s">
        <v>8252</v>
      </c>
      <c r="P183" s="3" t="s">
        <v>8253</v>
      </c>
      <c r="Q183" t="str">
        <f t="shared" si="7"/>
        <v>80–89%</v>
      </c>
      <c r="R183" s="18">
        <f t="shared" si="8"/>
        <v>1223</v>
      </c>
      <c r="S183" s="18"/>
      <c r="T183" s="18"/>
    </row>
    <row r="184" spans="1:20" ht="261" x14ac:dyDescent="0.35">
      <c r="A184" t="s">
        <v>4731</v>
      </c>
      <c r="B184" s="3" t="s">
        <v>4732</v>
      </c>
      <c r="C184" s="3" t="s">
        <v>3453</v>
      </c>
      <c r="D184" s="2">
        <v>179.9</v>
      </c>
      <c r="E184">
        <v>1402</v>
      </c>
      <c r="F184" s="8">
        <f t="shared" si="6"/>
        <v>0.87168330955777451</v>
      </c>
      <c r="G184" s="10">
        <v>4.5999999999999996</v>
      </c>
      <c r="H184" s="10">
        <v>245</v>
      </c>
      <c r="I184" s="3" t="s">
        <v>4733</v>
      </c>
      <c r="J184" s="3" t="s">
        <v>4734</v>
      </c>
      <c r="K184" s="3" t="s">
        <v>4735</v>
      </c>
      <c r="L184" s="3" t="s">
        <v>4736</v>
      </c>
      <c r="M184" s="3" t="s">
        <v>4737</v>
      </c>
      <c r="N184" s="3" t="s">
        <v>4738</v>
      </c>
      <c r="O184" s="3" t="s">
        <v>8499</v>
      </c>
      <c r="P184" s="3" t="s">
        <v>8500</v>
      </c>
      <c r="Q184" t="str">
        <f t="shared" si="7"/>
        <v>80–89%</v>
      </c>
      <c r="R184" s="18">
        <f t="shared" si="8"/>
        <v>1222.0999999999999</v>
      </c>
      <c r="S184" s="18"/>
      <c r="T184" s="18"/>
    </row>
    <row r="185" spans="1:20" ht="116" x14ac:dyDescent="0.35">
      <c r="A185" t="s">
        <v>8654</v>
      </c>
      <c r="B185" s="3" t="s">
        <v>8655</v>
      </c>
      <c r="C185" s="3" t="s">
        <v>8656</v>
      </c>
      <c r="D185">
        <v>199</v>
      </c>
      <c r="E185">
        <v>1421</v>
      </c>
      <c r="F185" s="8">
        <f t="shared" si="6"/>
        <v>0.85995777621393388</v>
      </c>
      <c r="G185" s="10">
        <v>3.7</v>
      </c>
      <c r="H185" s="10">
        <v>2031</v>
      </c>
      <c r="I185" s="3" t="s">
        <v>8657</v>
      </c>
      <c r="J185" s="3" t="s">
        <v>8658</v>
      </c>
      <c r="K185" s="3" t="s">
        <v>8659</v>
      </c>
      <c r="L185" s="3" t="s">
        <v>8660</v>
      </c>
      <c r="M185" s="3" t="s">
        <v>8661</v>
      </c>
      <c r="N185" s="3" t="s">
        <v>8662</v>
      </c>
      <c r="O185" s="3" t="s">
        <v>8663</v>
      </c>
      <c r="P185" s="3" t="s">
        <v>8664</v>
      </c>
      <c r="Q185" t="str">
        <f t="shared" si="7"/>
        <v>80–89%</v>
      </c>
      <c r="R185" s="18">
        <f t="shared" si="8"/>
        <v>1222</v>
      </c>
      <c r="S185" s="18"/>
      <c r="T185" s="18"/>
    </row>
    <row r="186" spans="1:20" ht="188.5" x14ac:dyDescent="0.35">
      <c r="A186" t="s">
        <v>11423</v>
      </c>
      <c r="B186" s="3" t="s">
        <v>11424</v>
      </c>
      <c r="C186" s="3" t="s">
        <v>8645</v>
      </c>
      <c r="D186">
        <v>475</v>
      </c>
      <c r="E186">
        <v>1693</v>
      </c>
      <c r="F186" s="8">
        <f t="shared" si="6"/>
        <v>0.71943295924394568</v>
      </c>
      <c r="G186" s="10">
        <v>4.0999999999999996</v>
      </c>
      <c r="H186" s="10">
        <v>1021</v>
      </c>
      <c r="I186" s="3" t="s">
        <v>11425</v>
      </c>
      <c r="J186" s="3" t="s">
        <v>11426</v>
      </c>
      <c r="K186" s="3" t="s">
        <v>11427</v>
      </c>
      <c r="L186" s="3" t="s">
        <v>11428</v>
      </c>
      <c r="M186" s="3" t="s">
        <v>11429</v>
      </c>
      <c r="N186" s="3" t="s">
        <v>11430</v>
      </c>
      <c r="O186" s="3" t="s">
        <v>11431</v>
      </c>
      <c r="P186" s="3" t="s">
        <v>11432</v>
      </c>
      <c r="Q186" t="str">
        <f t="shared" si="7"/>
        <v>70–79%</v>
      </c>
      <c r="R186" s="18">
        <f t="shared" si="8"/>
        <v>1218</v>
      </c>
      <c r="S186" s="18"/>
      <c r="T186" s="18"/>
    </row>
    <row r="187" spans="1:20" ht="116" x14ac:dyDescent="0.35">
      <c r="A187" t="s">
        <v>7756</v>
      </c>
      <c r="B187" s="3" t="s">
        <v>7757</v>
      </c>
      <c r="C187" s="3" t="s">
        <v>7758</v>
      </c>
      <c r="D187">
        <v>99</v>
      </c>
      <c r="E187">
        <v>1315</v>
      </c>
      <c r="F187" s="8">
        <f t="shared" si="6"/>
        <v>0.92471482889733836</v>
      </c>
      <c r="G187" s="10">
        <v>3.8</v>
      </c>
      <c r="H187" s="10">
        <v>594</v>
      </c>
      <c r="I187" s="3" t="s">
        <v>7759</v>
      </c>
      <c r="J187" s="3" t="s">
        <v>7760</v>
      </c>
      <c r="K187" s="3" t="s">
        <v>7761</v>
      </c>
      <c r="L187" s="3" t="s">
        <v>7762</v>
      </c>
      <c r="M187" s="3" t="s">
        <v>7763</v>
      </c>
      <c r="N187" s="3" t="s">
        <v>7764</v>
      </c>
      <c r="O187" s="3" t="s">
        <v>7765</v>
      </c>
      <c r="P187" s="3" t="s">
        <v>7766</v>
      </c>
      <c r="Q187" t="str">
        <f t="shared" si="7"/>
        <v>90–100%</v>
      </c>
      <c r="R187" s="18">
        <f t="shared" si="8"/>
        <v>1216</v>
      </c>
      <c r="S187" s="18"/>
      <c r="T187" s="18"/>
    </row>
    <row r="188" spans="1:20" ht="203" x14ac:dyDescent="0.35">
      <c r="A188" t="s">
        <v>820</v>
      </c>
      <c r="B188" s="3" t="s">
        <v>821</v>
      </c>
      <c r="C188" s="3" t="s">
        <v>15</v>
      </c>
      <c r="D188">
        <v>199</v>
      </c>
      <c r="E188">
        <v>1413</v>
      </c>
      <c r="F188" s="8">
        <f t="shared" si="6"/>
        <v>0.85916489738145785</v>
      </c>
      <c r="G188" s="10">
        <v>4.5</v>
      </c>
      <c r="H188" s="10">
        <v>127</v>
      </c>
      <c r="I188" s="3" t="s">
        <v>822</v>
      </c>
      <c r="J188" s="3" t="s">
        <v>823</v>
      </c>
      <c r="K188" s="3" t="s">
        <v>824</v>
      </c>
      <c r="L188" s="3" t="s">
        <v>825</v>
      </c>
      <c r="M188" s="3" t="s">
        <v>826</v>
      </c>
      <c r="N188" s="3" t="s">
        <v>827</v>
      </c>
      <c r="O188" s="3" t="s">
        <v>828</v>
      </c>
      <c r="P188" s="3" t="s">
        <v>8586</v>
      </c>
      <c r="Q188" t="str">
        <f t="shared" si="7"/>
        <v>80–89%</v>
      </c>
      <c r="R188" s="18">
        <f t="shared" si="8"/>
        <v>1214</v>
      </c>
      <c r="S188" s="18"/>
      <c r="T188" s="18"/>
    </row>
    <row r="189" spans="1:20" ht="145" x14ac:dyDescent="0.35">
      <c r="A189" t="s">
        <v>9397</v>
      </c>
      <c r="B189" s="3" t="s">
        <v>9398</v>
      </c>
      <c r="C189" s="3" t="s">
        <v>9399</v>
      </c>
      <c r="D189" s="2">
        <v>279.89999999999998</v>
      </c>
      <c r="E189">
        <v>1493</v>
      </c>
      <c r="F189" s="8">
        <f t="shared" si="6"/>
        <v>0.81252511721366372</v>
      </c>
      <c r="G189" s="10">
        <v>3.9</v>
      </c>
      <c r="H189" s="10">
        <v>32931</v>
      </c>
      <c r="I189" s="3" t="s">
        <v>9400</v>
      </c>
      <c r="J189" s="3" t="s">
        <v>9401</v>
      </c>
      <c r="K189" s="3" t="s">
        <v>9402</v>
      </c>
      <c r="L189" s="3" t="s">
        <v>9403</v>
      </c>
      <c r="M189" s="3" t="s">
        <v>9404</v>
      </c>
      <c r="N189" s="3" t="s">
        <v>9405</v>
      </c>
      <c r="O189" s="3" t="s">
        <v>9406</v>
      </c>
      <c r="P189" s="3" t="s">
        <v>9407</v>
      </c>
      <c r="Q189" t="str">
        <f t="shared" si="7"/>
        <v>80–89%</v>
      </c>
      <c r="R189" s="18">
        <f t="shared" si="8"/>
        <v>1213.0999999999999</v>
      </c>
      <c r="S189" s="18"/>
      <c r="T189" s="18"/>
    </row>
    <row r="190" spans="1:20" ht="145" x14ac:dyDescent="0.35">
      <c r="A190" t="s">
        <v>12823</v>
      </c>
      <c r="B190" s="3" t="s">
        <v>12824</v>
      </c>
      <c r="C190" s="3" t="s">
        <v>10021</v>
      </c>
      <c r="D190" s="2">
        <v>619.9</v>
      </c>
      <c r="E190">
        <v>1832</v>
      </c>
      <c r="F190" s="8">
        <f t="shared" si="6"/>
        <v>0.66162663755458506</v>
      </c>
      <c r="G190" s="10">
        <v>4.2</v>
      </c>
      <c r="H190" s="10">
        <v>10429</v>
      </c>
      <c r="I190" s="3" t="s">
        <v>12825</v>
      </c>
      <c r="J190" s="3" t="s">
        <v>12826</v>
      </c>
      <c r="K190" s="3" t="s">
        <v>12827</v>
      </c>
      <c r="L190" s="3" t="s">
        <v>12828</v>
      </c>
      <c r="M190" s="3" t="s">
        <v>12829</v>
      </c>
      <c r="N190" s="3" t="s">
        <v>12830</v>
      </c>
      <c r="O190" s="3" t="s">
        <v>12831</v>
      </c>
      <c r="P190" s="3" t="s">
        <v>12832</v>
      </c>
      <c r="Q190" t="str">
        <f t="shared" si="7"/>
        <v>60–69%</v>
      </c>
      <c r="R190" s="18">
        <f t="shared" si="8"/>
        <v>1212.0999999999999</v>
      </c>
      <c r="S190" s="18"/>
      <c r="T190" s="18"/>
    </row>
    <row r="191" spans="1:20" ht="116" x14ac:dyDescent="0.35">
      <c r="A191" t="s">
        <v>12734</v>
      </c>
      <c r="B191" s="3" t="s">
        <v>12735</v>
      </c>
      <c r="C191" s="3" t="s">
        <v>8782</v>
      </c>
      <c r="D191" s="2">
        <v>612</v>
      </c>
      <c r="E191">
        <v>1823</v>
      </c>
      <c r="F191" s="8">
        <f t="shared" si="6"/>
        <v>0.66428963247394401</v>
      </c>
      <c r="G191" s="10">
        <v>4.5999999999999996</v>
      </c>
      <c r="H191" s="10">
        <v>2751</v>
      </c>
      <c r="I191" s="3" t="s">
        <v>12736</v>
      </c>
      <c r="J191" s="3" t="s">
        <v>12737</v>
      </c>
      <c r="K191" s="3" t="s">
        <v>12738</v>
      </c>
      <c r="L191" s="3" t="s">
        <v>12739</v>
      </c>
      <c r="M191" s="3" t="s">
        <v>12740</v>
      </c>
      <c r="N191" s="3" t="s">
        <v>12741</v>
      </c>
      <c r="O191" s="3" t="s">
        <v>12742</v>
      </c>
      <c r="P191" s="3" t="s">
        <v>12743</v>
      </c>
      <c r="Q191" t="str">
        <f t="shared" si="7"/>
        <v>60–69%</v>
      </c>
      <c r="R191" s="18">
        <f t="shared" si="8"/>
        <v>1211</v>
      </c>
      <c r="S191" s="18"/>
      <c r="T191" s="18"/>
    </row>
    <row r="192" spans="1:20" ht="130.5" x14ac:dyDescent="0.35">
      <c r="A192" t="s">
        <v>8140</v>
      </c>
      <c r="B192" s="3" t="s">
        <v>8141</v>
      </c>
      <c r="C192" s="3" t="s">
        <v>5580</v>
      </c>
      <c r="D192" s="2">
        <v>150</v>
      </c>
      <c r="E192">
        <v>1360</v>
      </c>
      <c r="F192" s="8">
        <f t="shared" si="6"/>
        <v>0.88970588235294112</v>
      </c>
      <c r="G192" s="10">
        <v>4.4000000000000004</v>
      </c>
      <c r="H192" s="10">
        <v>25996</v>
      </c>
      <c r="I192" s="3" t="s">
        <v>8142</v>
      </c>
      <c r="J192" s="3" t="s">
        <v>8143</v>
      </c>
      <c r="K192" s="3" t="s">
        <v>8144</v>
      </c>
      <c r="L192" s="3" t="s">
        <v>8145</v>
      </c>
      <c r="M192" s="3" t="s">
        <v>8146</v>
      </c>
      <c r="N192" s="3" t="s">
        <v>8147</v>
      </c>
      <c r="O192" s="3" t="s">
        <v>8148</v>
      </c>
      <c r="P192" s="3" t="s">
        <v>8149</v>
      </c>
      <c r="Q192" t="str">
        <f t="shared" si="7"/>
        <v>80–89%</v>
      </c>
      <c r="R192" s="18">
        <f t="shared" si="8"/>
        <v>1210</v>
      </c>
      <c r="S192" s="18"/>
      <c r="T192" s="18"/>
    </row>
    <row r="193" spans="1:20" ht="174" x14ac:dyDescent="0.35">
      <c r="A193" t="s">
        <v>11584</v>
      </c>
      <c r="B193" s="3" t="s">
        <v>11585</v>
      </c>
      <c r="C193" s="3" t="s">
        <v>10649</v>
      </c>
      <c r="D193">
        <v>499</v>
      </c>
      <c r="E193">
        <v>1709</v>
      </c>
      <c r="F193" s="8">
        <f t="shared" si="6"/>
        <v>0.70801638385020482</v>
      </c>
      <c r="G193" s="10">
        <v>3.1</v>
      </c>
      <c r="H193" s="10">
        <v>3527</v>
      </c>
      <c r="I193" s="3" t="s">
        <v>11586</v>
      </c>
      <c r="J193" s="3" t="s">
        <v>11587</v>
      </c>
      <c r="K193" s="3" t="s">
        <v>11588</v>
      </c>
      <c r="L193" s="3" t="s">
        <v>11589</v>
      </c>
      <c r="M193" s="3" t="s">
        <v>11590</v>
      </c>
      <c r="N193" s="3" t="s">
        <v>11591</v>
      </c>
      <c r="O193" s="3" t="s">
        <v>11592</v>
      </c>
      <c r="P193" s="3" t="s">
        <v>11593</v>
      </c>
      <c r="Q193" t="str">
        <f t="shared" si="7"/>
        <v>70–79%</v>
      </c>
      <c r="R193" s="18">
        <f t="shared" si="8"/>
        <v>1210</v>
      </c>
      <c r="S193" s="18"/>
      <c r="T193" s="18"/>
    </row>
    <row r="194" spans="1:20" ht="159.5" x14ac:dyDescent="0.35">
      <c r="A194" t="s">
        <v>9757</v>
      </c>
      <c r="B194" s="3" t="s">
        <v>9758</v>
      </c>
      <c r="C194" s="3" t="s">
        <v>8782</v>
      </c>
      <c r="D194" s="2">
        <v>319.89999999999998</v>
      </c>
      <c r="E194">
        <v>1528</v>
      </c>
      <c r="F194" s="8">
        <f t="shared" ref="F194:F257" si="9">IFERROR((E194-D194)/E194,0)</f>
        <v>0.79064136125654449</v>
      </c>
      <c r="G194" s="10">
        <v>4</v>
      </c>
      <c r="H194" s="10">
        <v>20869</v>
      </c>
      <c r="I194" s="3" t="s">
        <v>9759</v>
      </c>
      <c r="J194" s="3" t="s">
        <v>9760</v>
      </c>
      <c r="K194" s="3" t="s">
        <v>9761</v>
      </c>
      <c r="L194" s="3" t="s">
        <v>9762</v>
      </c>
      <c r="M194" s="3" t="s">
        <v>9763</v>
      </c>
      <c r="N194" s="3" t="s">
        <v>9764</v>
      </c>
      <c r="O194" s="3" t="s">
        <v>9765</v>
      </c>
      <c r="P194" s="3" t="s">
        <v>9766</v>
      </c>
      <c r="Q194" t="str">
        <f t="shared" ref="Q194:Q257" si="10">IF(F194&lt;10%,"0–9%",IF(F194&lt;20%,"10–19%",IF(F194&lt;30%,"20–29%",IF(F194&lt;40%,"30–39%",IF(F194&lt;50%,"40–49%",IF(F194&lt;60%,"50–59%",IF(F194&lt;70%,"60–69%",IF(F194&lt;80%,"70–79%",IF(F194&lt;90%,"80–89%","90–100%")))))))))</f>
        <v>70–79%</v>
      </c>
      <c r="R194" s="18">
        <f t="shared" ref="R194:R257" si="11">E194-D194</f>
        <v>1208.0999999999999</v>
      </c>
      <c r="S194" s="18"/>
      <c r="T194" s="18"/>
    </row>
    <row r="195" spans="1:20" ht="261" x14ac:dyDescent="0.35">
      <c r="A195" t="s">
        <v>612</v>
      </c>
      <c r="B195" s="3" t="s">
        <v>613</v>
      </c>
      <c r="C195" s="3" t="s">
        <v>169</v>
      </c>
      <c r="D195" s="2">
        <v>139.99</v>
      </c>
      <c r="E195">
        <v>1348</v>
      </c>
      <c r="F195" s="8">
        <f t="shared" si="9"/>
        <v>0.89614985163204752</v>
      </c>
      <c r="G195" s="10">
        <v>4.2</v>
      </c>
      <c r="H195" s="10">
        <v>45237</v>
      </c>
      <c r="I195" s="3" t="s">
        <v>614</v>
      </c>
      <c r="J195" s="3" t="s">
        <v>615</v>
      </c>
      <c r="K195" s="3" t="s">
        <v>616</v>
      </c>
      <c r="L195" s="3" t="s">
        <v>617</v>
      </c>
      <c r="M195" s="3" t="s">
        <v>618</v>
      </c>
      <c r="N195" s="3" t="s">
        <v>619</v>
      </c>
      <c r="O195" s="3" t="s">
        <v>8052</v>
      </c>
      <c r="P195" s="3" t="s">
        <v>8053</v>
      </c>
      <c r="Q195" t="str">
        <f t="shared" si="10"/>
        <v>80–89%</v>
      </c>
      <c r="R195" s="18">
        <f t="shared" si="11"/>
        <v>1208.01</v>
      </c>
      <c r="S195" s="18"/>
      <c r="T195" s="18"/>
    </row>
    <row r="196" spans="1:20" ht="145" x14ac:dyDescent="0.35">
      <c r="A196" t="s">
        <v>723</v>
      </c>
      <c r="B196" s="3" t="s">
        <v>724</v>
      </c>
      <c r="C196" s="3" t="s">
        <v>15</v>
      </c>
      <c r="D196">
        <v>179</v>
      </c>
      <c r="E196">
        <v>1387</v>
      </c>
      <c r="F196" s="8">
        <f t="shared" si="9"/>
        <v>0.87094448449891848</v>
      </c>
      <c r="G196" s="10">
        <v>4</v>
      </c>
      <c r="H196" s="10">
        <v>1423</v>
      </c>
      <c r="I196" s="3" t="s">
        <v>725</v>
      </c>
      <c r="J196" s="3" t="s">
        <v>726</v>
      </c>
      <c r="K196" s="3" t="s">
        <v>727</v>
      </c>
      <c r="L196" s="3" t="s">
        <v>728</v>
      </c>
      <c r="M196" s="3" t="s">
        <v>729</v>
      </c>
      <c r="N196" s="3" t="s">
        <v>730</v>
      </c>
      <c r="O196" s="3" t="s">
        <v>8364</v>
      </c>
      <c r="P196" s="3" t="s">
        <v>8365</v>
      </c>
      <c r="Q196" t="str">
        <f t="shared" si="10"/>
        <v>80–89%</v>
      </c>
      <c r="R196" s="18">
        <f t="shared" si="11"/>
        <v>1208</v>
      </c>
      <c r="S196" s="18"/>
      <c r="T196" s="18"/>
    </row>
    <row r="197" spans="1:20" ht="116" x14ac:dyDescent="0.35">
      <c r="A197" t="s">
        <v>9030</v>
      </c>
      <c r="B197" s="3" t="s">
        <v>9031</v>
      </c>
      <c r="C197" s="3" t="s">
        <v>8623</v>
      </c>
      <c r="D197" s="2">
        <v>249.9</v>
      </c>
      <c r="E197">
        <v>1457</v>
      </c>
      <c r="F197" s="8">
        <f t="shared" si="9"/>
        <v>0.82848318462594361</v>
      </c>
      <c r="G197" s="10">
        <v>3.8</v>
      </c>
      <c r="H197" s="10">
        <v>2732</v>
      </c>
      <c r="I197" s="3" t="s">
        <v>9032</v>
      </c>
      <c r="J197" s="3" t="s">
        <v>9033</v>
      </c>
      <c r="K197" s="3" t="s">
        <v>9034</v>
      </c>
      <c r="L197" s="3" t="s">
        <v>9035</v>
      </c>
      <c r="M197" s="3" t="s">
        <v>9036</v>
      </c>
      <c r="N197" s="3" t="s">
        <v>9037</v>
      </c>
      <c r="O197" s="3" t="s">
        <v>9038</v>
      </c>
      <c r="P197" s="3" t="s">
        <v>9039</v>
      </c>
      <c r="Q197" t="str">
        <f t="shared" si="10"/>
        <v>80–89%</v>
      </c>
      <c r="R197" s="18">
        <f t="shared" si="11"/>
        <v>1207.0999999999999</v>
      </c>
      <c r="S197" s="18"/>
      <c r="T197" s="18"/>
    </row>
    <row r="198" spans="1:20" ht="246.5" x14ac:dyDescent="0.35">
      <c r="A198" t="s">
        <v>9223</v>
      </c>
      <c r="B198" s="3" t="s">
        <v>9224</v>
      </c>
      <c r="C198" s="3" t="s">
        <v>9011</v>
      </c>
      <c r="D198" s="2">
        <v>269.89999999999998</v>
      </c>
      <c r="E198">
        <v>1476</v>
      </c>
      <c r="F198" s="8">
        <f t="shared" si="9"/>
        <v>0.81714092140921402</v>
      </c>
      <c r="G198" s="10">
        <v>4</v>
      </c>
      <c r="H198" s="10">
        <v>26164</v>
      </c>
      <c r="I198" s="3" t="s">
        <v>9225</v>
      </c>
      <c r="J198" s="3" t="s">
        <v>9226</v>
      </c>
      <c r="K198" s="3" t="s">
        <v>9227</v>
      </c>
      <c r="L198" s="3" t="s">
        <v>9228</v>
      </c>
      <c r="M198" s="3" t="s">
        <v>9229</v>
      </c>
      <c r="N198" s="3" t="s">
        <v>9230</v>
      </c>
      <c r="O198" s="3" t="s">
        <v>9231</v>
      </c>
      <c r="P198" s="3" t="s">
        <v>9232</v>
      </c>
      <c r="Q198" t="str">
        <f t="shared" si="10"/>
        <v>80–89%</v>
      </c>
      <c r="R198" s="18">
        <f t="shared" si="11"/>
        <v>1206.0999999999999</v>
      </c>
      <c r="S198" s="18"/>
      <c r="T198" s="18"/>
    </row>
    <row r="199" spans="1:20" ht="116" x14ac:dyDescent="0.35">
      <c r="A199" t="s">
        <v>12421</v>
      </c>
      <c r="B199" s="3" t="s">
        <v>12422</v>
      </c>
      <c r="C199" s="3" t="s">
        <v>9011</v>
      </c>
      <c r="D199" s="2">
        <v>586.5</v>
      </c>
      <c r="E199">
        <v>1792</v>
      </c>
      <c r="F199" s="8">
        <f t="shared" si="9"/>
        <v>0.6727120535714286</v>
      </c>
      <c r="G199" s="10">
        <v>4.4000000000000004</v>
      </c>
      <c r="H199" s="10">
        <v>2737</v>
      </c>
      <c r="I199" s="3" t="s">
        <v>12423</v>
      </c>
      <c r="J199" s="3" t="s">
        <v>12424</v>
      </c>
      <c r="K199" s="3" t="s">
        <v>12425</v>
      </c>
      <c r="L199" s="3" t="s">
        <v>12426</v>
      </c>
      <c r="M199" s="3" t="s">
        <v>12427</v>
      </c>
      <c r="N199" s="3" t="s">
        <v>12428</v>
      </c>
      <c r="O199" s="3" t="s">
        <v>12429</v>
      </c>
      <c r="P199" s="3" t="s">
        <v>12430</v>
      </c>
      <c r="Q199" t="str">
        <f t="shared" si="10"/>
        <v>60–69%</v>
      </c>
      <c r="R199" s="18">
        <f t="shared" si="11"/>
        <v>1205.5</v>
      </c>
      <c r="S199" s="18"/>
      <c r="T199" s="18"/>
    </row>
    <row r="200" spans="1:20" ht="203" x14ac:dyDescent="0.35">
      <c r="A200" t="s">
        <v>7999</v>
      </c>
      <c r="B200" s="3" t="s">
        <v>8000</v>
      </c>
      <c r="C200" s="3" t="s">
        <v>8001</v>
      </c>
      <c r="D200" s="2">
        <v>139.9</v>
      </c>
      <c r="E200">
        <v>1343</v>
      </c>
      <c r="F200" s="8">
        <f t="shared" si="9"/>
        <v>0.8958302308265077</v>
      </c>
      <c r="G200" s="10">
        <v>4.3</v>
      </c>
      <c r="H200" s="10">
        <v>3530</v>
      </c>
      <c r="I200" s="3" t="s">
        <v>8002</v>
      </c>
      <c r="J200" s="3" t="s">
        <v>8003</v>
      </c>
      <c r="K200" s="3" t="s">
        <v>8004</v>
      </c>
      <c r="L200" s="3" t="s">
        <v>8005</v>
      </c>
      <c r="M200" s="3" t="s">
        <v>8006</v>
      </c>
      <c r="N200" s="3" t="s">
        <v>8007</v>
      </c>
      <c r="O200" s="3" t="s">
        <v>8008</v>
      </c>
      <c r="P200" s="3" t="s">
        <v>8009</v>
      </c>
      <c r="Q200" t="str">
        <f t="shared" si="10"/>
        <v>80–89%</v>
      </c>
      <c r="R200" s="18">
        <f t="shared" si="11"/>
        <v>1203.0999999999999</v>
      </c>
      <c r="S200" s="18"/>
      <c r="T200" s="18"/>
    </row>
    <row r="201" spans="1:20" ht="130.5" x14ac:dyDescent="0.35">
      <c r="A201" t="s">
        <v>8488</v>
      </c>
      <c r="B201" s="3" t="s">
        <v>8489</v>
      </c>
      <c r="C201" s="3" t="s">
        <v>8490</v>
      </c>
      <c r="D201">
        <v>199</v>
      </c>
      <c r="E201">
        <v>1401</v>
      </c>
      <c r="F201" s="8">
        <f t="shared" si="9"/>
        <v>0.85795860099928622</v>
      </c>
      <c r="G201" s="10">
        <v>4.0999999999999996</v>
      </c>
      <c r="H201" s="10">
        <v>7333</v>
      </c>
      <c r="I201" s="3" t="s">
        <v>8491</v>
      </c>
      <c r="J201" s="3" t="s">
        <v>8492</v>
      </c>
      <c r="K201" s="3" t="s">
        <v>8493</v>
      </c>
      <c r="L201" s="3" t="s">
        <v>8494</v>
      </c>
      <c r="M201" s="3" t="s">
        <v>8495</v>
      </c>
      <c r="N201" s="3" t="s">
        <v>8496</v>
      </c>
      <c r="O201" s="3" t="s">
        <v>8497</v>
      </c>
      <c r="P201" s="3" t="s">
        <v>8498</v>
      </c>
      <c r="Q201" t="str">
        <f t="shared" si="10"/>
        <v>80–89%</v>
      </c>
      <c r="R201" s="18">
        <f t="shared" si="11"/>
        <v>1202</v>
      </c>
      <c r="S201" s="18"/>
      <c r="T201" s="18"/>
    </row>
    <row r="202" spans="1:20" ht="116" x14ac:dyDescent="0.35">
      <c r="A202" t="s">
        <v>8192</v>
      </c>
      <c r="B202" s="3" t="s">
        <v>8193</v>
      </c>
      <c r="C202" s="3" t="s">
        <v>6331</v>
      </c>
      <c r="D202">
        <v>165</v>
      </c>
      <c r="E202">
        <v>1366</v>
      </c>
      <c r="F202" s="8">
        <f t="shared" si="9"/>
        <v>0.87920937042459735</v>
      </c>
      <c r="G202" s="10">
        <v>4.5</v>
      </c>
      <c r="H202" s="10">
        <v>1674</v>
      </c>
      <c r="I202" s="3" t="s">
        <v>8194</v>
      </c>
      <c r="J202" s="3" t="s">
        <v>8195</v>
      </c>
      <c r="K202" s="3" t="s">
        <v>8196</v>
      </c>
      <c r="L202" s="3" t="s">
        <v>8197</v>
      </c>
      <c r="M202" s="3" t="s">
        <v>8198</v>
      </c>
      <c r="N202" s="3" t="s">
        <v>8199</v>
      </c>
      <c r="O202" s="3" t="s">
        <v>8200</v>
      </c>
      <c r="P202" s="3" t="s">
        <v>8201</v>
      </c>
      <c r="Q202" t="str">
        <f t="shared" si="10"/>
        <v>80–89%</v>
      </c>
      <c r="R202" s="18">
        <f t="shared" si="11"/>
        <v>1201</v>
      </c>
      <c r="S202" s="18"/>
      <c r="T202" s="18"/>
    </row>
    <row r="203" spans="1:20" ht="159.5" x14ac:dyDescent="0.35">
      <c r="A203" t="s">
        <v>9727</v>
      </c>
      <c r="B203" s="3" t="s">
        <v>9728</v>
      </c>
      <c r="C203" s="3" t="s">
        <v>8782</v>
      </c>
      <c r="D203" s="2">
        <v>324.89999999999998</v>
      </c>
      <c r="E203">
        <v>1525</v>
      </c>
      <c r="F203" s="8">
        <f t="shared" si="9"/>
        <v>0.7869508196721311</v>
      </c>
      <c r="G203" s="10">
        <v>3.9</v>
      </c>
      <c r="H203" s="10">
        <v>43070</v>
      </c>
      <c r="I203" s="3" t="s">
        <v>9729</v>
      </c>
      <c r="J203" s="3" t="s">
        <v>9730</v>
      </c>
      <c r="K203" s="3" t="s">
        <v>9731</v>
      </c>
      <c r="L203" s="3" t="s">
        <v>9732</v>
      </c>
      <c r="M203" s="3" t="s">
        <v>9733</v>
      </c>
      <c r="N203" s="3" t="s">
        <v>9734</v>
      </c>
      <c r="O203" s="3" t="s">
        <v>9735</v>
      </c>
      <c r="P203" s="3" t="s">
        <v>9736</v>
      </c>
      <c r="Q203" t="str">
        <f t="shared" si="10"/>
        <v>70–79%</v>
      </c>
      <c r="R203" s="18">
        <f t="shared" si="11"/>
        <v>1200.0999999999999</v>
      </c>
      <c r="S203" s="18"/>
      <c r="T203" s="18"/>
    </row>
    <row r="204" spans="1:20" ht="116" x14ac:dyDescent="0.35">
      <c r="A204" t="s">
        <v>7535</v>
      </c>
      <c r="B204" s="3" t="s">
        <v>7536</v>
      </c>
      <c r="C204" s="3" t="s">
        <v>7537</v>
      </c>
      <c r="D204">
        <v>90</v>
      </c>
      <c r="E204">
        <v>1290</v>
      </c>
      <c r="F204" s="8">
        <f t="shared" si="9"/>
        <v>0.93023255813953487</v>
      </c>
      <c r="G204" s="10">
        <v>4.4000000000000004</v>
      </c>
      <c r="H204" s="10">
        <v>10718</v>
      </c>
      <c r="I204" s="3" t="s">
        <v>7538</v>
      </c>
      <c r="J204" s="3" t="s">
        <v>7539</v>
      </c>
      <c r="K204" s="3" t="s">
        <v>7540</v>
      </c>
      <c r="L204" s="3" t="s">
        <v>7541</v>
      </c>
      <c r="M204" s="3" t="s">
        <v>7542</v>
      </c>
      <c r="N204" s="3" t="s">
        <v>7543</v>
      </c>
      <c r="O204" s="3" t="s">
        <v>7544</v>
      </c>
      <c r="P204" s="3" t="s">
        <v>7545</v>
      </c>
      <c r="Q204" t="str">
        <f t="shared" si="10"/>
        <v>90–100%</v>
      </c>
      <c r="R204" s="18">
        <f t="shared" si="11"/>
        <v>1200</v>
      </c>
      <c r="S204" s="18"/>
      <c r="T204" s="18"/>
    </row>
    <row r="205" spans="1:20" ht="130.5" x14ac:dyDescent="0.35">
      <c r="A205" t="s">
        <v>11856</v>
      </c>
      <c r="B205" s="3" t="s">
        <v>11857</v>
      </c>
      <c r="C205" s="3" t="s">
        <v>8793</v>
      </c>
      <c r="D205" s="2">
        <v>536.5</v>
      </c>
      <c r="E205">
        <v>1736</v>
      </c>
      <c r="F205" s="8">
        <f t="shared" si="9"/>
        <v>0.69095622119815669</v>
      </c>
      <c r="G205" s="10">
        <v>3.9</v>
      </c>
      <c r="H205" s="10">
        <v>3584</v>
      </c>
      <c r="I205" s="3" t="s">
        <v>11858</v>
      </c>
      <c r="J205" s="3" t="s">
        <v>11859</v>
      </c>
      <c r="K205" s="3" t="s">
        <v>11860</v>
      </c>
      <c r="L205" s="3" t="s">
        <v>11861</v>
      </c>
      <c r="M205" s="3" t="s">
        <v>11862</v>
      </c>
      <c r="N205" s="3" t="s">
        <v>11863</v>
      </c>
      <c r="O205" s="3" t="s">
        <v>11864</v>
      </c>
      <c r="P205" s="3" t="s">
        <v>11865</v>
      </c>
      <c r="Q205" t="str">
        <f t="shared" si="10"/>
        <v>60–69%</v>
      </c>
      <c r="R205" s="18">
        <f t="shared" si="11"/>
        <v>1199.5</v>
      </c>
      <c r="S205" s="18"/>
      <c r="T205" s="18"/>
    </row>
    <row r="206" spans="1:20" ht="275.5" x14ac:dyDescent="0.35">
      <c r="A206" t="s">
        <v>8097</v>
      </c>
      <c r="B206" s="3" t="s">
        <v>8098</v>
      </c>
      <c r="C206" s="3" t="s">
        <v>5490</v>
      </c>
      <c r="D206" s="2">
        <v>156.5</v>
      </c>
      <c r="E206">
        <v>1355</v>
      </c>
      <c r="F206" s="8">
        <f t="shared" si="9"/>
        <v>0.88450184501845019</v>
      </c>
      <c r="G206" s="10">
        <v>4</v>
      </c>
      <c r="H206" s="10">
        <v>11113</v>
      </c>
      <c r="I206" s="3" t="s">
        <v>8099</v>
      </c>
      <c r="J206" s="3" t="s">
        <v>8100</v>
      </c>
      <c r="K206" s="3" t="s">
        <v>8101</v>
      </c>
      <c r="L206" s="3" t="s">
        <v>8102</v>
      </c>
      <c r="M206" s="3" t="s">
        <v>8103</v>
      </c>
      <c r="N206" s="3" t="s">
        <v>8104</v>
      </c>
      <c r="O206" s="3" t="s">
        <v>8105</v>
      </c>
      <c r="P206" s="3" t="s">
        <v>8106</v>
      </c>
      <c r="Q206" t="str">
        <f t="shared" si="10"/>
        <v>80–89%</v>
      </c>
      <c r="R206" s="18">
        <f t="shared" si="11"/>
        <v>1198.5</v>
      </c>
      <c r="S206" s="18"/>
      <c r="T206" s="18"/>
    </row>
    <row r="207" spans="1:20" ht="232" x14ac:dyDescent="0.35">
      <c r="A207" t="s">
        <v>8202</v>
      </c>
      <c r="B207" s="3" t="s">
        <v>8203</v>
      </c>
      <c r="C207" s="3" t="s">
        <v>6968</v>
      </c>
      <c r="D207" s="2">
        <v>169.9</v>
      </c>
      <c r="E207">
        <v>1367</v>
      </c>
      <c r="F207" s="8">
        <f t="shared" si="9"/>
        <v>0.87571324067300649</v>
      </c>
      <c r="G207" s="10">
        <v>3.6</v>
      </c>
      <c r="H207" s="10">
        <v>7689</v>
      </c>
      <c r="I207" s="3" t="s">
        <v>8204</v>
      </c>
      <c r="J207" s="3" t="s">
        <v>8205</v>
      </c>
      <c r="K207" s="3" t="s">
        <v>8206</v>
      </c>
      <c r="L207" s="3" t="s">
        <v>8207</v>
      </c>
      <c r="M207" s="3" t="s">
        <v>8208</v>
      </c>
      <c r="N207" s="3" t="s">
        <v>8209</v>
      </c>
      <c r="O207" s="3" t="s">
        <v>8210</v>
      </c>
      <c r="P207" s="3" t="s">
        <v>8211</v>
      </c>
      <c r="Q207" t="str">
        <f t="shared" si="10"/>
        <v>80–89%</v>
      </c>
      <c r="R207" s="18">
        <f t="shared" si="11"/>
        <v>1197.0999999999999</v>
      </c>
      <c r="S207" s="18"/>
      <c r="T207" s="18"/>
    </row>
    <row r="208" spans="1:20" ht="130.5" x14ac:dyDescent="0.35">
      <c r="A208" t="s">
        <v>9613</v>
      </c>
      <c r="B208" s="3" t="s">
        <v>9614</v>
      </c>
      <c r="C208" s="3" t="s">
        <v>8645</v>
      </c>
      <c r="D208">
        <v>319</v>
      </c>
      <c r="E208">
        <v>1514</v>
      </c>
      <c r="F208" s="8">
        <f t="shared" si="9"/>
        <v>0.78929986789960371</v>
      </c>
      <c r="G208" s="10">
        <v>4.5999999999999996</v>
      </c>
      <c r="H208" s="10">
        <v>124</v>
      </c>
      <c r="I208" s="3" t="s">
        <v>9615</v>
      </c>
      <c r="J208" s="3" t="s">
        <v>9616</v>
      </c>
      <c r="K208" s="3" t="s">
        <v>9617</v>
      </c>
      <c r="L208" s="3" t="s">
        <v>9618</v>
      </c>
      <c r="M208" s="3" t="s">
        <v>9619</v>
      </c>
      <c r="N208" s="3" t="s">
        <v>9620</v>
      </c>
      <c r="O208" s="3" t="s">
        <v>9621</v>
      </c>
      <c r="P208" s="3" t="s">
        <v>9622</v>
      </c>
      <c r="Q208" t="str">
        <f t="shared" si="10"/>
        <v>70–79%</v>
      </c>
      <c r="R208" s="18">
        <f t="shared" si="11"/>
        <v>1195</v>
      </c>
      <c r="S208" s="18"/>
      <c r="T208" s="18"/>
    </row>
    <row r="209" spans="1:20" ht="188.5" x14ac:dyDescent="0.35">
      <c r="A209" t="s">
        <v>11433</v>
      </c>
      <c r="B209" s="3" t="s">
        <v>11434</v>
      </c>
      <c r="C209" s="3" t="s">
        <v>8948</v>
      </c>
      <c r="D209" s="2">
        <v>499.5</v>
      </c>
      <c r="E209">
        <v>1694</v>
      </c>
      <c r="F209" s="8">
        <f t="shared" si="9"/>
        <v>0.70513577331759147</v>
      </c>
      <c r="G209" s="10">
        <v>4.8</v>
      </c>
      <c r="H209" s="10">
        <v>3964</v>
      </c>
      <c r="I209" s="3" t="s">
        <v>11435</v>
      </c>
      <c r="J209" s="3" t="s">
        <v>11436</v>
      </c>
      <c r="K209" s="3" t="s">
        <v>11437</v>
      </c>
      <c r="L209" s="3" t="s">
        <v>11438</v>
      </c>
      <c r="M209" s="3" t="s">
        <v>11439</v>
      </c>
      <c r="N209" s="3" t="s">
        <v>11440</v>
      </c>
      <c r="O209" s="3" t="s">
        <v>11441</v>
      </c>
      <c r="P209" s="3" t="s">
        <v>11442</v>
      </c>
      <c r="Q209" t="str">
        <f t="shared" si="10"/>
        <v>70–79%</v>
      </c>
      <c r="R209" s="18">
        <f t="shared" si="11"/>
        <v>1194.5</v>
      </c>
      <c r="S209" s="18"/>
      <c r="T209" s="18"/>
    </row>
    <row r="210" spans="1:20" ht="145" x14ac:dyDescent="0.35">
      <c r="A210" t="s">
        <v>7931</v>
      </c>
      <c r="B210" s="3" t="s">
        <v>7932</v>
      </c>
      <c r="C210" s="3" t="s">
        <v>5141</v>
      </c>
      <c r="D210" s="2">
        <v>140.9</v>
      </c>
      <c r="E210">
        <v>1335</v>
      </c>
      <c r="F210" s="8">
        <f t="shared" si="9"/>
        <v>0.89445692883895123</v>
      </c>
      <c r="G210" s="10">
        <v>3.9</v>
      </c>
      <c r="H210" s="10">
        <v>427</v>
      </c>
      <c r="I210" s="3" t="s">
        <v>7933</v>
      </c>
      <c r="J210" s="3" t="s">
        <v>7934</v>
      </c>
      <c r="K210" s="3" t="s">
        <v>7935</v>
      </c>
      <c r="L210" s="3" t="s">
        <v>7936</v>
      </c>
      <c r="M210" s="3" t="s">
        <v>7937</v>
      </c>
      <c r="N210" s="3" t="s">
        <v>7938</v>
      </c>
      <c r="O210" s="3" t="s">
        <v>7939</v>
      </c>
      <c r="P210" s="3" t="s">
        <v>7940</v>
      </c>
      <c r="Q210" t="str">
        <f t="shared" si="10"/>
        <v>80–89%</v>
      </c>
      <c r="R210" s="18">
        <f t="shared" si="11"/>
        <v>1194.0999999999999</v>
      </c>
      <c r="S210" s="18"/>
      <c r="T210" s="18"/>
    </row>
    <row r="211" spans="1:20" ht="159.5" x14ac:dyDescent="0.35">
      <c r="A211" t="s">
        <v>592</v>
      </c>
      <c r="B211" s="3" t="s">
        <v>593</v>
      </c>
      <c r="C211" s="3" t="s">
        <v>15</v>
      </c>
      <c r="D211">
        <v>139</v>
      </c>
      <c r="E211">
        <v>1333</v>
      </c>
      <c r="F211" s="8">
        <f t="shared" si="9"/>
        <v>0.89572393098274572</v>
      </c>
      <c r="G211" s="10">
        <v>4</v>
      </c>
      <c r="H211" s="10">
        <v>1313</v>
      </c>
      <c r="I211" s="3" t="s">
        <v>594</v>
      </c>
      <c r="J211" s="3" t="s">
        <v>595</v>
      </c>
      <c r="K211" s="3" t="s">
        <v>596</v>
      </c>
      <c r="L211" s="3" t="s">
        <v>597</v>
      </c>
      <c r="M211" s="3" t="s">
        <v>598</v>
      </c>
      <c r="N211" s="3" t="s">
        <v>599</v>
      </c>
      <c r="O211" s="3" t="s">
        <v>600</v>
      </c>
      <c r="P211" s="3" t="s">
        <v>7920</v>
      </c>
      <c r="Q211" t="str">
        <f t="shared" si="10"/>
        <v>80–89%</v>
      </c>
      <c r="R211" s="18">
        <f t="shared" si="11"/>
        <v>1194</v>
      </c>
      <c r="S211" s="18"/>
      <c r="T211" s="18"/>
    </row>
    <row r="212" spans="1:20" ht="145" x14ac:dyDescent="0.35">
      <c r="A212" t="s">
        <v>9968</v>
      </c>
      <c r="B212" s="3" t="s">
        <v>9969</v>
      </c>
      <c r="C212" s="3" t="s">
        <v>9368</v>
      </c>
      <c r="D212" s="2">
        <v>356.9</v>
      </c>
      <c r="E212">
        <v>1549</v>
      </c>
      <c r="F212" s="8">
        <f t="shared" si="9"/>
        <v>0.76959328599096188</v>
      </c>
      <c r="G212" s="10">
        <v>4.3</v>
      </c>
      <c r="H212" s="10">
        <v>28629</v>
      </c>
      <c r="I212" s="3" t="s">
        <v>9970</v>
      </c>
      <c r="J212" s="3" t="s">
        <v>9971</v>
      </c>
      <c r="K212" s="3" t="s">
        <v>9972</v>
      </c>
      <c r="L212" s="3" t="s">
        <v>9973</v>
      </c>
      <c r="M212" s="3" t="s">
        <v>9974</v>
      </c>
      <c r="N212" s="3" t="s">
        <v>9975</v>
      </c>
      <c r="O212" s="3" t="s">
        <v>9976</v>
      </c>
      <c r="P212" s="3" t="s">
        <v>9977</v>
      </c>
      <c r="Q212" t="str">
        <f t="shared" si="10"/>
        <v>70–79%</v>
      </c>
      <c r="R212" s="18">
        <f t="shared" si="11"/>
        <v>1192.0999999999999</v>
      </c>
      <c r="S212" s="18"/>
      <c r="T212" s="18"/>
    </row>
    <row r="213" spans="1:20" ht="130.5" x14ac:dyDescent="0.35">
      <c r="A213" t="s">
        <v>7694</v>
      </c>
      <c r="B213" s="3" t="s">
        <v>7695</v>
      </c>
      <c r="C213" s="3" t="s">
        <v>5580</v>
      </c>
      <c r="D213">
        <v>116</v>
      </c>
      <c r="E213">
        <v>1308</v>
      </c>
      <c r="F213" s="8">
        <f t="shared" si="9"/>
        <v>0.91131498470948014</v>
      </c>
      <c r="G213" s="10">
        <v>4.3</v>
      </c>
      <c r="H213" s="10">
        <v>485</v>
      </c>
      <c r="I213" s="3" t="s">
        <v>7696</v>
      </c>
      <c r="J213" s="3" t="s">
        <v>7697</v>
      </c>
      <c r="K213" s="3" t="s">
        <v>7698</v>
      </c>
      <c r="L213" s="3" t="s">
        <v>7699</v>
      </c>
      <c r="M213" s="3" t="s">
        <v>7700</v>
      </c>
      <c r="N213" s="3" t="s">
        <v>7701</v>
      </c>
      <c r="O213" s="3" t="s">
        <v>7702</v>
      </c>
      <c r="P213" s="3" t="s">
        <v>7703</v>
      </c>
      <c r="Q213" t="str">
        <f t="shared" si="10"/>
        <v>90–100%</v>
      </c>
      <c r="R213" s="18">
        <f t="shared" si="11"/>
        <v>1192</v>
      </c>
      <c r="S213" s="18"/>
      <c r="T213" s="18"/>
    </row>
    <row r="214" spans="1:20" ht="174" x14ac:dyDescent="0.35">
      <c r="A214" t="s">
        <v>713</v>
      </c>
      <c r="B214" s="3" t="s">
        <v>714</v>
      </c>
      <c r="C214" s="3" t="s">
        <v>15</v>
      </c>
      <c r="D214">
        <v>199</v>
      </c>
      <c r="E214">
        <v>1385</v>
      </c>
      <c r="F214" s="8">
        <f t="shared" si="9"/>
        <v>0.85631768953068588</v>
      </c>
      <c r="G214" s="10">
        <v>4.0999999999999996</v>
      </c>
      <c r="H214" s="10">
        <v>602</v>
      </c>
      <c r="I214" s="3" t="s">
        <v>715</v>
      </c>
      <c r="J214" s="3" t="s">
        <v>716</v>
      </c>
      <c r="K214" s="3" t="s">
        <v>717</v>
      </c>
      <c r="L214" s="3" t="s">
        <v>718</v>
      </c>
      <c r="M214" s="3" t="s">
        <v>719</v>
      </c>
      <c r="N214" s="3" t="s">
        <v>720</v>
      </c>
      <c r="O214" s="3" t="s">
        <v>8352</v>
      </c>
      <c r="P214" s="3" t="s">
        <v>8353</v>
      </c>
      <c r="Q214" t="str">
        <f t="shared" si="10"/>
        <v>80–89%</v>
      </c>
      <c r="R214" s="18">
        <f t="shared" si="11"/>
        <v>1186</v>
      </c>
      <c r="S214" s="18"/>
      <c r="T214" s="18"/>
    </row>
    <row r="215" spans="1:20" ht="203" x14ac:dyDescent="0.35">
      <c r="A215" t="s">
        <v>743</v>
      </c>
      <c r="B215" s="3" t="s">
        <v>744</v>
      </c>
      <c r="C215" s="3" t="s">
        <v>15</v>
      </c>
      <c r="D215">
        <v>209</v>
      </c>
      <c r="E215">
        <v>1395</v>
      </c>
      <c r="F215" s="8">
        <f t="shared" si="9"/>
        <v>0.85017921146953401</v>
      </c>
      <c r="G215" s="10">
        <v>3.9</v>
      </c>
      <c r="H215" s="10">
        <v>536</v>
      </c>
      <c r="I215" s="3" t="s">
        <v>745</v>
      </c>
      <c r="J215" s="3" t="s">
        <v>746</v>
      </c>
      <c r="K215" s="3" t="s">
        <v>747</v>
      </c>
      <c r="L215" s="3" t="s">
        <v>748</v>
      </c>
      <c r="M215" s="3" t="s">
        <v>749</v>
      </c>
      <c r="N215" s="3" t="s">
        <v>750</v>
      </c>
      <c r="O215" s="3" t="s">
        <v>751</v>
      </c>
      <c r="P215" s="3" t="s">
        <v>8436</v>
      </c>
      <c r="Q215" t="str">
        <f t="shared" si="10"/>
        <v>80–89%</v>
      </c>
      <c r="R215" s="18">
        <f t="shared" si="11"/>
        <v>1186</v>
      </c>
      <c r="S215" s="18"/>
      <c r="T215" s="18"/>
    </row>
    <row r="216" spans="1:20" ht="275.5" x14ac:dyDescent="0.35">
      <c r="A216" t="s">
        <v>11333</v>
      </c>
      <c r="B216" s="3" t="s">
        <v>11334</v>
      </c>
      <c r="C216" s="3" t="s">
        <v>10172</v>
      </c>
      <c r="D216" s="2">
        <v>499.9</v>
      </c>
      <c r="E216">
        <v>1684</v>
      </c>
      <c r="F216" s="8">
        <f t="shared" si="9"/>
        <v>0.70314726840855102</v>
      </c>
      <c r="G216" s="10">
        <v>4.5999999999999996</v>
      </c>
      <c r="H216" s="10">
        <v>124</v>
      </c>
      <c r="I216" s="3" t="s">
        <v>11335</v>
      </c>
      <c r="J216" s="3" t="s">
        <v>11336</v>
      </c>
      <c r="K216" s="3" t="s">
        <v>11337</v>
      </c>
      <c r="L216" s="3" t="s">
        <v>11338</v>
      </c>
      <c r="M216" s="3" t="s">
        <v>11339</v>
      </c>
      <c r="N216" s="3" t="s">
        <v>11340</v>
      </c>
      <c r="O216" s="3" t="s">
        <v>11341</v>
      </c>
      <c r="P216" s="3" t="s">
        <v>11342</v>
      </c>
      <c r="Q216" t="str">
        <f t="shared" si="10"/>
        <v>70–79%</v>
      </c>
      <c r="R216" s="18">
        <f t="shared" si="11"/>
        <v>1184.0999999999999</v>
      </c>
      <c r="S216" s="18"/>
      <c r="T216" s="18"/>
    </row>
    <row r="217" spans="1:20" ht="116" x14ac:dyDescent="0.35">
      <c r="A217" t="s">
        <v>7399</v>
      </c>
      <c r="B217" s="3" t="s">
        <v>7400</v>
      </c>
      <c r="C217" s="3" t="s">
        <v>6289</v>
      </c>
      <c r="D217">
        <v>90</v>
      </c>
      <c r="E217">
        <v>1273</v>
      </c>
      <c r="F217" s="8">
        <f t="shared" si="9"/>
        <v>0.92930086410054991</v>
      </c>
      <c r="G217" s="10">
        <v>4.3</v>
      </c>
      <c r="H217" s="10">
        <v>3061</v>
      </c>
      <c r="I217" s="3" t="s">
        <v>7401</v>
      </c>
      <c r="J217" s="3" t="s">
        <v>7402</v>
      </c>
      <c r="K217" s="3" t="s">
        <v>7403</v>
      </c>
      <c r="L217" s="3" t="s">
        <v>7404</v>
      </c>
      <c r="M217" s="3" t="s">
        <v>7405</v>
      </c>
      <c r="N217" s="3" t="s">
        <v>7406</v>
      </c>
      <c r="O217" s="3" t="s">
        <v>7407</v>
      </c>
      <c r="P217" s="3" t="s">
        <v>7408</v>
      </c>
      <c r="Q217" t="str">
        <f t="shared" si="10"/>
        <v>90–100%</v>
      </c>
      <c r="R217" s="18">
        <f t="shared" si="11"/>
        <v>1183</v>
      </c>
      <c r="S217" s="18"/>
      <c r="T217" s="18"/>
    </row>
    <row r="218" spans="1:20" ht="130.5" x14ac:dyDescent="0.35">
      <c r="A218" t="s">
        <v>7604</v>
      </c>
      <c r="B218" s="3" t="s">
        <v>7605</v>
      </c>
      <c r="C218" s="3" t="s">
        <v>5580</v>
      </c>
      <c r="D218">
        <v>116</v>
      </c>
      <c r="E218">
        <v>1298</v>
      </c>
      <c r="F218" s="8">
        <f t="shared" si="9"/>
        <v>0.91063174114021572</v>
      </c>
      <c r="G218" s="10">
        <v>4.4000000000000004</v>
      </c>
      <c r="H218" s="10">
        <v>357</v>
      </c>
      <c r="I218" s="3" t="s">
        <v>7606</v>
      </c>
      <c r="J218" s="3" t="s">
        <v>7607</v>
      </c>
      <c r="K218" s="3" t="s">
        <v>7608</v>
      </c>
      <c r="L218" s="3" t="s">
        <v>7609</v>
      </c>
      <c r="M218" s="3" t="s">
        <v>7610</v>
      </c>
      <c r="N218" s="3" t="s">
        <v>7611</v>
      </c>
      <c r="O218" s="3" t="s">
        <v>7612</v>
      </c>
      <c r="P218" s="3" t="s">
        <v>7613</v>
      </c>
      <c r="Q218" t="str">
        <f t="shared" si="10"/>
        <v>90–100%</v>
      </c>
      <c r="R218" s="18">
        <f t="shared" si="11"/>
        <v>1182</v>
      </c>
      <c r="S218" s="18"/>
      <c r="T218" s="18"/>
    </row>
    <row r="219" spans="1:20" ht="130.5" x14ac:dyDescent="0.35">
      <c r="A219" t="s">
        <v>8758</v>
      </c>
      <c r="B219" s="3" t="s">
        <v>8759</v>
      </c>
      <c r="C219" s="3" t="s">
        <v>8760</v>
      </c>
      <c r="D219">
        <v>249</v>
      </c>
      <c r="E219">
        <v>1431</v>
      </c>
      <c r="F219" s="8">
        <f t="shared" si="9"/>
        <v>0.82599580712788256</v>
      </c>
      <c r="G219" s="10">
        <v>3.3</v>
      </c>
      <c r="H219" s="10">
        <v>8427</v>
      </c>
      <c r="I219" s="3" t="s">
        <v>8761</v>
      </c>
      <c r="J219" s="3" t="s">
        <v>8762</v>
      </c>
      <c r="K219" s="3" t="s">
        <v>8763</v>
      </c>
      <c r="L219" s="3" t="s">
        <v>8764</v>
      </c>
      <c r="M219" s="3" t="s">
        <v>8765</v>
      </c>
      <c r="N219" s="3" t="s">
        <v>8766</v>
      </c>
      <c r="O219" s="3" t="s">
        <v>8767</v>
      </c>
      <c r="P219" s="3" t="s">
        <v>8768</v>
      </c>
      <c r="Q219" t="str">
        <f t="shared" si="10"/>
        <v>80–89%</v>
      </c>
      <c r="R219" s="18">
        <f t="shared" si="11"/>
        <v>1182</v>
      </c>
      <c r="S219" s="18"/>
      <c r="T219" s="18"/>
    </row>
    <row r="220" spans="1:20" ht="159.5" x14ac:dyDescent="0.35">
      <c r="A220" t="s">
        <v>11303</v>
      </c>
      <c r="B220" s="3" t="s">
        <v>11304</v>
      </c>
      <c r="C220" s="3" t="s">
        <v>9011</v>
      </c>
      <c r="D220">
        <v>499</v>
      </c>
      <c r="E220">
        <v>1681</v>
      </c>
      <c r="F220" s="8">
        <f t="shared" si="9"/>
        <v>0.7031528851873885</v>
      </c>
      <c r="G220" s="10">
        <v>2.8</v>
      </c>
      <c r="H220" s="10">
        <v>109</v>
      </c>
      <c r="I220" s="3" t="s">
        <v>11305</v>
      </c>
      <c r="J220" s="3" t="s">
        <v>11306</v>
      </c>
      <c r="K220" s="3" t="s">
        <v>11307</v>
      </c>
      <c r="L220" s="3" t="s">
        <v>11308</v>
      </c>
      <c r="M220" s="3" t="s">
        <v>11309</v>
      </c>
      <c r="N220" s="3" t="s">
        <v>11310</v>
      </c>
      <c r="O220" s="3" t="s">
        <v>11311</v>
      </c>
      <c r="P220" s="3" t="s">
        <v>11312</v>
      </c>
      <c r="Q220" t="str">
        <f t="shared" si="10"/>
        <v>70–79%</v>
      </c>
      <c r="R220" s="18">
        <f t="shared" si="11"/>
        <v>1182</v>
      </c>
      <c r="S220" s="18"/>
      <c r="T220" s="18"/>
    </row>
    <row r="221" spans="1:20" ht="130.5" x14ac:dyDescent="0.35">
      <c r="A221" t="s">
        <v>8823</v>
      </c>
      <c r="B221" s="3" t="s">
        <v>8824</v>
      </c>
      <c r="C221" s="3" t="s">
        <v>8793</v>
      </c>
      <c r="D221" s="2">
        <v>259.89999999999998</v>
      </c>
      <c r="E221">
        <v>1437</v>
      </c>
      <c r="F221" s="8">
        <f t="shared" si="9"/>
        <v>0.81913709116214328</v>
      </c>
      <c r="G221" s="10">
        <v>4.0999999999999996</v>
      </c>
      <c r="H221" s="10">
        <v>21783</v>
      </c>
      <c r="I221" s="3" t="s">
        <v>8825</v>
      </c>
      <c r="J221" s="3" t="s">
        <v>8826</v>
      </c>
      <c r="K221" s="3" t="s">
        <v>8827</v>
      </c>
      <c r="L221" s="3" t="s">
        <v>8828</v>
      </c>
      <c r="M221" s="3" t="s">
        <v>8829</v>
      </c>
      <c r="N221" s="3" t="s">
        <v>8830</v>
      </c>
      <c r="O221" s="3" t="s">
        <v>8831</v>
      </c>
      <c r="P221" s="3" t="s">
        <v>8832</v>
      </c>
      <c r="Q221" t="str">
        <f t="shared" si="10"/>
        <v>80–89%</v>
      </c>
      <c r="R221" s="18">
        <f t="shared" si="11"/>
        <v>1177.0999999999999</v>
      </c>
      <c r="S221" s="18"/>
      <c r="T221" s="18"/>
    </row>
    <row r="222" spans="1:20" ht="409.5" x14ac:dyDescent="0.35">
      <c r="A222" t="s">
        <v>11039</v>
      </c>
      <c r="B222" s="3" t="s">
        <v>11040</v>
      </c>
      <c r="C222" s="3" t="s">
        <v>11041</v>
      </c>
      <c r="D222" s="2">
        <v>479.9</v>
      </c>
      <c r="E222">
        <v>1655</v>
      </c>
      <c r="F222" s="8">
        <f t="shared" si="9"/>
        <v>0.71003021148036249</v>
      </c>
      <c r="G222" s="10">
        <v>3.9</v>
      </c>
      <c r="H222" s="10">
        <v>3815</v>
      </c>
      <c r="I222" s="3" t="s">
        <v>11042</v>
      </c>
      <c r="J222" s="3" t="s">
        <v>11043</v>
      </c>
      <c r="K222" s="3" t="s">
        <v>11044</v>
      </c>
      <c r="L222" s="3" t="s">
        <v>11045</v>
      </c>
      <c r="M222" s="3" t="s">
        <v>11046</v>
      </c>
      <c r="N222" s="3" t="s">
        <v>11047</v>
      </c>
      <c r="O222" s="3" t="s">
        <v>11048</v>
      </c>
      <c r="P222" s="3" t="s">
        <v>11049</v>
      </c>
      <c r="Q222" t="str">
        <f t="shared" si="10"/>
        <v>70–79%</v>
      </c>
      <c r="R222" s="18">
        <f t="shared" si="11"/>
        <v>1175.0999999999999</v>
      </c>
      <c r="S222" s="18"/>
      <c r="T222" s="18"/>
    </row>
    <row r="223" spans="1:20" ht="409.5" x14ac:dyDescent="0.35">
      <c r="A223" t="s">
        <v>8477</v>
      </c>
      <c r="B223" s="3" t="s">
        <v>8478</v>
      </c>
      <c r="C223" s="3" t="s">
        <v>8479</v>
      </c>
      <c r="D223">
        <v>225</v>
      </c>
      <c r="E223">
        <v>1400</v>
      </c>
      <c r="F223" s="8">
        <f t="shared" si="9"/>
        <v>0.8392857142857143</v>
      </c>
      <c r="G223" s="10">
        <v>4.0999999999999996</v>
      </c>
      <c r="H223" s="10">
        <v>4798</v>
      </c>
      <c r="I223" s="3" t="s">
        <v>8480</v>
      </c>
      <c r="J223" s="3" t="s">
        <v>8481</v>
      </c>
      <c r="K223" s="3" t="s">
        <v>8482</v>
      </c>
      <c r="L223" s="3" t="s">
        <v>8483</v>
      </c>
      <c r="M223" s="3" t="s">
        <v>8484</v>
      </c>
      <c r="N223" s="3" t="s">
        <v>8485</v>
      </c>
      <c r="O223" s="3" t="s">
        <v>8486</v>
      </c>
      <c r="P223" s="3" t="s">
        <v>8487</v>
      </c>
      <c r="Q223" t="str">
        <f t="shared" si="10"/>
        <v>80–89%</v>
      </c>
      <c r="R223" s="18">
        <f t="shared" si="11"/>
        <v>1175</v>
      </c>
      <c r="S223" s="18"/>
      <c r="T223" s="18"/>
    </row>
    <row r="224" spans="1:20" ht="409.5" x14ac:dyDescent="0.35">
      <c r="A224" t="s">
        <v>4452</v>
      </c>
      <c r="B224" s="3" t="s">
        <v>4453</v>
      </c>
      <c r="C224" s="3" t="s">
        <v>4454</v>
      </c>
      <c r="D224" s="2">
        <v>139.9</v>
      </c>
      <c r="E224">
        <v>1313</v>
      </c>
      <c r="F224" s="8">
        <f t="shared" si="9"/>
        <v>0.89345011424219334</v>
      </c>
      <c r="G224" s="10">
        <v>4.0999999999999996</v>
      </c>
      <c r="H224" s="10">
        <v>97174</v>
      </c>
      <c r="I224" s="3" t="s">
        <v>4455</v>
      </c>
      <c r="J224" s="3" t="s">
        <v>4456</v>
      </c>
      <c r="K224" s="3" t="s">
        <v>4457</v>
      </c>
      <c r="L224" s="3" t="s">
        <v>4458</v>
      </c>
      <c r="M224" s="3" t="s">
        <v>4459</v>
      </c>
      <c r="N224" s="3" t="s">
        <v>4460</v>
      </c>
      <c r="O224" s="3" t="s">
        <v>7744</v>
      </c>
      <c r="P224" s="3" t="s">
        <v>7745</v>
      </c>
      <c r="Q224" t="str">
        <f t="shared" si="10"/>
        <v>80–89%</v>
      </c>
      <c r="R224" s="18">
        <f t="shared" si="11"/>
        <v>1173.0999999999999</v>
      </c>
      <c r="S224" s="18"/>
      <c r="T224" s="18"/>
    </row>
    <row r="225" spans="1:20" ht="304.5" x14ac:dyDescent="0.35">
      <c r="A225" t="s">
        <v>11614</v>
      </c>
      <c r="B225" s="3" t="s">
        <v>11615</v>
      </c>
      <c r="C225" s="3" t="s">
        <v>10172</v>
      </c>
      <c r="D225" s="2">
        <v>539.5</v>
      </c>
      <c r="E225">
        <v>1712</v>
      </c>
      <c r="F225" s="8">
        <f t="shared" si="9"/>
        <v>0.68487149532710279</v>
      </c>
      <c r="G225" s="10">
        <v>4.4000000000000004</v>
      </c>
      <c r="H225" s="10">
        <v>535</v>
      </c>
      <c r="I225" s="3" t="s">
        <v>11616</v>
      </c>
      <c r="J225" s="3" t="s">
        <v>11617</v>
      </c>
      <c r="K225" s="3" t="s">
        <v>11618</v>
      </c>
      <c r="L225" s="3" t="s">
        <v>11619</v>
      </c>
      <c r="M225" s="3" t="s">
        <v>11620</v>
      </c>
      <c r="N225" s="3" t="s">
        <v>11621</v>
      </c>
      <c r="O225" s="3" t="s">
        <v>11622</v>
      </c>
      <c r="P225" s="3" t="s">
        <v>11623</v>
      </c>
      <c r="Q225" t="str">
        <f t="shared" si="10"/>
        <v>60–69%</v>
      </c>
      <c r="R225" s="18">
        <f t="shared" si="11"/>
        <v>1172.5</v>
      </c>
      <c r="S225" s="18"/>
      <c r="T225" s="18"/>
    </row>
    <row r="226" spans="1:20" ht="130.5" x14ac:dyDescent="0.35">
      <c r="A226" t="s">
        <v>7798</v>
      </c>
      <c r="B226" s="3" t="s">
        <v>7799</v>
      </c>
      <c r="C226" s="3" t="s">
        <v>7800</v>
      </c>
      <c r="D226">
        <v>150</v>
      </c>
      <c r="E226">
        <v>1319</v>
      </c>
      <c r="F226" s="8">
        <f t="shared" si="9"/>
        <v>0.88627748294162245</v>
      </c>
      <c r="G226" s="10">
        <v>4.3</v>
      </c>
      <c r="H226" s="10">
        <v>15867</v>
      </c>
      <c r="I226" s="3" t="s">
        <v>7801</v>
      </c>
      <c r="J226" s="3" t="s">
        <v>7802</v>
      </c>
      <c r="K226" s="3" t="s">
        <v>7803</v>
      </c>
      <c r="L226" s="3" t="s">
        <v>7804</v>
      </c>
      <c r="M226" s="3" t="s">
        <v>7805</v>
      </c>
      <c r="N226" s="3" t="s">
        <v>7806</v>
      </c>
      <c r="O226" s="3" t="s">
        <v>7807</v>
      </c>
      <c r="P226" s="3" t="s">
        <v>7808</v>
      </c>
      <c r="Q226" t="str">
        <f t="shared" si="10"/>
        <v>80–89%</v>
      </c>
      <c r="R226" s="18">
        <f t="shared" si="11"/>
        <v>1169</v>
      </c>
      <c r="S226" s="18"/>
      <c r="T226" s="18"/>
    </row>
    <row r="227" spans="1:20" ht="116" x14ac:dyDescent="0.35">
      <c r="A227" t="s">
        <v>562</v>
      </c>
      <c r="B227" s="3" t="s">
        <v>563</v>
      </c>
      <c r="C227" s="3" t="s">
        <v>15</v>
      </c>
      <c r="D227">
        <v>154</v>
      </c>
      <c r="E227">
        <v>1323</v>
      </c>
      <c r="F227" s="8">
        <f t="shared" si="9"/>
        <v>0.8835978835978836</v>
      </c>
      <c r="G227" s="10">
        <v>4.3</v>
      </c>
      <c r="H227" s="10">
        <v>7064</v>
      </c>
      <c r="I227" s="3" t="s">
        <v>564</v>
      </c>
      <c r="J227" s="3" t="s">
        <v>565</v>
      </c>
      <c r="K227" s="3" t="s">
        <v>566</v>
      </c>
      <c r="L227" s="3" t="s">
        <v>567</v>
      </c>
      <c r="M227" s="3" t="s">
        <v>568</v>
      </c>
      <c r="N227" s="3" t="s">
        <v>569</v>
      </c>
      <c r="O227" s="3" t="s">
        <v>7830</v>
      </c>
      <c r="P227" s="3" t="s">
        <v>7831</v>
      </c>
      <c r="Q227" t="str">
        <f t="shared" si="10"/>
        <v>80–89%</v>
      </c>
      <c r="R227" s="18">
        <f t="shared" si="11"/>
        <v>1169</v>
      </c>
      <c r="S227" s="18"/>
      <c r="T227" s="18"/>
    </row>
    <row r="228" spans="1:20" ht="232" x14ac:dyDescent="0.35">
      <c r="A228" t="s">
        <v>9737</v>
      </c>
      <c r="B228" s="3" t="s">
        <v>9738</v>
      </c>
      <c r="C228" s="3" t="s">
        <v>8782</v>
      </c>
      <c r="D228" s="2">
        <v>359.9</v>
      </c>
      <c r="E228">
        <v>1526</v>
      </c>
      <c r="F228" s="8">
        <f t="shared" si="9"/>
        <v>0.76415465268676275</v>
      </c>
      <c r="G228" s="10">
        <v>4.0999999999999996</v>
      </c>
      <c r="H228" s="10">
        <v>11828</v>
      </c>
      <c r="I228" s="3" t="s">
        <v>9739</v>
      </c>
      <c r="J228" s="3" t="s">
        <v>9740</v>
      </c>
      <c r="K228" s="3" t="s">
        <v>9741</v>
      </c>
      <c r="L228" s="3" t="s">
        <v>9742</v>
      </c>
      <c r="M228" s="3" t="s">
        <v>9743</v>
      </c>
      <c r="N228" s="3" t="s">
        <v>9744</v>
      </c>
      <c r="O228" s="3" t="s">
        <v>9745</v>
      </c>
      <c r="P228" s="3" t="s">
        <v>9746</v>
      </c>
      <c r="Q228" t="str">
        <f t="shared" si="10"/>
        <v>70–79%</v>
      </c>
      <c r="R228" s="18">
        <f t="shared" si="11"/>
        <v>1166.0999999999999</v>
      </c>
      <c r="S228" s="18"/>
      <c r="T228" s="18"/>
    </row>
    <row r="229" spans="1:20" ht="409.5" x14ac:dyDescent="0.35">
      <c r="A229" t="s">
        <v>8171</v>
      </c>
      <c r="B229" s="3" t="s">
        <v>8172</v>
      </c>
      <c r="C229" s="3" t="s">
        <v>7864</v>
      </c>
      <c r="D229" s="2">
        <v>199</v>
      </c>
      <c r="E229">
        <v>1364</v>
      </c>
      <c r="F229" s="8">
        <f t="shared" si="9"/>
        <v>0.85410557184750735</v>
      </c>
      <c r="G229" s="10">
        <v>4.3</v>
      </c>
      <c r="H229" s="10">
        <v>14237</v>
      </c>
      <c r="I229" s="3" t="s">
        <v>8173</v>
      </c>
      <c r="J229" s="3" t="s">
        <v>8174</v>
      </c>
      <c r="K229" s="3" t="s">
        <v>8175</v>
      </c>
      <c r="L229" s="3" t="s">
        <v>8176</v>
      </c>
      <c r="M229" s="3" t="s">
        <v>8177</v>
      </c>
      <c r="N229" s="3" t="s">
        <v>8178</v>
      </c>
      <c r="O229" s="3" t="s">
        <v>8179</v>
      </c>
      <c r="P229" s="3" t="s">
        <v>8180</v>
      </c>
      <c r="Q229" t="str">
        <f t="shared" si="10"/>
        <v>80–89%</v>
      </c>
      <c r="R229" s="18">
        <f t="shared" si="11"/>
        <v>1165</v>
      </c>
      <c r="S229" s="18"/>
      <c r="T229" s="18"/>
    </row>
    <row r="230" spans="1:20" ht="261" x14ac:dyDescent="0.35">
      <c r="A230" t="s">
        <v>12139</v>
      </c>
      <c r="B230" s="3" t="s">
        <v>12140</v>
      </c>
      <c r="C230" s="3" t="s">
        <v>12141</v>
      </c>
      <c r="D230">
        <v>599</v>
      </c>
      <c r="E230">
        <v>1764</v>
      </c>
      <c r="F230" s="8">
        <f t="shared" si="9"/>
        <v>0.66043083900226762</v>
      </c>
      <c r="G230" s="10">
        <v>4.2</v>
      </c>
      <c r="H230" s="10">
        <v>590</v>
      </c>
      <c r="I230" s="3" t="s">
        <v>12142</v>
      </c>
      <c r="J230" s="3" t="s">
        <v>12143</v>
      </c>
      <c r="K230" s="3" t="s">
        <v>12144</v>
      </c>
      <c r="L230" s="3" t="s">
        <v>12145</v>
      </c>
      <c r="M230" s="3" t="s">
        <v>12146</v>
      </c>
      <c r="N230" s="3" t="s">
        <v>12147</v>
      </c>
      <c r="O230" s="3" t="s">
        <v>12148</v>
      </c>
      <c r="P230" s="3" t="s">
        <v>12149</v>
      </c>
      <c r="Q230" t="str">
        <f t="shared" si="10"/>
        <v>60–69%</v>
      </c>
      <c r="R230" s="18">
        <f t="shared" si="11"/>
        <v>1165</v>
      </c>
      <c r="S230" s="18"/>
      <c r="T230" s="18"/>
    </row>
    <row r="231" spans="1:20" ht="145" x14ac:dyDescent="0.35">
      <c r="A231" t="s">
        <v>12261</v>
      </c>
      <c r="B231" s="3" t="s">
        <v>12262</v>
      </c>
      <c r="C231" s="3" t="s">
        <v>8782</v>
      </c>
      <c r="D231" s="2">
        <v>612</v>
      </c>
      <c r="E231">
        <v>1776</v>
      </c>
      <c r="F231" s="8">
        <f t="shared" si="9"/>
        <v>0.65540540540540537</v>
      </c>
      <c r="G231" s="10">
        <v>4.5999999999999996</v>
      </c>
      <c r="H231" s="10">
        <v>6550</v>
      </c>
      <c r="I231" s="3" t="s">
        <v>12263</v>
      </c>
      <c r="J231" s="3" t="s">
        <v>12264</v>
      </c>
      <c r="K231" s="3" t="s">
        <v>12265</v>
      </c>
      <c r="L231" s="3" t="s">
        <v>12266</v>
      </c>
      <c r="M231" s="3" t="s">
        <v>12267</v>
      </c>
      <c r="N231" s="3" t="s">
        <v>12268</v>
      </c>
      <c r="O231" s="3" t="s">
        <v>12269</v>
      </c>
      <c r="P231" s="3" t="s">
        <v>12270</v>
      </c>
      <c r="Q231" t="str">
        <f t="shared" si="10"/>
        <v>60–69%</v>
      </c>
      <c r="R231" s="18">
        <f t="shared" si="11"/>
        <v>1164</v>
      </c>
      <c r="S231" s="18"/>
      <c r="T231" s="18"/>
    </row>
    <row r="232" spans="1:20" ht="188.5" x14ac:dyDescent="0.35">
      <c r="A232" t="s">
        <v>10393</v>
      </c>
      <c r="B232" s="3" t="s">
        <v>10394</v>
      </c>
      <c r="C232" s="3" t="s">
        <v>8970</v>
      </c>
      <c r="D232" s="2">
        <v>428</v>
      </c>
      <c r="E232">
        <v>1591</v>
      </c>
      <c r="F232" s="8">
        <f t="shared" si="9"/>
        <v>0.7309868007542426</v>
      </c>
      <c r="G232" s="10">
        <v>3.8</v>
      </c>
      <c r="H232" s="10">
        <v>2112</v>
      </c>
      <c r="I232" s="3" t="s">
        <v>10395</v>
      </c>
      <c r="J232" s="3" t="s">
        <v>10396</v>
      </c>
      <c r="K232" s="3" t="s">
        <v>10397</v>
      </c>
      <c r="L232" s="3" t="s">
        <v>10398</v>
      </c>
      <c r="M232" s="3" t="s">
        <v>10399</v>
      </c>
      <c r="N232" s="3" t="s">
        <v>10400</v>
      </c>
      <c r="O232" s="3" t="s">
        <v>10401</v>
      </c>
      <c r="P232" s="3" t="s">
        <v>10402</v>
      </c>
      <c r="Q232" t="str">
        <f t="shared" si="10"/>
        <v>70–79%</v>
      </c>
      <c r="R232" s="18">
        <f t="shared" si="11"/>
        <v>1163</v>
      </c>
      <c r="S232" s="18"/>
      <c r="T232" s="18"/>
    </row>
    <row r="233" spans="1:20" ht="246.5" x14ac:dyDescent="0.35">
      <c r="A233" t="s">
        <v>8130</v>
      </c>
      <c r="B233" s="3" t="s">
        <v>8131</v>
      </c>
      <c r="C233" s="3" t="s">
        <v>5380</v>
      </c>
      <c r="D233" s="2">
        <v>199.5</v>
      </c>
      <c r="E233">
        <v>1359</v>
      </c>
      <c r="F233" s="8">
        <f t="shared" si="9"/>
        <v>0.85320088300220753</v>
      </c>
      <c r="G233" s="10">
        <v>4.5999999999999996</v>
      </c>
      <c r="H233" s="10">
        <v>10760</v>
      </c>
      <c r="I233" s="3" t="s">
        <v>8132</v>
      </c>
      <c r="J233" s="3" t="s">
        <v>8133</v>
      </c>
      <c r="K233" s="3" t="s">
        <v>8134</v>
      </c>
      <c r="L233" s="3" t="s">
        <v>8135</v>
      </c>
      <c r="M233" s="3" t="s">
        <v>8136</v>
      </c>
      <c r="N233" s="3" t="s">
        <v>8137</v>
      </c>
      <c r="O233" s="3" t="s">
        <v>8138</v>
      </c>
      <c r="P233" s="3" t="s">
        <v>8139</v>
      </c>
      <c r="Q233" t="str">
        <f t="shared" si="10"/>
        <v>80–89%</v>
      </c>
      <c r="R233" s="18">
        <f t="shared" si="11"/>
        <v>1159.5</v>
      </c>
      <c r="S233" s="18"/>
      <c r="T233" s="18"/>
    </row>
    <row r="234" spans="1:20" ht="145" x14ac:dyDescent="0.35">
      <c r="A234" t="s">
        <v>9747</v>
      </c>
      <c r="B234" s="3" t="s">
        <v>9748</v>
      </c>
      <c r="C234" s="3" t="s">
        <v>9103</v>
      </c>
      <c r="D234">
        <v>368</v>
      </c>
      <c r="E234">
        <v>1527</v>
      </c>
      <c r="F234" s="8">
        <f t="shared" si="9"/>
        <v>0.75900458415193184</v>
      </c>
      <c r="G234" s="10">
        <v>4.0999999999999996</v>
      </c>
      <c r="H234" s="10">
        <v>1240</v>
      </c>
      <c r="I234" s="3" t="s">
        <v>9749</v>
      </c>
      <c r="J234" s="3" t="s">
        <v>9750</v>
      </c>
      <c r="K234" s="3" t="s">
        <v>9751</v>
      </c>
      <c r="L234" s="3" t="s">
        <v>9752</v>
      </c>
      <c r="M234" s="3" t="s">
        <v>9753</v>
      </c>
      <c r="N234" s="3" t="s">
        <v>9754</v>
      </c>
      <c r="O234" s="3" t="s">
        <v>9755</v>
      </c>
      <c r="P234" s="3" t="s">
        <v>9756</v>
      </c>
      <c r="Q234" t="str">
        <f t="shared" si="10"/>
        <v>70–79%</v>
      </c>
      <c r="R234" s="18">
        <f t="shared" si="11"/>
        <v>1159</v>
      </c>
      <c r="S234" s="18"/>
      <c r="T234" s="18"/>
    </row>
    <row r="235" spans="1:20" ht="409.5" x14ac:dyDescent="0.35">
      <c r="A235" t="s">
        <v>7842</v>
      </c>
      <c r="B235" s="3" t="s">
        <v>7843</v>
      </c>
      <c r="C235" s="3" t="s">
        <v>3083</v>
      </c>
      <c r="D235" s="2">
        <v>167.9</v>
      </c>
      <c r="E235">
        <v>1325</v>
      </c>
      <c r="F235" s="8">
        <f t="shared" si="9"/>
        <v>0.87328301886792448</v>
      </c>
      <c r="G235" s="10">
        <v>4.0999999999999996</v>
      </c>
      <c r="H235" s="10">
        <v>72563</v>
      </c>
      <c r="I235" s="3" t="s">
        <v>7844</v>
      </c>
      <c r="J235" s="3" t="s">
        <v>7845</v>
      </c>
      <c r="K235" s="3" t="s">
        <v>7846</v>
      </c>
      <c r="L235" s="3" t="s">
        <v>7847</v>
      </c>
      <c r="M235" s="3" t="s">
        <v>7848</v>
      </c>
      <c r="N235" s="3" t="s">
        <v>7849</v>
      </c>
      <c r="O235" s="3" t="s">
        <v>7850</v>
      </c>
      <c r="P235" s="3" t="s">
        <v>7851</v>
      </c>
      <c r="Q235" t="str">
        <f t="shared" si="10"/>
        <v>80–89%</v>
      </c>
      <c r="R235" s="18">
        <f t="shared" si="11"/>
        <v>1157.0999999999999</v>
      </c>
      <c r="S235" s="18"/>
      <c r="T235" s="18"/>
    </row>
    <row r="236" spans="1:20" ht="116" x14ac:dyDescent="0.35">
      <c r="A236" t="s">
        <v>9284</v>
      </c>
      <c r="B236" s="3" t="s">
        <v>9285</v>
      </c>
      <c r="C236" s="3" t="s">
        <v>8782</v>
      </c>
      <c r="D236" s="2">
        <v>324.89999999999998</v>
      </c>
      <c r="E236">
        <v>1482</v>
      </c>
      <c r="F236" s="8">
        <f t="shared" si="9"/>
        <v>0.78076923076923066</v>
      </c>
      <c r="G236" s="10">
        <v>3.8</v>
      </c>
      <c r="H236" s="10">
        <v>14062</v>
      </c>
      <c r="I236" s="3" t="s">
        <v>9286</v>
      </c>
      <c r="J236" s="3" t="s">
        <v>9287</v>
      </c>
      <c r="K236" s="3" t="s">
        <v>9288</v>
      </c>
      <c r="L236" s="3" t="s">
        <v>9289</v>
      </c>
      <c r="M236" s="3" t="s">
        <v>9290</v>
      </c>
      <c r="N236" s="3" t="s">
        <v>9291</v>
      </c>
      <c r="O236" s="3" t="s">
        <v>9292</v>
      </c>
      <c r="P236" s="3" t="s">
        <v>9293</v>
      </c>
      <c r="Q236" t="str">
        <f t="shared" si="10"/>
        <v>70–79%</v>
      </c>
      <c r="R236" s="18">
        <f t="shared" si="11"/>
        <v>1157.0999999999999</v>
      </c>
      <c r="S236" s="18"/>
      <c r="T236" s="18"/>
    </row>
    <row r="237" spans="1:20" ht="217.5" x14ac:dyDescent="0.35">
      <c r="A237" t="s">
        <v>9203</v>
      </c>
      <c r="B237" s="3" t="s">
        <v>9204</v>
      </c>
      <c r="C237" s="3" t="s">
        <v>8970</v>
      </c>
      <c r="D237" s="2">
        <v>319</v>
      </c>
      <c r="E237">
        <v>1474</v>
      </c>
      <c r="F237" s="8">
        <f t="shared" si="9"/>
        <v>0.78358208955223885</v>
      </c>
      <c r="G237" s="10">
        <v>4</v>
      </c>
      <c r="H237" s="10">
        <v>1282</v>
      </c>
      <c r="I237" s="3" t="s">
        <v>9205</v>
      </c>
      <c r="J237" s="3" t="s">
        <v>9206</v>
      </c>
      <c r="K237" s="3" t="s">
        <v>9207</v>
      </c>
      <c r="L237" s="3" t="s">
        <v>9208</v>
      </c>
      <c r="M237" s="3" t="s">
        <v>9209</v>
      </c>
      <c r="N237" s="3" t="s">
        <v>9210</v>
      </c>
      <c r="O237" s="3" t="s">
        <v>9211</v>
      </c>
      <c r="P237" s="3" t="s">
        <v>9212</v>
      </c>
      <c r="Q237" t="str">
        <f t="shared" si="10"/>
        <v>70–79%</v>
      </c>
      <c r="R237" s="18">
        <f t="shared" si="11"/>
        <v>1155</v>
      </c>
      <c r="S237" s="18"/>
      <c r="T237" s="18"/>
    </row>
    <row r="238" spans="1:20" ht="130.5" x14ac:dyDescent="0.35">
      <c r="A238" t="s">
        <v>11624</v>
      </c>
      <c r="B238" s="3" t="s">
        <v>11625</v>
      </c>
      <c r="C238" s="3" t="s">
        <v>8771</v>
      </c>
      <c r="D238">
        <v>559</v>
      </c>
      <c r="E238">
        <v>1713</v>
      </c>
      <c r="F238" s="8">
        <f t="shared" si="9"/>
        <v>0.673671920607122</v>
      </c>
      <c r="G238" s="10">
        <v>4.0999999999999996</v>
      </c>
      <c r="H238" s="10">
        <v>17325</v>
      </c>
      <c r="I238" s="3" t="s">
        <v>11626</v>
      </c>
      <c r="J238" s="3" t="s">
        <v>11627</v>
      </c>
      <c r="K238" s="3" t="s">
        <v>11628</v>
      </c>
      <c r="L238" s="3" t="s">
        <v>11629</v>
      </c>
      <c r="M238" s="3" t="s">
        <v>11630</v>
      </c>
      <c r="N238" s="3" t="s">
        <v>11631</v>
      </c>
      <c r="O238" s="3" t="s">
        <v>11632</v>
      </c>
      <c r="P238" s="3" t="s">
        <v>11633</v>
      </c>
      <c r="Q238" t="str">
        <f t="shared" si="10"/>
        <v>60–69%</v>
      </c>
      <c r="R238" s="18">
        <f t="shared" si="11"/>
        <v>1154</v>
      </c>
      <c r="S238" s="18"/>
      <c r="T238" s="18"/>
    </row>
    <row r="239" spans="1:20" ht="217.5" x14ac:dyDescent="0.35">
      <c r="A239" t="s">
        <v>12833</v>
      </c>
      <c r="B239" s="3" t="s">
        <v>12834</v>
      </c>
      <c r="C239" s="3" t="s">
        <v>8948</v>
      </c>
      <c r="D239" s="2">
        <v>679</v>
      </c>
      <c r="E239">
        <v>1833</v>
      </c>
      <c r="F239" s="8">
        <f t="shared" si="9"/>
        <v>0.62956901254773601</v>
      </c>
      <c r="G239" s="10">
        <v>4.5</v>
      </c>
      <c r="H239" s="10">
        <v>3192</v>
      </c>
      <c r="I239" s="3" t="s">
        <v>12835</v>
      </c>
      <c r="J239" s="3" t="s">
        <v>12836</v>
      </c>
      <c r="K239" s="3" t="s">
        <v>12837</v>
      </c>
      <c r="L239" s="3" t="s">
        <v>12838</v>
      </c>
      <c r="M239" s="3" t="s">
        <v>12839</v>
      </c>
      <c r="N239" s="3" t="s">
        <v>12840</v>
      </c>
      <c r="O239" s="3" t="s">
        <v>12841</v>
      </c>
      <c r="P239" s="3" t="s">
        <v>12842</v>
      </c>
      <c r="Q239" t="str">
        <f t="shared" si="10"/>
        <v>60–69%</v>
      </c>
      <c r="R239" s="18">
        <f t="shared" si="11"/>
        <v>1154</v>
      </c>
      <c r="S239" s="18"/>
      <c r="T239" s="18"/>
    </row>
    <row r="240" spans="1:20" ht="333.5" x14ac:dyDescent="0.35">
      <c r="A240" t="s">
        <v>4835</v>
      </c>
      <c r="B240" s="3" t="s">
        <v>4836</v>
      </c>
      <c r="C240" s="3" t="s">
        <v>3892</v>
      </c>
      <c r="D240" s="2">
        <v>259.89999999999998</v>
      </c>
      <c r="E240">
        <v>1412</v>
      </c>
      <c r="F240" s="8">
        <f t="shared" si="9"/>
        <v>0.81593484419263451</v>
      </c>
      <c r="G240" s="10">
        <v>4.5</v>
      </c>
      <c r="H240" s="10">
        <v>1526</v>
      </c>
      <c r="I240" s="3" t="s">
        <v>4837</v>
      </c>
      <c r="J240" s="3" t="s">
        <v>4838</v>
      </c>
      <c r="K240" s="3" t="s">
        <v>4839</v>
      </c>
      <c r="L240" s="3" t="s">
        <v>4840</v>
      </c>
      <c r="M240" s="3" t="s">
        <v>4841</v>
      </c>
      <c r="N240" s="3" t="s">
        <v>4842</v>
      </c>
      <c r="O240" s="3" t="s">
        <v>8584</v>
      </c>
      <c r="P240" s="3" t="s">
        <v>8585</v>
      </c>
      <c r="Q240" t="str">
        <f t="shared" si="10"/>
        <v>80–89%</v>
      </c>
      <c r="R240" s="18">
        <f t="shared" si="11"/>
        <v>1152.0999999999999</v>
      </c>
      <c r="S240" s="18"/>
      <c r="T240" s="18"/>
    </row>
    <row r="241" spans="1:20" ht="232" x14ac:dyDescent="0.35">
      <c r="A241" t="s">
        <v>7462</v>
      </c>
      <c r="B241" s="3" t="s">
        <v>7463</v>
      </c>
      <c r="C241" s="3" t="s">
        <v>4879</v>
      </c>
      <c r="D241" s="2">
        <v>129.5</v>
      </c>
      <c r="E241">
        <v>1281</v>
      </c>
      <c r="F241" s="8">
        <f t="shared" si="9"/>
        <v>0.89890710382513661</v>
      </c>
      <c r="G241" s="10">
        <v>4.5999999999999996</v>
      </c>
      <c r="H241" s="10">
        <v>12375</v>
      </c>
      <c r="I241" s="3" t="s">
        <v>7464</v>
      </c>
      <c r="J241" s="3" t="s">
        <v>7465</v>
      </c>
      <c r="K241" s="3" t="s">
        <v>7466</v>
      </c>
      <c r="L241" s="3" t="s">
        <v>7467</v>
      </c>
      <c r="M241" s="3" t="s">
        <v>7468</v>
      </c>
      <c r="N241" s="3" t="s">
        <v>7469</v>
      </c>
      <c r="O241" s="3" t="s">
        <v>7470</v>
      </c>
      <c r="P241" s="3" t="s">
        <v>7471</v>
      </c>
      <c r="Q241" t="str">
        <f t="shared" si="10"/>
        <v>80–89%</v>
      </c>
      <c r="R241" s="18">
        <f t="shared" si="11"/>
        <v>1151.5</v>
      </c>
      <c r="S241" s="18"/>
      <c r="T241" s="18"/>
    </row>
    <row r="242" spans="1:20" ht="130.5" x14ac:dyDescent="0.35">
      <c r="A242" t="s">
        <v>7173</v>
      </c>
      <c r="B242" s="3" t="s">
        <v>7174</v>
      </c>
      <c r="C242" s="3" t="s">
        <v>7175</v>
      </c>
      <c r="D242">
        <v>99</v>
      </c>
      <c r="E242">
        <v>1249</v>
      </c>
      <c r="F242" s="8">
        <f t="shared" si="9"/>
        <v>0.92073658927141711</v>
      </c>
      <c r="G242" s="10">
        <v>4.3</v>
      </c>
      <c r="H242" s="10">
        <v>5036</v>
      </c>
      <c r="I242" s="3" t="s">
        <v>7176</v>
      </c>
      <c r="J242" s="3" t="s">
        <v>7177</v>
      </c>
      <c r="K242" s="3" t="s">
        <v>7178</v>
      </c>
      <c r="L242" s="3" t="s">
        <v>7179</v>
      </c>
      <c r="M242" s="3" t="s">
        <v>7180</v>
      </c>
      <c r="N242" s="3" t="s">
        <v>7181</v>
      </c>
      <c r="O242" s="3" t="s">
        <v>7182</v>
      </c>
      <c r="P242" s="3" t="s">
        <v>7183</v>
      </c>
      <c r="Q242" t="str">
        <f t="shared" si="10"/>
        <v>90–100%</v>
      </c>
      <c r="R242" s="18">
        <f t="shared" si="11"/>
        <v>1150</v>
      </c>
      <c r="S242" s="18"/>
      <c r="T242" s="18"/>
    </row>
    <row r="243" spans="1:20" ht="130.5" x14ac:dyDescent="0.35">
      <c r="A243" t="s">
        <v>7318</v>
      </c>
      <c r="B243" s="3" t="s">
        <v>7319</v>
      </c>
      <c r="C243" s="3" t="s">
        <v>5319</v>
      </c>
      <c r="D243">
        <v>115</v>
      </c>
      <c r="E243">
        <v>1265</v>
      </c>
      <c r="F243" s="8">
        <f t="shared" si="9"/>
        <v>0.90909090909090906</v>
      </c>
      <c r="G243" s="10">
        <v>3.3</v>
      </c>
      <c r="H243" s="10">
        <v>5692</v>
      </c>
      <c r="I243" s="3" t="s">
        <v>7320</v>
      </c>
      <c r="J243" s="3" t="s">
        <v>7321</v>
      </c>
      <c r="K243" s="3" t="s">
        <v>7322</v>
      </c>
      <c r="L243" s="3" t="s">
        <v>7323</v>
      </c>
      <c r="M243" s="3" t="s">
        <v>7324</v>
      </c>
      <c r="N243" s="3" t="s">
        <v>7325</v>
      </c>
      <c r="O243" s="3" t="s">
        <v>7326</v>
      </c>
      <c r="P243" s="3" t="s">
        <v>7327</v>
      </c>
      <c r="Q243" t="str">
        <f t="shared" si="10"/>
        <v>90–100%</v>
      </c>
      <c r="R243" s="18">
        <f t="shared" si="11"/>
        <v>1150</v>
      </c>
      <c r="S243" s="18"/>
      <c r="T243" s="18"/>
    </row>
    <row r="244" spans="1:20" ht="116" x14ac:dyDescent="0.35">
      <c r="A244" t="s">
        <v>658</v>
      </c>
      <c r="B244" s="3" t="s">
        <v>659</v>
      </c>
      <c r="C244" s="3" t="s">
        <v>15</v>
      </c>
      <c r="D244">
        <v>219</v>
      </c>
      <c r="E244">
        <v>1369</v>
      </c>
      <c r="F244" s="8">
        <f t="shared" si="9"/>
        <v>0.84002921840759681</v>
      </c>
      <c r="G244" s="10">
        <v>4.3</v>
      </c>
      <c r="H244" s="10">
        <v>20053</v>
      </c>
      <c r="I244" s="3" t="s">
        <v>660</v>
      </c>
      <c r="J244" s="3" t="s">
        <v>661</v>
      </c>
      <c r="K244" s="3" t="s">
        <v>662</v>
      </c>
      <c r="L244" s="3" t="s">
        <v>663</v>
      </c>
      <c r="M244" s="3" t="s">
        <v>664</v>
      </c>
      <c r="N244" s="3" t="s">
        <v>665</v>
      </c>
      <c r="O244" s="3" t="s">
        <v>666</v>
      </c>
      <c r="P244" s="3" t="s">
        <v>8222</v>
      </c>
      <c r="Q244" t="str">
        <f t="shared" si="10"/>
        <v>80–89%</v>
      </c>
      <c r="R244" s="18">
        <f t="shared" si="11"/>
        <v>1150</v>
      </c>
      <c r="S244" s="18"/>
      <c r="T244" s="18"/>
    </row>
    <row r="245" spans="1:20" ht="116" x14ac:dyDescent="0.35">
      <c r="A245" t="s">
        <v>8299</v>
      </c>
      <c r="B245" s="3" t="s">
        <v>8300</v>
      </c>
      <c r="C245" s="3" t="s">
        <v>8301</v>
      </c>
      <c r="D245">
        <v>230</v>
      </c>
      <c r="E245">
        <v>1379</v>
      </c>
      <c r="F245" s="8">
        <f t="shared" si="9"/>
        <v>0.83321247280638144</v>
      </c>
      <c r="G245" s="10">
        <v>4.5</v>
      </c>
      <c r="H245" s="10">
        <v>9427</v>
      </c>
      <c r="I245" s="3" t="s">
        <v>8302</v>
      </c>
      <c r="J245" s="3" t="s">
        <v>8303</v>
      </c>
      <c r="K245" s="3" t="s">
        <v>8304</v>
      </c>
      <c r="L245" s="3" t="s">
        <v>8305</v>
      </c>
      <c r="M245" s="3" t="s">
        <v>8306</v>
      </c>
      <c r="N245" s="3" t="s">
        <v>8307</v>
      </c>
      <c r="O245" s="3" t="s">
        <v>8308</v>
      </c>
      <c r="P245" s="3" t="s">
        <v>8309</v>
      </c>
      <c r="Q245" t="str">
        <f t="shared" si="10"/>
        <v>80–89%</v>
      </c>
      <c r="R245" s="18">
        <f t="shared" si="11"/>
        <v>1149</v>
      </c>
      <c r="S245" s="18"/>
      <c r="T245" s="18"/>
    </row>
    <row r="246" spans="1:20" ht="116" x14ac:dyDescent="0.35">
      <c r="A246" t="s">
        <v>9490</v>
      </c>
      <c r="B246" s="3" t="s">
        <v>9491</v>
      </c>
      <c r="C246" s="3" t="s">
        <v>9103</v>
      </c>
      <c r="D246">
        <v>353</v>
      </c>
      <c r="E246">
        <v>1502</v>
      </c>
      <c r="F246" s="8">
        <f t="shared" si="9"/>
        <v>0.76498002663115849</v>
      </c>
      <c r="G246" s="10">
        <v>4.3</v>
      </c>
      <c r="H246" s="10">
        <v>629</v>
      </c>
      <c r="I246" s="3" t="s">
        <v>9492</v>
      </c>
      <c r="J246" s="3" t="s">
        <v>9493</v>
      </c>
      <c r="K246" s="3" t="s">
        <v>9494</v>
      </c>
      <c r="L246" s="3" t="s">
        <v>9495</v>
      </c>
      <c r="M246" s="3" t="s">
        <v>9496</v>
      </c>
      <c r="N246" s="3" t="s">
        <v>9497</v>
      </c>
      <c r="O246" s="3" t="s">
        <v>9498</v>
      </c>
      <c r="P246" s="3" t="s">
        <v>9499</v>
      </c>
      <c r="Q246" t="str">
        <f t="shared" si="10"/>
        <v>70–79%</v>
      </c>
      <c r="R246" s="18">
        <f t="shared" si="11"/>
        <v>1149</v>
      </c>
      <c r="S246" s="18"/>
      <c r="T246" s="18"/>
    </row>
    <row r="247" spans="1:20" ht="116" x14ac:dyDescent="0.35">
      <c r="A247" t="s">
        <v>835</v>
      </c>
      <c r="B247" s="3" t="s">
        <v>836</v>
      </c>
      <c r="C247" s="3" t="s">
        <v>96</v>
      </c>
      <c r="D247">
        <v>269</v>
      </c>
      <c r="E247">
        <v>1414</v>
      </c>
      <c r="F247" s="8">
        <f t="shared" si="9"/>
        <v>0.8097595473833098</v>
      </c>
      <c r="G247" s="10">
        <v>3.6</v>
      </c>
      <c r="H247" s="10">
        <v>10134</v>
      </c>
      <c r="I247" s="3" t="s">
        <v>837</v>
      </c>
      <c r="J247" s="3" t="s">
        <v>838</v>
      </c>
      <c r="K247" s="3" t="s">
        <v>839</v>
      </c>
      <c r="L247" s="3" t="s">
        <v>840</v>
      </c>
      <c r="M247" s="3" t="s">
        <v>841</v>
      </c>
      <c r="N247" s="3" t="s">
        <v>842</v>
      </c>
      <c r="O247" s="3" t="s">
        <v>8587</v>
      </c>
      <c r="P247" s="3" t="s">
        <v>8588</v>
      </c>
      <c r="Q247" t="str">
        <f t="shared" si="10"/>
        <v>80–89%</v>
      </c>
      <c r="R247" s="18">
        <f t="shared" si="11"/>
        <v>1145</v>
      </c>
      <c r="S247" s="18"/>
      <c r="T247" s="18"/>
    </row>
    <row r="248" spans="1:20" ht="217.5" x14ac:dyDescent="0.35">
      <c r="A248" t="s">
        <v>11794</v>
      </c>
      <c r="B248" s="3" t="s">
        <v>11795</v>
      </c>
      <c r="C248" s="3" t="s">
        <v>11796</v>
      </c>
      <c r="D248">
        <v>587</v>
      </c>
      <c r="E248">
        <v>1730</v>
      </c>
      <c r="F248" s="8">
        <f t="shared" si="9"/>
        <v>0.66069364161849709</v>
      </c>
      <c r="G248" s="10">
        <v>4.0999999999999996</v>
      </c>
      <c r="H248" s="10">
        <v>557</v>
      </c>
      <c r="I248" s="3" t="s">
        <v>11797</v>
      </c>
      <c r="J248" s="3" t="s">
        <v>11798</v>
      </c>
      <c r="K248" s="3" t="s">
        <v>11799</v>
      </c>
      <c r="L248" s="3" t="s">
        <v>11800</v>
      </c>
      <c r="M248" s="3" t="s">
        <v>11801</v>
      </c>
      <c r="N248" s="3" t="s">
        <v>11802</v>
      </c>
      <c r="O248" s="3" t="s">
        <v>11803</v>
      </c>
      <c r="P248" s="3" t="s">
        <v>11804</v>
      </c>
      <c r="Q248" t="str">
        <f t="shared" si="10"/>
        <v>60–69%</v>
      </c>
      <c r="R248" s="18">
        <f t="shared" si="11"/>
        <v>1143</v>
      </c>
      <c r="S248" s="18"/>
      <c r="T248" s="18"/>
    </row>
    <row r="249" spans="1:20" ht="261" x14ac:dyDescent="0.35">
      <c r="A249" t="s">
        <v>7556</v>
      </c>
      <c r="B249" s="3" t="s">
        <v>7557</v>
      </c>
      <c r="C249" s="3" t="s">
        <v>5380</v>
      </c>
      <c r="D249" s="2">
        <v>149.5</v>
      </c>
      <c r="E249">
        <v>1292</v>
      </c>
      <c r="F249" s="8">
        <f t="shared" si="9"/>
        <v>0.88428792569659442</v>
      </c>
      <c r="G249" s="10">
        <v>4.5</v>
      </c>
      <c r="H249" s="10">
        <v>10541</v>
      </c>
      <c r="I249" s="3" t="s">
        <v>7558</v>
      </c>
      <c r="J249" s="3" t="s">
        <v>7559</v>
      </c>
      <c r="K249" s="3" t="s">
        <v>7560</v>
      </c>
      <c r="L249" s="3" t="s">
        <v>7561</v>
      </c>
      <c r="M249" s="3" t="s">
        <v>7562</v>
      </c>
      <c r="N249" s="3" t="s">
        <v>7563</v>
      </c>
      <c r="O249" s="3" t="s">
        <v>7564</v>
      </c>
      <c r="P249" s="3" t="s">
        <v>7565</v>
      </c>
      <c r="Q249" t="str">
        <f t="shared" si="10"/>
        <v>80–89%</v>
      </c>
      <c r="R249" s="18">
        <f t="shared" si="11"/>
        <v>1142.5</v>
      </c>
      <c r="S249" s="18"/>
      <c r="T249" s="18"/>
    </row>
    <row r="250" spans="1:20" ht="130.5" x14ac:dyDescent="0.35">
      <c r="A250" t="s">
        <v>8397</v>
      </c>
      <c r="B250" s="3" t="s">
        <v>8398</v>
      </c>
      <c r="C250" s="3" t="s">
        <v>6257</v>
      </c>
      <c r="D250">
        <v>249</v>
      </c>
      <c r="E250">
        <v>1391</v>
      </c>
      <c r="F250" s="8">
        <f t="shared" si="9"/>
        <v>0.82099209202012935</v>
      </c>
      <c r="G250" s="10">
        <v>4.2</v>
      </c>
      <c r="H250" s="10">
        <v>22860</v>
      </c>
      <c r="I250" s="3" t="s">
        <v>8399</v>
      </c>
      <c r="J250" s="3" t="s">
        <v>8400</v>
      </c>
      <c r="K250" s="3" t="s">
        <v>8401</v>
      </c>
      <c r="L250" s="3" t="s">
        <v>8402</v>
      </c>
      <c r="M250" s="3" t="s">
        <v>8403</v>
      </c>
      <c r="N250" s="3" t="s">
        <v>8404</v>
      </c>
      <c r="O250" s="3" t="s">
        <v>8405</v>
      </c>
      <c r="P250" s="3" t="s">
        <v>8406</v>
      </c>
      <c r="Q250" t="str">
        <f t="shared" si="10"/>
        <v>80–89%</v>
      </c>
      <c r="R250" s="18">
        <f t="shared" si="11"/>
        <v>1142</v>
      </c>
      <c r="S250" s="18"/>
      <c r="T250" s="18"/>
    </row>
    <row r="251" spans="1:20" ht="188.5" x14ac:dyDescent="0.35">
      <c r="A251" t="s">
        <v>9562</v>
      </c>
      <c r="B251" s="3" t="s">
        <v>9563</v>
      </c>
      <c r="C251" s="3" t="s">
        <v>8782</v>
      </c>
      <c r="D251" s="2">
        <v>369.9</v>
      </c>
      <c r="E251">
        <v>1509</v>
      </c>
      <c r="F251" s="8">
        <f t="shared" si="9"/>
        <v>0.75487077534791247</v>
      </c>
      <c r="G251" s="10">
        <v>4.0999999999999996</v>
      </c>
      <c r="H251" s="10">
        <v>26543</v>
      </c>
      <c r="I251" s="3" t="s">
        <v>9564</v>
      </c>
      <c r="J251" s="3" t="s">
        <v>9565</v>
      </c>
      <c r="K251" s="3" t="s">
        <v>9566</v>
      </c>
      <c r="L251" s="3" t="s">
        <v>9567</v>
      </c>
      <c r="M251" s="3" t="s">
        <v>9568</v>
      </c>
      <c r="N251" s="3" t="s">
        <v>9569</v>
      </c>
      <c r="O251" s="3" t="s">
        <v>9570</v>
      </c>
      <c r="P251" s="3" t="s">
        <v>9571</v>
      </c>
      <c r="Q251" t="str">
        <f t="shared" si="10"/>
        <v>70–79%</v>
      </c>
      <c r="R251" s="18">
        <f t="shared" si="11"/>
        <v>1139.0999999999999</v>
      </c>
      <c r="S251" s="18"/>
      <c r="T251" s="18"/>
    </row>
    <row r="252" spans="1:20" ht="130.5" x14ac:dyDescent="0.35">
      <c r="A252" t="s">
        <v>6801</v>
      </c>
      <c r="B252" s="3" t="s">
        <v>6802</v>
      </c>
      <c r="C252" s="3" t="s">
        <v>6331</v>
      </c>
      <c r="D252">
        <v>67</v>
      </c>
      <c r="E252">
        <v>1206</v>
      </c>
      <c r="F252" s="8">
        <f t="shared" si="9"/>
        <v>0.94444444444444442</v>
      </c>
      <c r="G252" s="10">
        <v>4.0999999999999996</v>
      </c>
      <c r="H252" s="10">
        <v>1269</v>
      </c>
      <c r="I252" s="3" t="s">
        <v>6803</v>
      </c>
      <c r="J252" s="3" t="s">
        <v>6804</v>
      </c>
      <c r="K252" s="3" t="s">
        <v>6805</v>
      </c>
      <c r="L252" s="3" t="s">
        <v>6806</v>
      </c>
      <c r="M252" s="3" t="s">
        <v>6807</v>
      </c>
      <c r="N252" s="3" t="s">
        <v>6808</v>
      </c>
      <c r="O252" s="3" t="s">
        <v>6809</v>
      </c>
      <c r="P252" s="3" t="s">
        <v>6810</v>
      </c>
      <c r="Q252" t="str">
        <f t="shared" si="10"/>
        <v>90–100%</v>
      </c>
      <c r="R252" s="18">
        <f t="shared" si="11"/>
        <v>1139</v>
      </c>
      <c r="S252" s="18"/>
      <c r="T252" s="18"/>
    </row>
    <row r="253" spans="1:20" ht="333.5" x14ac:dyDescent="0.35">
      <c r="A253" t="s">
        <v>8212</v>
      </c>
      <c r="B253" s="3" t="s">
        <v>8213</v>
      </c>
      <c r="C253" s="3" t="s">
        <v>5959</v>
      </c>
      <c r="D253" s="2">
        <v>229.9</v>
      </c>
      <c r="E253">
        <v>1368</v>
      </c>
      <c r="F253" s="8">
        <f t="shared" si="9"/>
        <v>0.83194444444444438</v>
      </c>
      <c r="G253" s="10">
        <v>4.0999999999999996</v>
      </c>
      <c r="H253" s="10">
        <v>5554</v>
      </c>
      <c r="I253" s="3" t="s">
        <v>8214</v>
      </c>
      <c r="J253" s="3" t="s">
        <v>8215</v>
      </c>
      <c r="K253" s="3" t="s">
        <v>8216</v>
      </c>
      <c r="L253" s="3" t="s">
        <v>8217</v>
      </c>
      <c r="M253" s="3" t="s">
        <v>8218</v>
      </c>
      <c r="N253" s="3" t="s">
        <v>8219</v>
      </c>
      <c r="O253" s="3" t="s">
        <v>8220</v>
      </c>
      <c r="P253" s="3" t="s">
        <v>8221</v>
      </c>
      <c r="Q253" t="str">
        <f t="shared" si="10"/>
        <v>80–89%</v>
      </c>
      <c r="R253" s="18">
        <f t="shared" si="11"/>
        <v>1138.0999999999999</v>
      </c>
      <c r="S253" s="18"/>
      <c r="T253" s="18"/>
    </row>
    <row r="254" spans="1:20" ht="409.5" x14ac:dyDescent="0.35">
      <c r="A254" t="s">
        <v>9051</v>
      </c>
      <c r="B254" s="3" t="s">
        <v>9052</v>
      </c>
      <c r="C254" s="3" t="s">
        <v>8719</v>
      </c>
      <c r="D254" s="2">
        <v>322.89999999999998</v>
      </c>
      <c r="E254">
        <v>1459</v>
      </c>
      <c r="F254" s="8">
        <f t="shared" si="9"/>
        <v>0.7786840301576422</v>
      </c>
      <c r="G254" s="10">
        <v>4.2</v>
      </c>
      <c r="H254" s="10">
        <v>39724</v>
      </c>
      <c r="I254" s="3" t="s">
        <v>9053</v>
      </c>
      <c r="J254" s="3" t="s">
        <v>9054</v>
      </c>
      <c r="K254" s="3" t="s">
        <v>9055</v>
      </c>
      <c r="L254" s="3" t="s">
        <v>9056</v>
      </c>
      <c r="M254" s="3" t="s">
        <v>9057</v>
      </c>
      <c r="N254" s="3" t="s">
        <v>9058</v>
      </c>
      <c r="O254" s="3" t="s">
        <v>9059</v>
      </c>
      <c r="P254" s="3" t="s">
        <v>9060</v>
      </c>
      <c r="Q254" t="str">
        <f t="shared" si="10"/>
        <v>70–79%</v>
      </c>
      <c r="R254" s="18">
        <f t="shared" si="11"/>
        <v>1136.0999999999999</v>
      </c>
      <c r="S254" s="18"/>
      <c r="T254" s="18"/>
    </row>
    <row r="255" spans="1:20" ht="116" x14ac:dyDescent="0.35">
      <c r="A255" t="s">
        <v>9428</v>
      </c>
      <c r="B255" s="3" t="s">
        <v>9429</v>
      </c>
      <c r="C255" s="3" t="s">
        <v>8793</v>
      </c>
      <c r="D255" s="2">
        <v>359.9</v>
      </c>
      <c r="E255">
        <v>1496</v>
      </c>
      <c r="F255" s="8">
        <f t="shared" si="9"/>
        <v>0.75942513368983955</v>
      </c>
      <c r="G255" s="10">
        <v>4</v>
      </c>
      <c r="H255" s="10">
        <v>10324</v>
      </c>
      <c r="I255" s="3" t="s">
        <v>9430</v>
      </c>
      <c r="J255" s="3" t="s">
        <v>9431</v>
      </c>
      <c r="K255" s="3" t="s">
        <v>9432</v>
      </c>
      <c r="L255" s="3" t="s">
        <v>9433</v>
      </c>
      <c r="M255" s="3" t="s">
        <v>9434</v>
      </c>
      <c r="N255" s="3" t="s">
        <v>9435</v>
      </c>
      <c r="O255" s="3" t="s">
        <v>9436</v>
      </c>
      <c r="P255" s="3" t="s">
        <v>9437</v>
      </c>
      <c r="Q255" t="str">
        <f t="shared" si="10"/>
        <v>70–79%</v>
      </c>
      <c r="R255" s="18">
        <f t="shared" si="11"/>
        <v>1136.0999999999999</v>
      </c>
      <c r="S255" s="18"/>
      <c r="T255" s="18"/>
    </row>
    <row r="256" spans="1:20" ht="145" x14ac:dyDescent="0.35">
      <c r="A256" t="s">
        <v>9377</v>
      </c>
      <c r="B256" s="3" t="s">
        <v>9378</v>
      </c>
      <c r="C256" s="3" t="s">
        <v>8959</v>
      </c>
      <c r="D256">
        <v>355</v>
      </c>
      <c r="E256">
        <v>1491</v>
      </c>
      <c r="F256" s="8">
        <f t="shared" si="9"/>
        <v>0.76190476190476186</v>
      </c>
      <c r="G256" s="10">
        <v>4.0999999999999996</v>
      </c>
      <c r="H256" s="10">
        <v>1051</v>
      </c>
      <c r="I256" s="3" t="s">
        <v>9379</v>
      </c>
      <c r="J256" s="3" t="s">
        <v>9380</v>
      </c>
      <c r="K256" s="3" t="s">
        <v>9381</v>
      </c>
      <c r="L256" s="3" t="s">
        <v>9382</v>
      </c>
      <c r="M256" s="3" t="s">
        <v>9383</v>
      </c>
      <c r="N256" s="3" t="s">
        <v>9384</v>
      </c>
      <c r="O256" s="3" t="s">
        <v>9385</v>
      </c>
      <c r="P256" s="3" t="s">
        <v>9386</v>
      </c>
      <c r="Q256" t="str">
        <f t="shared" si="10"/>
        <v>70–79%</v>
      </c>
      <c r="R256" s="18">
        <f t="shared" si="11"/>
        <v>1136</v>
      </c>
      <c r="S256" s="18"/>
      <c r="T256" s="18"/>
    </row>
    <row r="257" spans="1:20" ht="409.5" x14ac:dyDescent="0.35">
      <c r="A257" t="s">
        <v>4477</v>
      </c>
      <c r="B257" s="3" t="s">
        <v>4478</v>
      </c>
      <c r="C257" s="3" t="s">
        <v>4479</v>
      </c>
      <c r="D257">
        <v>149</v>
      </c>
      <c r="E257">
        <v>1283</v>
      </c>
      <c r="F257" s="8">
        <f t="shared" si="9"/>
        <v>0.88386593920498835</v>
      </c>
      <c r="G257" s="10">
        <v>4.3</v>
      </c>
      <c r="H257" s="10">
        <v>10833</v>
      </c>
      <c r="I257" s="3" t="s">
        <v>4480</v>
      </c>
      <c r="J257" s="3" t="s">
        <v>4481</v>
      </c>
      <c r="K257" s="3" t="s">
        <v>4482</v>
      </c>
      <c r="L257" s="3" t="s">
        <v>4483</v>
      </c>
      <c r="M257" s="3" t="s">
        <v>4484</v>
      </c>
      <c r="N257" s="3" t="s">
        <v>4485</v>
      </c>
      <c r="O257" s="3" t="s">
        <v>7482</v>
      </c>
      <c r="P257" s="3" t="s">
        <v>7483</v>
      </c>
      <c r="Q257" t="str">
        <f t="shared" si="10"/>
        <v>80–89%</v>
      </c>
      <c r="R257" s="18">
        <f t="shared" si="11"/>
        <v>1134</v>
      </c>
      <c r="S257" s="18"/>
      <c r="T257" s="18"/>
    </row>
    <row r="258" spans="1:20" ht="188.5" x14ac:dyDescent="0.35">
      <c r="A258" t="s">
        <v>9294</v>
      </c>
      <c r="B258" s="3" t="s">
        <v>9295</v>
      </c>
      <c r="C258" s="3" t="s">
        <v>9103</v>
      </c>
      <c r="D258">
        <v>349</v>
      </c>
      <c r="E258">
        <v>1483</v>
      </c>
      <c r="F258" s="8">
        <f t="shared" ref="F258:F321" si="12">IFERROR((E258-D258)/E258,0)</f>
        <v>0.76466621712744431</v>
      </c>
      <c r="G258" s="10">
        <v>4</v>
      </c>
      <c r="H258" s="10">
        <v>15646</v>
      </c>
      <c r="I258" s="3" t="s">
        <v>9296</v>
      </c>
      <c r="J258" s="3" t="s">
        <v>9297</v>
      </c>
      <c r="K258" s="3" t="s">
        <v>9298</v>
      </c>
      <c r="L258" s="3" t="s">
        <v>9299</v>
      </c>
      <c r="M258" s="3" t="s">
        <v>9300</v>
      </c>
      <c r="N258" s="3" t="s">
        <v>9301</v>
      </c>
      <c r="O258" s="3" t="s">
        <v>9302</v>
      </c>
      <c r="P258" s="3" t="s">
        <v>9303</v>
      </c>
      <c r="Q258" t="str">
        <f t="shared" ref="Q258:Q321" si="13">IF(F258&lt;10%,"0–9%",IF(F258&lt;20%,"10–19%",IF(F258&lt;30%,"20–29%",IF(F258&lt;40%,"30–39%",IF(F258&lt;50%,"40–49%",IF(F258&lt;60%,"50–59%",IF(F258&lt;70%,"60–69%",IF(F258&lt;80%,"70–79%",IF(F258&lt;90%,"80–89%","90–100%")))))))))</f>
        <v>70–79%</v>
      </c>
      <c r="R258" s="18">
        <f t="shared" ref="R258:R321" si="14">E258-D258</f>
        <v>1134</v>
      </c>
      <c r="S258" s="18"/>
      <c r="T258" s="18"/>
    </row>
    <row r="259" spans="1:20" ht="348" x14ac:dyDescent="0.35">
      <c r="A259" t="s">
        <v>12301</v>
      </c>
      <c r="B259" s="3" t="s">
        <v>12302</v>
      </c>
      <c r="C259" s="3" t="s">
        <v>9011</v>
      </c>
      <c r="D259">
        <v>649</v>
      </c>
      <c r="E259">
        <v>1780</v>
      </c>
      <c r="F259" s="8">
        <f t="shared" si="12"/>
        <v>0.63539325842696626</v>
      </c>
      <c r="G259" s="10">
        <v>3.6</v>
      </c>
      <c r="H259" s="10">
        <v>4</v>
      </c>
      <c r="I259" s="3" t="s">
        <v>12303</v>
      </c>
      <c r="J259" s="3" t="s">
        <v>12304</v>
      </c>
      <c r="K259" s="3" t="s">
        <v>12305</v>
      </c>
      <c r="L259" s="3" t="s">
        <v>12306</v>
      </c>
      <c r="M259" s="3" t="s">
        <v>12307</v>
      </c>
      <c r="N259" s="3" t="s">
        <v>12308</v>
      </c>
      <c r="O259" s="3" t="s">
        <v>12309</v>
      </c>
      <c r="P259" s="3" t="s">
        <v>12310</v>
      </c>
      <c r="Q259" t="str">
        <f t="shared" si="13"/>
        <v>60–69%</v>
      </c>
      <c r="R259" s="18">
        <f t="shared" si="14"/>
        <v>1131</v>
      </c>
      <c r="S259" s="18"/>
      <c r="T259" s="18"/>
    </row>
    <row r="260" spans="1:20" ht="130.5" x14ac:dyDescent="0.35">
      <c r="A260" t="s">
        <v>6925</v>
      </c>
      <c r="B260" s="3" t="s">
        <v>6926</v>
      </c>
      <c r="C260" s="3" t="s">
        <v>5808</v>
      </c>
      <c r="D260">
        <v>90</v>
      </c>
      <c r="E260">
        <v>1220</v>
      </c>
      <c r="F260" s="8">
        <f t="shared" si="12"/>
        <v>0.92622950819672134</v>
      </c>
      <c r="G260" s="10">
        <v>4.4000000000000004</v>
      </c>
      <c r="H260" s="10">
        <v>7429</v>
      </c>
      <c r="I260" s="3" t="s">
        <v>6927</v>
      </c>
      <c r="J260" s="3" t="s">
        <v>6928</v>
      </c>
      <c r="K260" s="3" t="s">
        <v>6929</v>
      </c>
      <c r="L260" s="3" t="s">
        <v>6930</v>
      </c>
      <c r="M260" s="3" t="s">
        <v>6931</v>
      </c>
      <c r="N260" s="3" t="s">
        <v>6932</v>
      </c>
      <c r="O260" s="3" t="s">
        <v>6933</v>
      </c>
      <c r="P260" s="3" t="s">
        <v>6934</v>
      </c>
      <c r="Q260" t="str">
        <f t="shared" si="13"/>
        <v>90–100%</v>
      </c>
      <c r="R260" s="18">
        <f t="shared" si="14"/>
        <v>1130</v>
      </c>
      <c r="S260" s="18"/>
      <c r="T260" s="18"/>
    </row>
    <row r="261" spans="1:20" ht="116" x14ac:dyDescent="0.35">
      <c r="A261" t="s">
        <v>7138</v>
      </c>
      <c r="B261" s="3" t="s">
        <v>7139</v>
      </c>
      <c r="C261" s="3" t="s">
        <v>5675</v>
      </c>
      <c r="D261">
        <v>114</v>
      </c>
      <c r="E261">
        <v>1244</v>
      </c>
      <c r="F261" s="8">
        <f t="shared" si="12"/>
        <v>0.90836012861736337</v>
      </c>
      <c r="G261" s="10">
        <v>4.2</v>
      </c>
      <c r="H261" s="10">
        <v>8938</v>
      </c>
      <c r="I261" s="3" t="s">
        <v>7140</v>
      </c>
      <c r="J261" s="3" t="s">
        <v>7141</v>
      </c>
      <c r="K261" s="3" t="s">
        <v>7142</v>
      </c>
      <c r="L261" s="3" t="s">
        <v>7143</v>
      </c>
      <c r="M261" s="3" t="s">
        <v>7144</v>
      </c>
      <c r="N261" s="3" t="s">
        <v>7145</v>
      </c>
      <c r="O261" s="3" t="s">
        <v>7146</v>
      </c>
      <c r="P261" s="3" t="s">
        <v>7147</v>
      </c>
      <c r="Q261" t="str">
        <f t="shared" si="13"/>
        <v>90–100%</v>
      </c>
      <c r="R261" s="18">
        <f t="shared" si="14"/>
        <v>1130</v>
      </c>
      <c r="S261" s="18"/>
      <c r="T261" s="18"/>
    </row>
    <row r="262" spans="1:20" ht="116" x14ac:dyDescent="0.35">
      <c r="A262" t="s">
        <v>8665</v>
      </c>
      <c r="B262" s="3" t="s">
        <v>8666</v>
      </c>
      <c r="C262" s="3" t="s">
        <v>8656</v>
      </c>
      <c r="D262">
        <v>293</v>
      </c>
      <c r="E262">
        <v>1422</v>
      </c>
      <c r="F262" s="8">
        <f t="shared" si="12"/>
        <v>0.7939521800281294</v>
      </c>
      <c r="G262" s="10">
        <v>3.9</v>
      </c>
      <c r="H262" s="10">
        <v>44994</v>
      </c>
      <c r="I262" s="3" t="s">
        <v>8667</v>
      </c>
      <c r="J262" s="3" t="s">
        <v>8668</v>
      </c>
      <c r="K262" s="3" t="s">
        <v>8669</v>
      </c>
      <c r="L262" s="3" t="s">
        <v>8670</v>
      </c>
      <c r="M262" s="3" t="s">
        <v>8671</v>
      </c>
      <c r="N262" s="3" t="s">
        <v>8672</v>
      </c>
      <c r="O262" s="3" t="s">
        <v>8673</v>
      </c>
      <c r="P262" s="3" t="s">
        <v>8674</v>
      </c>
      <c r="Q262" t="str">
        <f t="shared" si="13"/>
        <v>70–79%</v>
      </c>
      <c r="R262" s="18">
        <f t="shared" si="14"/>
        <v>1129</v>
      </c>
      <c r="S262" s="18"/>
      <c r="T262" s="18"/>
    </row>
    <row r="263" spans="1:20" ht="409.5" x14ac:dyDescent="0.35">
      <c r="A263" t="s">
        <v>7441</v>
      </c>
      <c r="B263" s="3" t="s">
        <v>7442</v>
      </c>
      <c r="C263" s="3" t="s">
        <v>4454</v>
      </c>
      <c r="D263" s="2">
        <v>149.9</v>
      </c>
      <c r="E263">
        <v>1278</v>
      </c>
      <c r="F263" s="8">
        <f t="shared" si="12"/>
        <v>0.88270735524256649</v>
      </c>
      <c r="G263" s="10">
        <v>4.2</v>
      </c>
      <c r="H263" s="10">
        <v>42775</v>
      </c>
      <c r="I263" s="3" t="s">
        <v>7443</v>
      </c>
      <c r="J263" s="3" t="s">
        <v>7444</v>
      </c>
      <c r="K263" s="3" t="s">
        <v>7445</v>
      </c>
      <c r="L263" s="3" t="s">
        <v>7446</v>
      </c>
      <c r="M263" s="3" t="s">
        <v>7447</v>
      </c>
      <c r="N263" s="3" t="s">
        <v>7448</v>
      </c>
      <c r="O263" s="3" t="s">
        <v>7449</v>
      </c>
      <c r="P263" s="3" t="s">
        <v>7450</v>
      </c>
      <c r="Q263" t="str">
        <f t="shared" si="13"/>
        <v>80–89%</v>
      </c>
      <c r="R263" s="18">
        <f t="shared" si="14"/>
        <v>1128.0999999999999</v>
      </c>
      <c r="S263" s="18"/>
      <c r="T263" s="18"/>
    </row>
    <row r="264" spans="1:20" ht="203" x14ac:dyDescent="0.35">
      <c r="A264" t="s">
        <v>8287</v>
      </c>
      <c r="B264" s="3" t="s">
        <v>8288</v>
      </c>
      <c r="C264" s="3" t="s">
        <v>8289</v>
      </c>
      <c r="D264">
        <v>249</v>
      </c>
      <c r="E264">
        <v>1377</v>
      </c>
      <c r="F264" s="8">
        <f t="shared" si="12"/>
        <v>0.81917211328976036</v>
      </c>
      <c r="G264" s="10">
        <v>4.5</v>
      </c>
      <c r="H264" s="10">
        <v>5985</v>
      </c>
      <c r="I264" s="3" t="s">
        <v>8290</v>
      </c>
      <c r="J264" s="3" t="s">
        <v>8291</v>
      </c>
      <c r="K264" s="3" t="s">
        <v>8292</v>
      </c>
      <c r="L264" s="3" t="s">
        <v>8293</v>
      </c>
      <c r="M264" s="3" t="s">
        <v>8294</v>
      </c>
      <c r="N264" s="3" t="s">
        <v>8295</v>
      </c>
      <c r="O264" s="3" t="s">
        <v>8296</v>
      </c>
      <c r="P264" s="3" t="s">
        <v>8297</v>
      </c>
      <c r="Q264" t="str">
        <f t="shared" si="13"/>
        <v>80–89%</v>
      </c>
      <c r="R264" s="18">
        <f t="shared" si="14"/>
        <v>1128</v>
      </c>
      <c r="S264" s="18"/>
      <c r="T264" s="18"/>
    </row>
    <row r="265" spans="1:20" ht="116" x14ac:dyDescent="0.35">
      <c r="A265" t="s">
        <v>7148</v>
      </c>
      <c r="B265" s="3" t="s">
        <v>7149</v>
      </c>
      <c r="C265" s="3" t="s">
        <v>7150</v>
      </c>
      <c r="D265">
        <v>120</v>
      </c>
      <c r="E265">
        <v>1245</v>
      </c>
      <c r="F265" s="8">
        <f t="shared" si="12"/>
        <v>0.90361445783132532</v>
      </c>
      <c r="G265" s="10">
        <v>4.0999999999999996</v>
      </c>
      <c r="H265" s="10">
        <v>4308</v>
      </c>
      <c r="I265" s="3" t="s">
        <v>7151</v>
      </c>
      <c r="J265" s="3" t="s">
        <v>7152</v>
      </c>
      <c r="K265" s="3" t="s">
        <v>7153</v>
      </c>
      <c r="L265" s="3" t="s">
        <v>7154</v>
      </c>
      <c r="M265" s="3" t="s">
        <v>7155</v>
      </c>
      <c r="N265" s="3" t="s">
        <v>7156</v>
      </c>
      <c r="O265" s="3" t="s">
        <v>7157</v>
      </c>
      <c r="P265" s="3" t="s">
        <v>7158</v>
      </c>
      <c r="Q265" t="str">
        <f t="shared" si="13"/>
        <v>90–100%</v>
      </c>
      <c r="R265" s="18">
        <f t="shared" si="14"/>
        <v>1125</v>
      </c>
      <c r="S265" s="18"/>
      <c r="T265" s="18"/>
    </row>
    <row r="266" spans="1:20" ht="159.5" x14ac:dyDescent="0.35">
      <c r="A266" t="s">
        <v>6674</v>
      </c>
      <c r="B266" s="3" t="s">
        <v>6675</v>
      </c>
      <c r="C266" s="3" t="s">
        <v>4479</v>
      </c>
      <c r="D266">
        <v>69</v>
      </c>
      <c r="E266">
        <v>1193</v>
      </c>
      <c r="F266" s="8">
        <f t="shared" si="12"/>
        <v>0.94216261525565803</v>
      </c>
      <c r="G266" s="10">
        <v>4.3</v>
      </c>
      <c r="H266" s="10">
        <v>255</v>
      </c>
      <c r="I266" s="3" t="s">
        <v>6676</v>
      </c>
      <c r="J266" s="3" t="s">
        <v>6677</v>
      </c>
      <c r="K266" s="3" t="s">
        <v>6678</v>
      </c>
      <c r="L266" s="3" t="s">
        <v>6679</v>
      </c>
      <c r="M266" s="3" t="s">
        <v>6680</v>
      </c>
      <c r="N266" s="3" t="s">
        <v>6681</v>
      </c>
      <c r="O266" s="3" t="s">
        <v>6682</v>
      </c>
      <c r="P266" s="3" t="s">
        <v>6683</v>
      </c>
      <c r="Q266" t="str">
        <f t="shared" si="13"/>
        <v>90–100%</v>
      </c>
      <c r="R266" s="18">
        <f t="shared" si="14"/>
        <v>1124</v>
      </c>
      <c r="S266" s="18"/>
      <c r="T266" s="18"/>
    </row>
    <row r="267" spans="1:20" ht="246.5" x14ac:dyDescent="0.35">
      <c r="A267" t="s">
        <v>10699</v>
      </c>
      <c r="B267" s="3" t="s">
        <v>10700</v>
      </c>
      <c r="C267" s="3" t="s">
        <v>8760</v>
      </c>
      <c r="D267">
        <v>499</v>
      </c>
      <c r="E267">
        <v>1621</v>
      </c>
      <c r="F267" s="8">
        <f t="shared" si="12"/>
        <v>0.69216533004318326</v>
      </c>
      <c r="G267" s="10">
        <v>4.7</v>
      </c>
      <c r="H267" s="10">
        <v>54</v>
      </c>
      <c r="I267" s="3" t="s">
        <v>10701</v>
      </c>
      <c r="J267" s="3" t="s">
        <v>10702</v>
      </c>
      <c r="K267" s="3" t="s">
        <v>10703</v>
      </c>
      <c r="L267" s="3" t="s">
        <v>10704</v>
      </c>
      <c r="M267" s="3" t="s">
        <v>10705</v>
      </c>
      <c r="N267" s="3" t="s">
        <v>10706</v>
      </c>
      <c r="O267" s="3" t="s">
        <v>10707</v>
      </c>
      <c r="P267" s="3" t="s">
        <v>10708</v>
      </c>
      <c r="Q267" t="str">
        <f t="shared" si="13"/>
        <v>60–69%</v>
      </c>
      <c r="R267" s="18">
        <f t="shared" si="14"/>
        <v>1122</v>
      </c>
      <c r="S267" s="18"/>
      <c r="T267" s="18"/>
    </row>
    <row r="268" spans="1:20" ht="116" x14ac:dyDescent="0.35">
      <c r="A268" t="s">
        <v>10434</v>
      </c>
      <c r="B268" s="3" t="s">
        <v>10435</v>
      </c>
      <c r="C268" s="3" t="s">
        <v>10436</v>
      </c>
      <c r="D268">
        <v>474</v>
      </c>
      <c r="E268">
        <v>1595</v>
      </c>
      <c r="F268" s="8">
        <f t="shared" si="12"/>
        <v>0.70282131661442004</v>
      </c>
      <c r="G268" s="10">
        <v>4.0999999999999996</v>
      </c>
      <c r="H268" s="10">
        <v>550</v>
      </c>
      <c r="I268" s="3" t="s">
        <v>10437</v>
      </c>
      <c r="J268" s="3" t="s">
        <v>10438</v>
      </c>
      <c r="K268" s="3" t="s">
        <v>10439</v>
      </c>
      <c r="L268" s="3" t="s">
        <v>10440</v>
      </c>
      <c r="M268" s="3" t="s">
        <v>10441</v>
      </c>
      <c r="N268" s="3" t="s">
        <v>10442</v>
      </c>
      <c r="O268" s="3" t="s">
        <v>10443</v>
      </c>
      <c r="P268" s="3" t="s">
        <v>10444</v>
      </c>
      <c r="Q268" t="str">
        <f t="shared" si="13"/>
        <v>70–79%</v>
      </c>
      <c r="R268" s="18">
        <f t="shared" si="14"/>
        <v>1121</v>
      </c>
      <c r="S268" s="18"/>
      <c r="T268" s="18"/>
    </row>
    <row r="269" spans="1:20" ht="130.5" x14ac:dyDescent="0.35">
      <c r="A269" t="s">
        <v>12673</v>
      </c>
      <c r="B269" s="3" t="s">
        <v>12674</v>
      </c>
      <c r="C269" s="3" t="s">
        <v>12675</v>
      </c>
      <c r="D269">
        <v>699</v>
      </c>
      <c r="E269">
        <v>1817</v>
      </c>
      <c r="F269" s="8">
        <f t="shared" si="12"/>
        <v>0.6152999449642268</v>
      </c>
      <c r="G269" s="10">
        <v>4.0999999999999996</v>
      </c>
      <c r="H269" s="10">
        <v>3524</v>
      </c>
      <c r="I269" s="3" t="s">
        <v>12676</v>
      </c>
      <c r="J269" s="3" t="s">
        <v>12677</v>
      </c>
      <c r="K269" s="3" t="s">
        <v>12678</v>
      </c>
      <c r="L269" s="3" t="s">
        <v>12679</v>
      </c>
      <c r="M269" s="3" t="s">
        <v>12680</v>
      </c>
      <c r="N269" s="3" t="s">
        <v>12681</v>
      </c>
      <c r="O269" s="3" t="s">
        <v>12682</v>
      </c>
      <c r="P269" s="3" t="s">
        <v>12683</v>
      </c>
      <c r="Q269" t="str">
        <f t="shared" si="13"/>
        <v>60–69%</v>
      </c>
      <c r="R269" s="18">
        <f t="shared" si="14"/>
        <v>1118</v>
      </c>
      <c r="S269" s="18"/>
      <c r="T269" s="18"/>
    </row>
    <row r="270" spans="1:20" ht="188.5" x14ac:dyDescent="0.35">
      <c r="A270" t="s">
        <v>7287</v>
      </c>
      <c r="B270" s="3" t="s">
        <v>7288</v>
      </c>
      <c r="C270" s="3" t="s">
        <v>4879</v>
      </c>
      <c r="D270" s="2">
        <v>143.9</v>
      </c>
      <c r="E270">
        <v>1261</v>
      </c>
      <c r="F270" s="8">
        <f t="shared" si="12"/>
        <v>0.88588421887390956</v>
      </c>
      <c r="G270" s="10">
        <v>4.5</v>
      </c>
      <c r="H270" s="10">
        <v>4099</v>
      </c>
      <c r="I270" s="3" t="s">
        <v>7289</v>
      </c>
      <c r="J270" s="3" t="s">
        <v>7290</v>
      </c>
      <c r="K270" s="3" t="s">
        <v>7291</v>
      </c>
      <c r="L270" s="3" t="s">
        <v>7292</v>
      </c>
      <c r="M270" s="3" t="s">
        <v>7293</v>
      </c>
      <c r="N270" s="3" t="s">
        <v>7294</v>
      </c>
      <c r="O270" s="3" t="s">
        <v>7295</v>
      </c>
      <c r="P270" s="3" t="s">
        <v>7296</v>
      </c>
      <c r="Q270" t="str">
        <f t="shared" si="13"/>
        <v>80–89%</v>
      </c>
      <c r="R270" s="18">
        <f t="shared" si="14"/>
        <v>1117.0999999999999</v>
      </c>
      <c r="S270" s="18"/>
      <c r="T270" s="18"/>
    </row>
    <row r="271" spans="1:20" ht="116" x14ac:dyDescent="0.35">
      <c r="A271" t="s">
        <v>11162</v>
      </c>
      <c r="B271" s="3" t="s">
        <v>11163</v>
      </c>
      <c r="C271" s="3" t="s">
        <v>8846</v>
      </c>
      <c r="D271" s="2">
        <v>549.9</v>
      </c>
      <c r="E271">
        <v>1667</v>
      </c>
      <c r="F271" s="8">
        <f t="shared" si="12"/>
        <v>0.67012597480503899</v>
      </c>
      <c r="G271" s="10">
        <v>3.9</v>
      </c>
      <c r="H271" s="10">
        <v>959</v>
      </c>
      <c r="I271" s="3" t="s">
        <v>11164</v>
      </c>
      <c r="J271" s="3" t="s">
        <v>11165</v>
      </c>
      <c r="K271" s="3" t="s">
        <v>11166</v>
      </c>
      <c r="L271" s="3" t="s">
        <v>11167</v>
      </c>
      <c r="M271" s="3" t="s">
        <v>11168</v>
      </c>
      <c r="N271" s="3" t="s">
        <v>11169</v>
      </c>
      <c r="O271" s="3" t="s">
        <v>11170</v>
      </c>
      <c r="P271" s="3" t="s">
        <v>11171</v>
      </c>
      <c r="Q271" t="str">
        <f t="shared" si="13"/>
        <v>60–69%</v>
      </c>
      <c r="R271" s="18">
        <f t="shared" si="14"/>
        <v>1117.0999999999999</v>
      </c>
      <c r="S271" s="18"/>
      <c r="T271" s="18"/>
    </row>
    <row r="272" spans="1:20" ht="130.5" x14ac:dyDescent="0.35">
      <c r="A272" t="s">
        <v>8589</v>
      </c>
      <c r="B272" s="3" t="s">
        <v>8590</v>
      </c>
      <c r="C272" s="3" t="s">
        <v>5883</v>
      </c>
      <c r="D272">
        <v>298</v>
      </c>
      <c r="E272">
        <v>1415</v>
      </c>
      <c r="F272" s="8">
        <f t="shared" si="12"/>
        <v>0.78939929328621905</v>
      </c>
      <c r="G272" s="10">
        <v>4.3</v>
      </c>
      <c r="H272" s="10">
        <v>1552</v>
      </c>
      <c r="I272" s="3" t="s">
        <v>8591</v>
      </c>
      <c r="J272" s="3" t="s">
        <v>8592</v>
      </c>
      <c r="K272" s="3" t="s">
        <v>8593</v>
      </c>
      <c r="L272" s="3" t="s">
        <v>8594</v>
      </c>
      <c r="M272" s="3" t="s">
        <v>8595</v>
      </c>
      <c r="N272" s="3" t="s">
        <v>8596</v>
      </c>
      <c r="O272" s="3" t="s">
        <v>8597</v>
      </c>
      <c r="P272" s="3" t="s">
        <v>8598</v>
      </c>
      <c r="Q272" t="str">
        <f t="shared" si="13"/>
        <v>70–79%</v>
      </c>
      <c r="R272" s="18">
        <f t="shared" si="14"/>
        <v>1117</v>
      </c>
      <c r="S272" s="18"/>
      <c r="T272" s="18"/>
    </row>
    <row r="273" spans="1:20" ht="130.5" x14ac:dyDescent="0.35">
      <c r="A273" t="s">
        <v>7514</v>
      </c>
      <c r="B273" s="3" t="s">
        <v>7515</v>
      </c>
      <c r="C273" s="3" t="s">
        <v>6792</v>
      </c>
      <c r="D273" s="2">
        <v>170.9</v>
      </c>
      <c r="E273">
        <v>1287</v>
      </c>
      <c r="F273" s="8">
        <f t="shared" si="12"/>
        <v>0.86721056721056711</v>
      </c>
      <c r="G273" s="10">
        <v>4.4000000000000004</v>
      </c>
      <c r="H273" s="10">
        <v>3029</v>
      </c>
      <c r="I273" s="3" t="s">
        <v>7516</v>
      </c>
      <c r="J273" s="3" t="s">
        <v>7517</v>
      </c>
      <c r="K273" s="3" t="s">
        <v>7518</v>
      </c>
      <c r="L273" s="3" t="s">
        <v>7519</v>
      </c>
      <c r="M273" s="3" t="s">
        <v>7520</v>
      </c>
      <c r="N273" s="3" t="s">
        <v>7521</v>
      </c>
      <c r="O273" s="3" t="s">
        <v>7522</v>
      </c>
      <c r="P273" s="3" t="s">
        <v>7523</v>
      </c>
      <c r="Q273" t="str">
        <f t="shared" si="13"/>
        <v>80–89%</v>
      </c>
      <c r="R273" s="18">
        <f t="shared" si="14"/>
        <v>1116.0999999999999</v>
      </c>
      <c r="S273" s="18"/>
      <c r="T273" s="18"/>
    </row>
    <row r="274" spans="1:20" ht="409.5" x14ac:dyDescent="0.35">
      <c r="A274" t="s">
        <v>7409</v>
      </c>
      <c r="B274" s="3" t="s">
        <v>7410</v>
      </c>
      <c r="C274" s="3" t="s">
        <v>3083</v>
      </c>
      <c r="D274" s="2">
        <v>159.9</v>
      </c>
      <c r="E274">
        <v>1274</v>
      </c>
      <c r="F274" s="8">
        <f t="shared" si="12"/>
        <v>0.87448979591836729</v>
      </c>
      <c r="G274" s="10">
        <v>3.6</v>
      </c>
      <c r="H274" s="10">
        <v>2272</v>
      </c>
      <c r="I274" s="3" t="s">
        <v>7411</v>
      </c>
      <c r="J274" s="3" t="s">
        <v>7412</v>
      </c>
      <c r="K274" s="3" t="s">
        <v>7413</v>
      </c>
      <c r="L274" s="3" t="s">
        <v>7414</v>
      </c>
      <c r="M274" s="3" t="s">
        <v>7415</v>
      </c>
      <c r="N274" s="3" t="s">
        <v>7416</v>
      </c>
      <c r="O274" s="3" t="s">
        <v>7417</v>
      </c>
      <c r="P274" s="3" t="s">
        <v>7418</v>
      </c>
      <c r="Q274" t="str">
        <f t="shared" si="13"/>
        <v>80–89%</v>
      </c>
      <c r="R274" s="18">
        <f t="shared" si="14"/>
        <v>1114.0999999999999</v>
      </c>
      <c r="S274" s="18"/>
      <c r="T274" s="18"/>
    </row>
    <row r="275" spans="1:20" ht="174" x14ac:dyDescent="0.35">
      <c r="A275" t="s">
        <v>9091</v>
      </c>
      <c r="B275" s="3" t="s">
        <v>9092</v>
      </c>
      <c r="C275" s="3" t="s">
        <v>8782</v>
      </c>
      <c r="D275" s="2">
        <v>349.9</v>
      </c>
      <c r="E275">
        <v>1463</v>
      </c>
      <c r="F275" s="8">
        <f t="shared" si="12"/>
        <v>0.76083390293916608</v>
      </c>
      <c r="G275" s="10">
        <v>3.9</v>
      </c>
      <c r="H275" s="10">
        <v>25340</v>
      </c>
      <c r="I275" s="3" t="s">
        <v>9093</v>
      </c>
      <c r="J275" s="3" t="s">
        <v>9094</v>
      </c>
      <c r="K275" s="3" t="s">
        <v>9095</v>
      </c>
      <c r="L275" s="3" t="s">
        <v>9096</v>
      </c>
      <c r="M275" s="3" t="s">
        <v>9097</v>
      </c>
      <c r="N275" s="3" t="s">
        <v>9098</v>
      </c>
      <c r="O275" s="3" t="s">
        <v>9099</v>
      </c>
      <c r="P275" s="3" t="s">
        <v>9100</v>
      </c>
      <c r="Q275" t="str">
        <f t="shared" si="13"/>
        <v>70–79%</v>
      </c>
      <c r="R275" s="18">
        <f t="shared" si="14"/>
        <v>1113.0999999999999</v>
      </c>
      <c r="S275" s="18"/>
      <c r="T275" s="18"/>
    </row>
    <row r="276" spans="1:20" ht="261" x14ac:dyDescent="0.35">
      <c r="A276" t="s">
        <v>10597</v>
      </c>
      <c r="B276" s="3" t="s">
        <v>10598</v>
      </c>
      <c r="C276" s="3" t="s">
        <v>8645</v>
      </c>
      <c r="D276">
        <v>499</v>
      </c>
      <c r="E276">
        <v>1611</v>
      </c>
      <c r="F276" s="8">
        <f t="shared" si="12"/>
        <v>0.69025450031036628</v>
      </c>
      <c r="G276" s="10">
        <v>4.5999999999999996</v>
      </c>
      <c r="H276" s="10">
        <v>79</v>
      </c>
      <c r="I276" s="3" t="s">
        <v>10599</v>
      </c>
      <c r="J276" s="3" t="s">
        <v>10600</v>
      </c>
      <c r="K276" s="3" t="s">
        <v>10601</v>
      </c>
      <c r="L276" s="3" t="s">
        <v>10602</v>
      </c>
      <c r="M276" s="3" t="s">
        <v>10603</v>
      </c>
      <c r="N276" s="3" t="s">
        <v>10604</v>
      </c>
      <c r="O276" s="3" t="s">
        <v>10605</v>
      </c>
      <c r="P276" s="3" t="s">
        <v>10606</v>
      </c>
      <c r="Q276" t="str">
        <f t="shared" si="13"/>
        <v>60–69%</v>
      </c>
      <c r="R276" s="18">
        <f t="shared" si="14"/>
        <v>1112</v>
      </c>
      <c r="S276" s="18"/>
      <c r="T276" s="18"/>
    </row>
    <row r="277" spans="1:20" ht="116" x14ac:dyDescent="0.35">
      <c r="A277" t="s">
        <v>10709</v>
      </c>
      <c r="B277" s="3" t="s">
        <v>10710</v>
      </c>
      <c r="C277" s="3" t="s">
        <v>8917</v>
      </c>
      <c r="D277">
        <v>510</v>
      </c>
      <c r="E277">
        <v>1622</v>
      </c>
      <c r="F277" s="8">
        <f t="shared" si="12"/>
        <v>0.6855733662145499</v>
      </c>
      <c r="G277" s="10">
        <v>4.0999999999999996</v>
      </c>
      <c r="H277" s="10">
        <v>7229</v>
      </c>
      <c r="I277" s="3" t="s">
        <v>10711</v>
      </c>
      <c r="J277" s="3" t="s">
        <v>10712</v>
      </c>
      <c r="K277" s="3" t="s">
        <v>10713</v>
      </c>
      <c r="L277" s="3" t="s">
        <v>10714</v>
      </c>
      <c r="M277" s="3" t="s">
        <v>10715</v>
      </c>
      <c r="N277" s="3" t="s">
        <v>10716</v>
      </c>
      <c r="O277" s="3" t="s">
        <v>10717</v>
      </c>
      <c r="P277" s="3" t="s">
        <v>10718</v>
      </c>
      <c r="Q277" t="str">
        <f t="shared" si="13"/>
        <v>60–69%</v>
      </c>
      <c r="R277" s="18">
        <f t="shared" si="14"/>
        <v>1112</v>
      </c>
      <c r="S277" s="18"/>
      <c r="T277" s="18"/>
    </row>
    <row r="278" spans="1:20" ht="174" x14ac:dyDescent="0.35">
      <c r="A278" t="s">
        <v>10547</v>
      </c>
      <c r="B278" s="3" t="s">
        <v>10548</v>
      </c>
      <c r="C278" s="3" t="s">
        <v>9011</v>
      </c>
      <c r="D278">
        <v>499</v>
      </c>
      <c r="E278">
        <v>1606</v>
      </c>
      <c r="F278" s="8">
        <f t="shared" si="12"/>
        <v>0.6892901618929016</v>
      </c>
      <c r="G278" s="10">
        <v>3.7</v>
      </c>
      <c r="H278" s="10">
        <v>53</v>
      </c>
      <c r="I278" s="3" t="s">
        <v>10549</v>
      </c>
      <c r="J278" s="3" t="s">
        <v>10550</v>
      </c>
      <c r="K278" s="3" t="s">
        <v>10551</v>
      </c>
      <c r="L278" s="3" t="s">
        <v>10552</v>
      </c>
      <c r="M278" s="3" t="s">
        <v>10553</v>
      </c>
      <c r="N278" s="3" t="s">
        <v>10554</v>
      </c>
      <c r="O278" s="3" t="s">
        <v>10555</v>
      </c>
      <c r="P278" s="3" t="s">
        <v>10556</v>
      </c>
      <c r="Q278" t="str">
        <f t="shared" si="13"/>
        <v>60–69%</v>
      </c>
      <c r="R278" s="18">
        <f t="shared" si="14"/>
        <v>1107</v>
      </c>
      <c r="S278" s="18"/>
      <c r="T278" s="18"/>
    </row>
    <row r="279" spans="1:20" ht="130.5" x14ac:dyDescent="0.35">
      <c r="A279" t="s">
        <v>7306</v>
      </c>
      <c r="B279" s="3" t="s">
        <v>7307</v>
      </c>
      <c r="C279" s="3" t="s">
        <v>5675</v>
      </c>
      <c r="D279">
        <v>157</v>
      </c>
      <c r="E279">
        <v>1263</v>
      </c>
      <c r="F279" s="8">
        <f t="shared" si="12"/>
        <v>0.87569279493269991</v>
      </c>
      <c r="G279" s="10">
        <v>4.5</v>
      </c>
      <c r="H279" s="10">
        <v>4428</v>
      </c>
      <c r="I279" s="3" t="s">
        <v>7308</v>
      </c>
      <c r="J279" s="3" t="s">
        <v>7309</v>
      </c>
      <c r="K279" s="3" t="s">
        <v>7310</v>
      </c>
      <c r="L279" s="3" t="s">
        <v>7311</v>
      </c>
      <c r="M279" s="3" t="s">
        <v>7312</v>
      </c>
      <c r="N279" s="3" t="s">
        <v>7313</v>
      </c>
      <c r="O279" s="3" t="s">
        <v>7314</v>
      </c>
      <c r="P279" s="3" t="s">
        <v>7315</v>
      </c>
      <c r="Q279" t="str">
        <f t="shared" si="13"/>
        <v>80–89%</v>
      </c>
      <c r="R279" s="18">
        <f t="shared" si="14"/>
        <v>1106</v>
      </c>
      <c r="S279" s="18"/>
      <c r="T279" s="18"/>
    </row>
    <row r="280" spans="1:20" ht="116" x14ac:dyDescent="0.35">
      <c r="A280" t="s">
        <v>6769</v>
      </c>
      <c r="B280" s="3" t="s">
        <v>6770</v>
      </c>
      <c r="C280" s="3" t="s">
        <v>6771</v>
      </c>
      <c r="D280">
        <v>99</v>
      </c>
      <c r="E280">
        <v>1203</v>
      </c>
      <c r="F280" s="8">
        <f t="shared" si="12"/>
        <v>0.9177057356608479</v>
      </c>
      <c r="G280" s="10">
        <v>4.3</v>
      </c>
      <c r="H280" s="10">
        <v>388</v>
      </c>
      <c r="I280" s="3" t="s">
        <v>6772</v>
      </c>
      <c r="J280" s="3" t="s">
        <v>6773</v>
      </c>
      <c r="K280" s="3" t="s">
        <v>6774</v>
      </c>
      <c r="L280" s="3" t="s">
        <v>6775</v>
      </c>
      <c r="M280" s="3" t="s">
        <v>6776</v>
      </c>
      <c r="N280" s="3" t="s">
        <v>6777</v>
      </c>
      <c r="O280" s="3" t="s">
        <v>6778</v>
      </c>
      <c r="P280" s="3" t="s">
        <v>6779</v>
      </c>
      <c r="Q280" t="str">
        <f t="shared" si="13"/>
        <v>90–100%</v>
      </c>
      <c r="R280" s="18">
        <f t="shared" si="14"/>
        <v>1104</v>
      </c>
      <c r="S280" s="18"/>
      <c r="T280" s="18"/>
    </row>
    <row r="281" spans="1:20" ht="116" x14ac:dyDescent="0.35">
      <c r="A281" t="s">
        <v>522</v>
      </c>
      <c r="B281" s="3" t="s">
        <v>523</v>
      </c>
      <c r="C281" s="3" t="s">
        <v>15</v>
      </c>
      <c r="D281">
        <v>199</v>
      </c>
      <c r="E281">
        <v>1303</v>
      </c>
      <c r="F281" s="8">
        <f t="shared" si="12"/>
        <v>0.8472755180353031</v>
      </c>
      <c r="G281" s="10">
        <v>4.0999999999999996</v>
      </c>
      <c r="H281" s="10">
        <v>314</v>
      </c>
      <c r="I281" s="3" t="s">
        <v>524</v>
      </c>
      <c r="J281" s="3" t="s">
        <v>525</v>
      </c>
      <c r="K281" s="3" t="s">
        <v>526</v>
      </c>
      <c r="L281" s="3" t="s">
        <v>527</v>
      </c>
      <c r="M281" s="3" t="s">
        <v>528</v>
      </c>
      <c r="N281" s="3" t="s">
        <v>529</v>
      </c>
      <c r="O281" s="3" t="s">
        <v>7656</v>
      </c>
      <c r="P281" s="3" t="s">
        <v>7657</v>
      </c>
      <c r="Q281" t="str">
        <f t="shared" si="13"/>
        <v>80–89%</v>
      </c>
      <c r="R281" s="18">
        <f t="shared" si="14"/>
        <v>1104</v>
      </c>
      <c r="S281" s="18"/>
      <c r="T281" s="18"/>
    </row>
    <row r="282" spans="1:20" ht="409.5" x14ac:dyDescent="0.35">
      <c r="A282" t="s">
        <v>8074</v>
      </c>
      <c r="B282" s="3" t="s">
        <v>8075</v>
      </c>
      <c r="C282" s="3" t="s">
        <v>5490</v>
      </c>
      <c r="D282" s="2">
        <v>249.9</v>
      </c>
      <c r="E282">
        <v>1351</v>
      </c>
      <c r="F282" s="8">
        <f t="shared" si="12"/>
        <v>0.81502590673575126</v>
      </c>
      <c r="G282" s="10">
        <v>4.4000000000000004</v>
      </c>
      <c r="H282" s="10">
        <v>12679</v>
      </c>
      <c r="I282" s="3" t="s">
        <v>8076</v>
      </c>
      <c r="J282" s="3" t="s">
        <v>8077</v>
      </c>
      <c r="K282" s="3" t="s">
        <v>8078</v>
      </c>
      <c r="L282" s="3" t="s">
        <v>8079</v>
      </c>
      <c r="M282" s="3" t="s">
        <v>8080</v>
      </c>
      <c r="N282" s="3" t="s">
        <v>8081</v>
      </c>
      <c r="O282" s="3" t="s">
        <v>5497</v>
      </c>
      <c r="P282" s="3" t="s">
        <v>8082</v>
      </c>
      <c r="Q282" t="str">
        <f t="shared" si="13"/>
        <v>80–89%</v>
      </c>
      <c r="R282" s="18">
        <f t="shared" si="14"/>
        <v>1101.0999999999999</v>
      </c>
      <c r="S282" s="18"/>
      <c r="T282" s="18"/>
    </row>
    <row r="283" spans="1:20" ht="409.5" x14ac:dyDescent="0.35">
      <c r="A283" t="s">
        <v>8233</v>
      </c>
      <c r="B283" s="3" t="s">
        <v>8234</v>
      </c>
      <c r="C283" s="3" t="s">
        <v>8235</v>
      </c>
      <c r="D283" s="2">
        <v>269.99</v>
      </c>
      <c r="E283">
        <v>1371</v>
      </c>
      <c r="F283" s="8">
        <f t="shared" si="12"/>
        <v>0.80307075127644056</v>
      </c>
      <c r="G283" s="10">
        <v>4.5999999999999996</v>
      </c>
      <c r="H283" s="10">
        <v>2886</v>
      </c>
      <c r="I283" s="3" t="s">
        <v>8236</v>
      </c>
      <c r="J283" s="3" t="s">
        <v>8237</v>
      </c>
      <c r="K283" s="3" t="s">
        <v>8238</v>
      </c>
      <c r="L283" s="3" t="s">
        <v>8239</v>
      </c>
      <c r="M283" s="3" t="s">
        <v>8240</v>
      </c>
      <c r="N283" s="3" t="s">
        <v>8241</v>
      </c>
      <c r="O283" s="3" t="s">
        <v>8242</v>
      </c>
      <c r="P283" s="3" t="s">
        <v>8243</v>
      </c>
      <c r="Q283" t="str">
        <f t="shared" si="13"/>
        <v>80–89%</v>
      </c>
      <c r="R283" s="18">
        <f t="shared" si="14"/>
        <v>1101.01</v>
      </c>
      <c r="S283" s="18"/>
      <c r="T283" s="18"/>
    </row>
    <row r="284" spans="1:20" ht="116" x14ac:dyDescent="0.35">
      <c r="A284" t="s">
        <v>7184</v>
      </c>
      <c r="B284" s="3" t="s">
        <v>7185</v>
      </c>
      <c r="C284" s="3" t="s">
        <v>4879</v>
      </c>
      <c r="D284">
        <v>149</v>
      </c>
      <c r="E284">
        <v>1250</v>
      </c>
      <c r="F284" s="8">
        <f t="shared" si="12"/>
        <v>0.88080000000000003</v>
      </c>
      <c r="G284" s="10">
        <v>4</v>
      </c>
      <c r="H284" s="10">
        <v>5057</v>
      </c>
      <c r="I284" s="3" t="s">
        <v>7186</v>
      </c>
      <c r="J284" s="3" t="s">
        <v>7187</v>
      </c>
      <c r="K284" s="3" t="s">
        <v>7188</v>
      </c>
      <c r="L284" s="3" t="s">
        <v>7189</v>
      </c>
      <c r="M284" s="3" t="s">
        <v>7190</v>
      </c>
      <c r="N284" s="3" t="s">
        <v>7191</v>
      </c>
      <c r="O284" s="3" t="s">
        <v>7192</v>
      </c>
      <c r="P284" s="3" t="s">
        <v>7193</v>
      </c>
      <c r="Q284" t="str">
        <f t="shared" si="13"/>
        <v>80–89%</v>
      </c>
      <c r="R284" s="18">
        <f t="shared" si="14"/>
        <v>1101</v>
      </c>
      <c r="S284" s="18"/>
      <c r="T284" s="18"/>
    </row>
    <row r="285" spans="1:20" ht="130.5" x14ac:dyDescent="0.35">
      <c r="A285" t="s">
        <v>11956</v>
      </c>
      <c r="B285" s="3" t="s">
        <v>11957</v>
      </c>
      <c r="C285" s="3" t="s">
        <v>8771</v>
      </c>
      <c r="D285">
        <v>645</v>
      </c>
      <c r="E285">
        <v>1746</v>
      </c>
      <c r="F285" s="8">
        <f t="shared" si="12"/>
        <v>0.63058419243986252</v>
      </c>
      <c r="G285" s="10">
        <v>4</v>
      </c>
      <c r="H285" s="10">
        <v>3271</v>
      </c>
      <c r="I285" s="3" t="s">
        <v>11958</v>
      </c>
      <c r="J285" s="3" t="s">
        <v>11959</v>
      </c>
      <c r="K285" s="3" t="s">
        <v>11960</v>
      </c>
      <c r="L285" s="3" t="s">
        <v>11961</v>
      </c>
      <c r="M285" s="3" t="s">
        <v>11962</v>
      </c>
      <c r="N285" s="3" t="s">
        <v>11963</v>
      </c>
      <c r="O285" s="3" t="s">
        <v>11964</v>
      </c>
      <c r="P285" s="3" t="s">
        <v>11965</v>
      </c>
      <c r="Q285" t="str">
        <f t="shared" si="13"/>
        <v>60–69%</v>
      </c>
      <c r="R285" s="18">
        <f t="shared" si="14"/>
        <v>1101</v>
      </c>
      <c r="S285" s="18"/>
      <c r="T285" s="18"/>
    </row>
    <row r="286" spans="1:20" ht="203" x14ac:dyDescent="0.35">
      <c r="A286" t="s">
        <v>627</v>
      </c>
      <c r="B286" s="3" t="s">
        <v>628</v>
      </c>
      <c r="C286" s="3" t="s">
        <v>15</v>
      </c>
      <c r="D286">
        <v>263</v>
      </c>
      <c r="E286">
        <v>1363</v>
      </c>
      <c r="F286" s="8">
        <f t="shared" si="12"/>
        <v>0.80704328686720472</v>
      </c>
      <c r="G286" s="10">
        <v>4.0999999999999996</v>
      </c>
      <c r="H286" s="10">
        <v>450</v>
      </c>
      <c r="I286" s="3" t="s">
        <v>629</v>
      </c>
      <c r="J286" s="3" t="s">
        <v>630</v>
      </c>
      <c r="K286" s="3" t="s">
        <v>631</v>
      </c>
      <c r="L286" s="3" t="s">
        <v>632</v>
      </c>
      <c r="M286" s="3" t="s">
        <v>633</v>
      </c>
      <c r="N286" s="3" t="s">
        <v>634</v>
      </c>
      <c r="O286" s="3" t="s">
        <v>635</v>
      </c>
      <c r="P286" s="3" t="s">
        <v>8170</v>
      </c>
      <c r="Q286" t="str">
        <f t="shared" si="13"/>
        <v>80–89%</v>
      </c>
      <c r="R286" s="18">
        <f t="shared" si="14"/>
        <v>1100</v>
      </c>
      <c r="S286" s="18"/>
      <c r="T286" s="18"/>
    </row>
    <row r="287" spans="1:20" ht="217.5" x14ac:dyDescent="0.35">
      <c r="A287" t="s">
        <v>7163</v>
      </c>
      <c r="B287" s="3" t="s">
        <v>7164</v>
      </c>
      <c r="C287" s="3" t="s">
        <v>4879</v>
      </c>
      <c r="D287" s="2">
        <v>149</v>
      </c>
      <c r="E287">
        <v>1248</v>
      </c>
      <c r="F287" s="8">
        <f t="shared" si="12"/>
        <v>0.88060897435897434</v>
      </c>
      <c r="G287" s="10">
        <v>4.5999999999999996</v>
      </c>
      <c r="H287" s="10">
        <v>10652</v>
      </c>
      <c r="I287" s="3" t="s">
        <v>7165</v>
      </c>
      <c r="J287" s="3" t="s">
        <v>7166</v>
      </c>
      <c r="K287" s="3" t="s">
        <v>7167</v>
      </c>
      <c r="L287" s="3" t="s">
        <v>7168</v>
      </c>
      <c r="M287" s="3" t="s">
        <v>7169</v>
      </c>
      <c r="N287" s="3" t="s">
        <v>7170</v>
      </c>
      <c r="O287" s="3" t="s">
        <v>7171</v>
      </c>
      <c r="P287" s="3" t="s">
        <v>7172</v>
      </c>
      <c r="Q287" t="str">
        <f t="shared" si="13"/>
        <v>80–89%</v>
      </c>
      <c r="R287" s="18">
        <f t="shared" si="14"/>
        <v>1099</v>
      </c>
      <c r="S287" s="18"/>
      <c r="T287" s="18"/>
    </row>
    <row r="288" spans="1:20" ht="116" x14ac:dyDescent="0.35">
      <c r="A288" t="s">
        <v>7614</v>
      </c>
      <c r="B288" s="3" t="s">
        <v>7615</v>
      </c>
      <c r="C288" s="3" t="s">
        <v>5391</v>
      </c>
      <c r="D288">
        <v>200</v>
      </c>
      <c r="E288">
        <v>1299</v>
      </c>
      <c r="F288" s="8">
        <f t="shared" si="12"/>
        <v>0.84603541185527331</v>
      </c>
      <c r="G288" s="10">
        <v>4.4000000000000004</v>
      </c>
      <c r="H288" s="10">
        <v>10170</v>
      </c>
      <c r="I288" s="3" t="s">
        <v>7616</v>
      </c>
      <c r="J288" s="3" t="s">
        <v>7617</v>
      </c>
      <c r="K288" s="3" t="s">
        <v>7618</v>
      </c>
      <c r="L288" s="3" t="s">
        <v>7619</v>
      </c>
      <c r="M288" s="3" t="s">
        <v>7620</v>
      </c>
      <c r="N288" s="3" t="s">
        <v>7621</v>
      </c>
      <c r="O288" s="3" t="s">
        <v>7622</v>
      </c>
      <c r="P288" s="3" t="s">
        <v>7623</v>
      </c>
      <c r="Q288" t="str">
        <f t="shared" si="13"/>
        <v>80–89%</v>
      </c>
      <c r="R288" s="18">
        <f t="shared" si="14"/>
        <v>1099</v>
      </c>
      <c r="S288" s="18"/>
      <c r="T288" s="18"/>
    </row>
    <row r="289" spans="1:20" ht="130.5" x14ac:dyDescent="0.35">
      <c r="A289" t="s">
        <v>8957</v>
      </c>
      <c r="B289" s="3" t="s">
        <v>8958</v>
      </c>
      <c r="C289" s="3" t="s">
        <v>8959</v>
      </c>
      <c r="D289">
        <v>351</v>
      </c>
      <c r="E289">
        <v>1450</v>
      </c>
      <c r="F289" s="8">
        <f t="shared" si="12"/>
        <v>0.75793103448275867</v>
      </c>
      <c r="G289" s="10">
        <v>4</v>
      </c>
      <c r="H289" s="10">
        <v>5380</v>
      </c>
      <c r="I289" s="3" t="s">
        <v>8960</v>
      </c>
      <c r="J289" s="3" t="s">
        <v>8961</v>
      </c>
      <c r="K289" s="3" t="s">
        <v>8962</v>
      </c>
      <c r="L289" s="3" t="s">
        <v>8963</v>
      </c>
      <c r="M289" s="3" t="s">
        <v>8964</v>
      </c>
      <c r="N289" s="3" t="s">
        <v>8965</v>
      </c>
      <c r="O289" s="3" t="s">
        <v>8966</v>
      </c>
      <c r="P289" s="3" t="s">
        <v>8967</v>
      </c>
      <c r="Q289" t="str">
        <f t="shared" si="13"/>
        <v>70–79%</v>
      </c>
      <c r="R289" s="18">
        <f t="shared" si="14"/>
        <v>1099</v>
      </c>
      <c r="S289" s="18"/>
      <c r="T289" s="18"/>
    </row>
    <row r="290" spans="1:20" ht="409.5" x14ac:dyDescent="0.35">
      <c r="A290" t="s">
        <v>8150</v>
      </c>
      <c r="B290" s="3" t="s">
        <v>8151</v>
      </c>
      <c r="C290" s="3" t="s">
        <v>5045</v>
      </c>
      <c r="D290" s="2">
        <v>264</v>
      </c>
      <c r="E290">
        <v>1361</v>
      </c>
      <c r="F290" s="8">
        <f t="shared" si="12"/>
        <v>0.80602498163115355</v>
      </c>
      <c r="G290" s="10">
        <v>4.5</v>
      </c>
      <c r="H290" s="10">
        <v>16146</v>
      </c>
      <c r="I290" s="3" t="s">
        <v>8152</v>
      </c>
      <c r="J290" s="3" t="s">
        <v>8153</v>
      </c>
      <c r="K290" s="3" t="s">
        <v>8154</v>
      </c>
      <c r="L290" s="3" t="s">
        <v>8155</v>
      </c>
      <c r="M290" s="3" t="s">
        <v>8156</v>
      </c>
      <c r="N290" s="3" t="s">
        <v>8157</v>
      </c>
      <c r="O290" s="3" t="s">
        <v>8158</v>
      </c>
      <c r="P290" s="3" t="s">
        <v>8159</v>
      </c>
      <c r="Q290" t="str">
        <f t="shared" si="13"/>
        <v>80–89%</v>
      </c>
      <c r="R290" s="18">
        <f t="shared" si="14"/>
        <v>1097</v>
      </c>
      <c r="S290" s="18"/>
      <c r="T290" s="18"/>
    </row>
    <row r="291" spans="1:20" ht="174" x14ac:dyDescent="0.35">
      <c r="A291" t="s">
        <v>8277</v>
      </c>
      <c r="B291" s="3" t="s">
        <v>8278</v>
      </c>
      <c r="C291" s="3" t="s">
        <v>3517</v>
      </c>
      <c r="D291">
        <v>279</v>
      </c>
      <c r="E291">
        <v>1376</v>
      </c>
      <c r="F291" s="8">
        <f t="shared" si="12"/>
        <v>0.79723837209302328</v>
      </c>
      <c r="G291" s="10">
        <v>4</v>
      </c>
      <c r="H291" s="10">
        <v>5072</v>
      </c>
      <c r="I291" s="3" t="s">
        <v>8279</v>
      </c>
      <c r="J291" s="3" t="s">
        <v>8280</v>
      </c>
      <c r="K291" s="3" t="s">
        <v>8281</v>
      </c>
      <c r="L291" s="3" t="s">
        <v>8282</v>
      </c>
      <c r="M291" s="3" t="s">
        <v>8283</v>
      </c>
      <c r="N291" s="3" t="s">
        <v>8284</v>
      </c>
      <c r="O291" s="3" t="s">
        <v>8285</v>
      </c>
      <c r="P291" s="3" t="s">
        <v>8286</v>
      </c>
      <c r="Q291" t="str">
        <f t="shared" si="13"/>
        <v>70–79%</v>
      </c>
      <c r="R291" s="18">
        <f t="shared" si="14"/>
        <v>1097</v>
      </c>
      <c r="S291" s="18"/>
      <c r="T291" s="18"/>
    </row>
    <row r="292" spans="1:20" ht="159.5" x14ac:dyDescent="0.35">
      <c r="A292" t="s">
        <v>7215</v>
      </c>
      <c r="B292" s="3" t="s">
        <v>7216</v>
      </c>
      <c r="C292" s="3" t="s">
        <v>3083</v>
      </c>
      <c r="D292" s="2">
        <v>159.9</v>
      </c>
      <c r="E292">
        <v>1254</v>
      </c>
      <c r="F292" s="8">
        <f t="shared" si="12"/>
        <v>0.87248803827751187</v>
      </c>
      <c r="G292" s="10">
        <v>3.7</v>
      </c>
      <c r="H292" s="10">
        <v>676</v>
      </c>
      <c r="I292" s="3" t="s">
        <v>7217</v>
      </c>
      <c r="J292" s="3" t="s">
        <v>7218</v>
      </c>
      <c r="K292" s="3" t="s">
        <v>7219</v>
      </c>
      <c r="L292" s="3" t="s">
        <v>7220</v>
      </c>
      <c r="M292" s="3" t="s">
        <v>7221</v>
      </c>
      <c r="N292" s="3" t="s">
        <v>7222</v>
      </c>
      <c r="O292" s="3" t="s">
        <v>7223</v>
      </c>
      <c r="P292" s="3" t="s">
        <v>7224</v>
      </c>
      <c r="Q292" t="str">
        <f t="shared" si="13"/>
        <v>80–89%</v>
      </c>
      <c r="R292" s="18">
        <f t="shared" si="14"/>
        <v>1094.0999999999999</v>
      </c>
      <c r="S292" s="18"/>
      <c r="T292" s="18"/>
    </row>
    <row r="293" spans="1:20" ht="116" x14ac:dyDescent="0.35">
      <c r="A293" t="s">
        <v>11836</v>
      </c>
      <c r="B293" s="3" t="s">
        <v>11837</v>
      </c>
      <c r="C293" s="3" t="s">
        <v>8917</v>
      </c>
      <c r="D293">
        <v>640</v>
      </c>
      <c r="E293">
        <v>1734</v>
      </c>
      <c r="F293" s="8">
        <f t="shared" si="12"/>
        <v>0.63091118800461365</v>
      </c>
      <c r="G293" s="10">
        <v>4.0999999999999996</v>
      </c>
      <c r="H293" s="10">
        <v>5059</v>
      </c>
      <c r="I293" s="3" t="s">
        <v>11838</v>
      </c>
      <c r="J293" s="3" t="s">
        <v>11839</v>
      </c>
      <c r="K293" s="3" t="s">
        <v>11840</v>
      </c>
      <c r="L293" s="3" t="s">
        <v>11841</v>
      </c>
      <c r="M293" s="3" t="s">
        <v>11842</v>
      </c>
      <c r="N293" s="3" t="s">
        <v>11843</v>
      </c>
      <c r="O293" s="3" t="s">
        <v>11844</v>
      </c>
      <c r="P293" s="3" t="s">
        <v>11845</v>
      </c>
      <c r="Q293" t="str">
        <f t="shared" si="13"/>
        <v>60–69%</v>
      </c>
      <c r="R293" s="18">
        <f t="shared" si="14"/>
        <v>1094</v>
      </c>
      <c r="S293" s="18"/>
      <c r="T293" s="18"/>
    </row>
    <row r="294" spans="1:20" ht="116" x14ac:dyDescent="0.35">
      <c r="A294" t="s">
        <v>11403</v>
      </c>
      <c r="B294" s="3" t="s">
        <v>11404</v>
      </c>
      <c r="C294" s="3" t="s">
        <v>9460</v>
      </c>
      <c r="D294" s="2">
        <v>599.9</v>
      </c>
      <c r="E294">
        <v>1691</v>
      </c>
      <c r="F294" s="8">
        <f t="shared" si="12"/>
        <v>0.64523950325251322</v>
      </c>
      <c r="G294" s="10">
        <v>4.2</v>
      </c>
      <c r="H294" s="10">
        <v>170</v>
      </c>
      <c r="I294" s="3" t="s">
        <v>11405</v>
      </c>
      <c r="J294" s="3" t="s">
        <v>11406</v>
      </c>
      <c r="K294" s="3" t="s">
        <v>11407</v>
      </c>
      <c r="L294" s="3" t="s">
        <v>11408</v>
      </c>
      <c r="M294" s="3" t="s">
        <v>11409</v>
      </c>
      <c r="N294" s="3" t="s">
        <v>11410</v>
      </c>
      <c r="O294" s="3" t="s">
        <v>11411</v>
      </c>
      <c r="P294" s="3" t="s">
        <v>11412</v>
      </c>
      <c r="Q294" t="str">
        <f t="shared" si="13"/>
        <v>60–69%</v>
      </c>
      <c r="R294" s="18">
        <f t="shared" si="14"/>
        <v>1091.0999999999999</v>
      </c>
      <c r="S294" s="18"/>
      <c r="T294" s="18"/>
    </row>
    <row r="295" spans="1:20" ht="116" x14ac:dyDescent="0.35">
      <c r="A295" t="s">
        <v>7328</v>
      </c>
      <c r="B295" s="3" t="s">
        <v>7329</v>
      </c>
      <c r="C295" s="3" t="s">
        <v>4890</v>
      </c>
      <c r="D295">
        <v>175</v>
      </c>
      <c r="E295">
        <v>1266</v>
      </c>
      <c r="F295" s="8">
        <f t="shared" si="12"/>
        <v>0.8617693522906793</v>
      </c>
      <c r="G295" s="10">
        <v>4.0999999999999996</v>
      </c>
      <c r="H295" s="10">
        <v>21</v>
      </c>
      <c r="I295" s="3" t="s">
        <v>7330</v>
      </c>
      <c r="J295" s="3" t="s">
        <v>7331</v>
      </c>
      <c r="K295" s="3" t="s">
        <v>7332</v>
      </c>
      <c r="L295" s="3" t="s">
        <v>7333</v>
      </c>
      <c r="M295" s="3" t="s">
        <v>7334</v>
      </c>
      <c r="N295" s="3" t="s">
        <v>7335</v>
      </c>
      <c r="O295" s="3" t="s">
        <v>7336</v>
      </c>
      <c r="P295" s="3" t="s">
        <v>7337</v>
      </c>
      <c r="Q295" t="str">
        <f t="shared" si="13"/>
        <v>80–89%</v>
      </c>
      <c r="R295" s="18">
        <f t="shared" si="14"/>
        <v>1091</v>
      </c>
      <c r="S295" s="18"/>
      <c r="T295" s="18"/>
    </row>
    <row r="296" spans="1:20" ht="409.5" x14ac:dyDescent="0.35">
      <c r="A296" t="s">
        <v>6977</v>
      </c>
      <c r="B296" s="3" t="s">
        <v>6978</v>
      </c>
      <c r="C296" s="3" t="s">
        <v>5141</v>
      </c>
      <c r="D296" s="2">
        <v>134.5</v>
      </c>
      <c r="E296">
        <v>1225</v>
      </c>
      <c r="F296" s="8">
        <f t="shared" si="12"/>
        <v>0.89020408163265308</v>
      </c>
      <c r="G296" s="10">
        <v>4.2</v>
      </c>
      <c r="H296" s="10">
        <v>17413</v>
      </c>
      <c r="I296" s="3" t="s">
        <v>6979</v>
      </c>
      <c r="J296" s="3" t="s">
        <v>6980</v>
      </c>
      <c r="K296" s="3" t="s">
        <v>6981</v>
      </c>
      <c r="L296" s="3" t="s">
        <v>6982</v>
      </c>
      <c r="M296" s="3" t="s">
        <v>6983</v>
      </c>
      <c r="N296" s="3" t="s">
        <v>6984</v>
      </c>
      <c r="O296" s="3" t="s">
        <v>6985</v>
      </c>
      <c r="P296" s="3" t="s">
        <v>6986</v>
      </c>
      <c r="Q296" t="str">
        <f t="shared" si="13"/>
        <v>80–89%</v>
      </c>
      <c r="R296" s="18">
        <f t="shared" si="14"/>
        <v>1090.5</v>
      </c>
      <c r="S296" s="18"/>
      <c r="T296" s="18"/>
    </row>
    <row r="297" spans="1:20" ht="145" x14ac:dyDescent="0.35">
      <c r="A297" t="s">
        <v>8946</v>
      </c>
      <c r="B297" s="3" t="s">
        <v>8947</v>
      </c>
      <c r="C297" s="3" t="s">
        <v>8948</v>
      </c>
      <c r="D297" s="2">
        <v>359.9</v>
      </c>
      <c r="E297">
        <v>1449</v>
      </c>
      <c r="F297" s="8">
        <f t="shared" si="12"/>
        <v>0.75162180814354718</v>
      </c>
      <c r="G297" s="10">
        <v>4.2</v>
      </c>
      <c r="H297" s="10">
        <v>136</v>
      </c>
      <c r="I297" s="3" t="s">
        <v>8949</v>
      </c>
      <c r="J297" s="3" t="s">
        <v>8950</v>
      </c>
      <c r="K297" s="3" t="s">
        <v>8951</v>
      </c>
      <c r="L297" s="3" t="s">
        <v>8952</v>
      </c>
      <c r="M297" s="3" t="s">
        <v>8953</v>
      </c>
      <c r="N297" s="3" t="s">
        <v>8954</v>
      </c>
      <c r="O297" s="3" t="s">
        <v>8955</v>
      </c>
      <c r="P297" s="3" t="s">
        <v>8956</v>
      </c>
      <c r="Q297" t="str">
        <f t="shared" si="13"/>
        <v>70–79%</v>
      </c>
      <c r="R297" s="18">
        <f t="shared" si="14"/>
        <v>1089.0999999999999</v>
      </c>
      <c r="S297" s="18"/>
      <c r="T297" s="18"/>
    </row>
    <row r="298" spans="1:20" ht="116" x14ac:dyDescent="0.35">
      <c r="A298" t="s">
        <v>6528</v>
      </c>
      <c r="B298" s="3" t="s">
        <v>6529</v>
      </c>
      <c r="C298" s="3" t="s">
        <v>5883</v>
      </c>
      <c r="D298">
        <v>89</v>
      </c>
      <c r="E298">
        <v>1178</v>
      </c>
      <c r="F298" s="8">
        <f t="shared" si="12"/>
        <v>0.92444821731748728</v>
      </c>
      <c r="G298" s="10">
        <v>4.2</v>
      </c>
      <c r="H298" s="10">
        <v>241</v>
      </c>
      <c r="I298" s="3" t="s">
        <v>6530</v>
      </c>
      <c r="J298" s="3" t="s">
        <v>6531</v>
      </c>
      <c r="K298" s="3" t="s">
        <v>6532</v>
      </c>
      <c r="L298" s="3" t="s">
        <v>6533</v>
      </c>
      <c r="M298" s="3" t="s">
        <v>6534</v>
      </c>
      <c r="N298" s="3" t="s">
        <v>6535</v>
      </c>
      <c r="O298" s="3" t="s">
        <v>6536</v>
      </c>
      <c r="P298" s="3" t="s">
        <v>6537</v>
      </c>
      <c r="Q298" t="str">
        <f t="shared" si="13"/>
        <v>90–100%</v>
      </c>
      <c r="R298" s="18">
        <f t="shared" si="14"/>
        <v>1089</v>
      </c>
      <c r="S298" s="18"/>
      <c r="T298" s="18"/>
    </row>
    <row r="299" spans="1:20" ht="203" x14ac:dyDescent="0.35">
      <c r="A299" t="s">
        <v>7546</v>
      </c>
      <c r="B299" s="3" t="s">
        <v>7547</v>
      </c>
      <c r="C299" s="3" t="s">
        <v>3892</v>
      </c>
      <c r="D299" s="2">
        <v>202.5</v>
      </c>
      <c r="E299">
        <v>1291</v>
      </c>
      <c r="F299" s="8">
        <f t="shared" si="12"/>
        <v>0.84314484895429898</v>
      </c>
      <c r="G299" s="10">
        <v>4.2</v>
      </c>
      <c r="H299" s="10">
        <v>6233</v>
      </c>
      <c r="I299" s="3" t="s">
        <v>7548</v>
      </c>
      <c r="J299" s="3" t="s">
        <v>7549</v>
      </c>
      <c r="K299" s="3" t="s">
        <v>7550</v>
      </c>
      <c r="L299" s="3" t="s">
        <v>7551</v>
      </c>
      <c r="M299" s="3" t="s">
        <v>7552</v>
      </c>
      <c r="N299" s="3" t="s">
        <v>7553</v>
      </c>
      <c r="O299" s="3" t="s">
        <v>7554</v>
      </c>
      <c r="P299" s="3" t="s">
        <v>7555</v>
      </c>
      <c r="Q299" t="str">
        <f t="shared" si="13"/>
        <v>80–89%</v>
      </c>
      <c r="R299" s="18">
        <f t="shared" si="14"/>
        <v>1088.5</v>
      </c>
      <c r="S299" s="18"/>
      <c r="T299" s="18"/>
    </row>
    <row r="300" spans="1:20" ht="130.5" x14ac:dyDescent="0.35">
      <c r="A300" t="s">
        <v>7055</v>
      </c>
      <c r="B300" s="3" t="s">
        <v>7056</v>
      </c>
      <c r="C300" s="3" t="s">
        <v>6968</v>
      </c>
      <c r="D300">
        <v>149</v>
      </c>
      <c r="E300">
        <v>1236</v>
      </c>
      <c r="F300" s="8">
        <f t="shared" si="12"/>
        <v>0.87944983818770228</v>
      </c>
      <c r="G300" s="10">
        <v>3.5</v>
      </c>
      <c r="H300" s="10">
        <v>2523</v>
      </c>
      <c r="I300" s="3" t="s">
        <v>7057</v>
      </c>
      <c r="J300" s="3" t="s">
        <v>7058</v>
      </c>
      <c r="K300" s="3" t="s">
        <v>7059</v>
      </c>
      <c r="L300" s="3" t="s">
        <v>7060</v>
      </c>
      <c r="M300" s="3" t="s">
        <v>7061</v>
      </c>
      <c r="N300" s="3" t="s">
        <v>7062</v>
      </c>
      <c r="O300" s="3" t="s">
        <v>7063</v>
      </c>
      <c r="P300" s="3" t="s">
        <v>7064</v>
      </c>
      <c r="Q300" t="str">
        <f t="shared" si="13"/>
        <v>80–89%</v>
      </c>
      <c r="R300" s="18">
        <f t="shared" si="14"/>
        <v>1087</v>
      </c>
      <c r="S300" s="18"/>
      <c r="T300" s="18"/>
    </row>
    <row r="301" spans="1:20" ht="145" x14ac:dyDescent="0.35">
      <c r="A301" t="s">
        <v>9101</v>
      </c>
      <c r="B301" s="3" t="s">
        <v>9102</v>
      </c>
      <c r="C301" s="3" t="s">
        <v>9103</v>
      </c>
      <c r="D301">
        <v>379</v>
      </c>
      <c r="E301">
        <v>1464</v>
      </c>
      <c r="F301" s="8">
        <f t="shared" si="12"/>
        <v>0.74112021857923494</v>
      </c>
      <c r="G301" s="10">
        <v>4.3</v>
      </c>
      <c r="H301" s="10">
        <v>3096</v>
      </c>
      <c r="I301" s="3" t="s">
        <v>9104</v>
      </c>
      <c r="J301" s="3" t="s">
        <v>9105</v>
      </c>
      <c r="K301" s="3" t="s">
        <v>9106</v>
      </c>
      <c r="L301" s="3" t="s">
        <v>9107</v>
      </c>
      <c r="M301" s="3" t="s">
        <v>9108</v>
      </c>
      <c r="N301" s="3" t="s">
        <v>9109</v>
      </c>
      <c r="O301" s="3" t="s">
        <v>9110</v>
      </c>
      <c r="P301" s="3" t="s">
        <v>9111</v>
      </c>
      <c r="Q301" t="str">
        <f t="shared" si="13"/>
        <v>70–79%</v>
      </c>
      <c r="R301" s="18">
        <f t="shared" si="14"/>
        <v>1085</v>
      </c>
      <c r="S301" s="18"/>
      <c r="T301" s="18"/>
    </row>
    <row r="302" spans="1:20" ht="159.5" x14ac:dyDescent="0.35">
      <c r="A302" t="s">
        <v>9848</v>
      </c>
      <c r="B302" s="3" t="s">
        <v>9849</v>
      </c>
      <c r="C302" s="3" t="s">
        <v>8645</v>
      </c>
      <c r="D302">
        <v>453</v>
      </c>
      <c r="E302">
        <v>1537</v>
      </c>
      <c r="F302" s="8">
        <f t="shared" si="12"/>
        <v>0.70527000650618088</v>
      </c>
      <c r="G302" s="10">
        <v>4.3</v>
      </c>
      <c r="H302" s="10">
        <v>610</v>
      </c>
      <c r="I302" s="3" t="s">
        <v>9850</v>
      </c>
      <c r="J302" s="3" t="s">
        <v>9851</v>
      </c>
      <c r="K302" s="3" t="s">
        <v>9852</v>
      </c>
      <c r="L302" s="3" t="s">
        <v>9853</v>
      </c>
      <c r="M302" s="3" t="s">
        <v>9854</v>
      </c>
      <c r="N302" s="3" t="s">
        <v>9855</v>
      </c>
      <c r="O302" s="3" t="s">
        <v>9856</v>
      </c>
      <c r="P302" s="3" t="s">
        <v>9857</v>
      </c>
      <c r="Q302" t="str">
        <f t="shared" si="13"/>
        <v>70–79%</v>
      </c>
      <c r="R302" s="18">
        <f t="shared" si="14"/>
        <v>1084</v>
      </c>
      <c r="S302" s="18"/>
      <c r="T302" s="18"/>
    </row>
    <row r="303" spans="1:20" ht="261" x14ac:dyDescent="0.35">
      <c r="A303" t="s">
        <v>7389</v>
      </c>
      <c r="B303" s="3" t="s">
        <v>7390</v>
      </c>
      <c r="C303" s="3" t="s">
        <v>6635</v>
      </c>
      <c r="D303" s="2">
        <v>189</v>
      </c>
      <c r="E303">
        <v>1272</v>
      </c>
      <c r="F303" s="8">
        <f t="shared" si="12"/>
        <v>0.85141509433962259</v>
      </c>
      <c r="G303" s="10">
        <v>4.0999999999999996</v>
      </c>
      <c r="H303" s="10">
        <v>10976</v>
      </c>
      <c r="I303" s="3" t="s">
        <v>7391</v>
      </c>
      <c r="J303" s="3" t="s">
        <v>7392</v>
      </c>
      <c r="K303" s="3" t="s">
        <v>7393</v>
      </c>
      <c r="L303" s="3" t="s">
        <v>7394</v>
      </c>
      <c r="M303" s="3" t="s">
        <v>7395</v>
      </c>
      <c r="N303" s="3" t="s">
        <v>7396</v>
      </c>
      <c r="O303" s="3" t="s">
        <v>7397</v>
      </c>
      <c r="P303" s="3" t="s">
        <v>7398</v>
      </c>
      <c r="Q303" t="str">
        <f t="shared" si="13"/>
        <v>80–89%</v>
      </c>
      <c r="R303" s="18">
        <f t="shared" si="14"/>
        <v>1083</v>
      </c>
      <c r="S303" s="18"/>
      <c r="T303" s="18"/>
    </row>
    <row r="304" spans="1:20" ht="409.5" x14ac:dyDescent="0.35">
      <c r="A304" t="s">
        <v>476</v>
      </c>
      <c r="B304" s="3" t="s">
        <v>477</v>
      </c>
      <c r="C304" s="3" t="s">
        <v>15</v>
      </c>
      <c r="D304">
        <v>199</v>
      </c>
      <c r="E304">
        <v>1280</v>
      </c>
      <c r="F304" s="8">
        <f t="shared" si="12"/>
        <v>0.84453124999999996</v>
      </c>
      <c r="G304" s="10">
        <v>4.2</v>
      </c>
      <c r="H304" s="10">
        <v>92595</v>
      </c>
      <c r="I304" s="3" t="s">
        <v>478</v>
      </c>
      <c r="J304" s="3" t="s">
        <v>479</v>
      </c>
      <c r="K304" s="3" t="s">
        <v>480</v>
      </c>
      <c r="L304" s="3" t="s">
        <v>481</v>
      </c>
      <c r="M304" s="3" t="s">
        <v>482</v>
      </c>
      <c r="N304" s="3" t="s">
        <v>483</v>
      </c>
      <c r="O304" s="3" t="s">
        <v>484</v>
      </c>
      <c r="P304" s="3" t="s">
        <v>7461</v>
      </c>
      <c r="Q304" t="str">
        <f t="shared" si="13"/>
        <v>80–89%</v>
      </c>
      <c r="R304" s="18">
        <f t="shared" si="14"/>
        <v>1081</v>
      </c>
      <c r="S304" s="18"/>
      <c r="T304" s="18"/>
    </row>
    <row r="305" spans="1:20" ht="159.5" x14ac:dyDescent="0.35">
      <c r="A305" t="s">
        <v>8054</v>
      </c>
      <c r="B305" s="3" t="s">
        <v>8055</v>
      </c>
      <c r="C305" s="3" t="s">
        <v>6257</v>
      </c>
      <c r="D305">
        <v>269</v>
      </c>
      <c r="E305">
        <v>1349</v>
      </c>
      <c r="F305" s="8">
        <f t="shared" si="12"/>
        <v>0.80059303187546327</v>
      </c>
      <c r="G305" s="10">
        <v>4.0999999999999996</v>
      </c>
      <c r="H305" s="10">
        <v>1092</v>
      </c>
      <c r="I305" s="3" t="s">
        <v>8056</v>
      </c>
      <c r="J305" s="3" t="s">
        <v>8057</v>
      </c>
      <c r="K305" s="3" t="s">
        <v>8058</v>
      </c>
      <c r="L305" s="3" t="s">
        <v>8059</v>
      </c>
      <c r="M305" s="3" t="s">
        <v>8060</v>
      </c>
      <c r="N305" s="3" t="s">
        <v>8061</v>
      </c>
      <c r="O305" s="3" t="s">
        <v>8062</v>
      </c>
      <c r="P305" s="3" t="s">
        <v>8063</v>
      </c>
      <c r="Q305" t="str">
        <f t="shared" si="13"/>
        <v>80–89%</v>
      </c>
      <c r="R305" s="18">
        <f t="shared" si="14"/>
        <v>1080</v>
      </c>
      <c r="S305" s="18"/>
      <c r="T305" s="18"/>
    </row>
    <row r="306" spans="1:20" ht="203" x14ac:dyDescent="0.35">
      <c r="A306" t="s">
        <v>795</v>
      </c>
      <c r="B306" s="3" t="s">
        <v>796</v>
      </c>
      <c r="C306" s="3" t="s">
        <v>15</v>
      </c>
      <c r="D306">
        <v>325</v>
      </c>
      <c r="E306">
        <v>1405</v>
      </c>
      <c r="F306" s="8">
        <f t="shared" si="12"/>
        <v>0.76868327402135228</v>
      </c>
      <c r="G306" s="10">
        <v>4.2</v>
      </c>
      <c r="H306" s="10">
        <v>10576</v>
      </c>
      <c r="I306" s="3" t="s">
        <v>797</v>
      </c>
      <c r="J306" s="3" t="s">
        <v>798</v>
      </c>
      <c r="K306" s="3" t="s">
        <v>799</v>
      </c>
      <c r="L306" s="3" t="s">
        <v>800</v>
      </c>
      <c r="M306" s="3" t="s">
        <v>801</v>
      </c>
      <c r="N306" s="3" t="s">
        <v>802</v>
      </c>
      <c r="O306" s="3" t="s">
        <v>8521</v>
      </c>
      <c r="P306" s="3" t="s">
        <v>8522</v>
      </c>
      <c r="Q306" t="str">
        <f t="shared" si="13"/>
        <v>70–79%</v>
      </c>
      <c r="R306" s="18">
        <f t="shared" si="14"/>
        <v>1080</v>
      </c>
      <c r="S306" s="18"/>
      <c r="T306" s="18"/>
    </row>
    <row r="307" spans="1:20" ht="130.5" x14ac:dyDescent="0.35">
      <c r="A307" t="s">
        <v>7205</v>
      </c>
      <c r="B307" s="3" t="s">
        <v>7206</v>
      </c>
      <c r="C307" s="3" t="s">
        <v>6372</v>
      </c>
      <c r="D307">
        <v>178</v>
      </c>
      <c r="E307">
        <v>1253</v>
      </c>
      <c r="F307" s="8">
        <f t="shared" si="12"/>
        <v>0.85794094173982438</v>
      </c>
      <c r="G307" s="10">
        <v>4.3</v>
      </c>
      <c r="H307" s="10">
        <v>2450</v>
      </c>
      <c r="I307" s="3" t="s">
        <v>7207</v>
      </c>
      <c r="J307" s="3" t="s">
        <v>7208</v>
      </c>
      <c r="K307" s="3" t="s">
        <v>7209</v>
      </c>
      <c r="L307" s="3" t="s">
        <v>7210</v>
      </c>
      <c r="M307" s="3" t="s">
        <v>7211</v>
      </c>
      <c r="N307" s="3" t="s">
        <v>7212</v>
      </c>
      <c r="O307" s="3" t="s">
        <v>7213</v>
      </c>
      <c r="P307" s="3" t="s">
        <v>7214</v>
      </c>
      <c r="Q307" t="str">
        <f t="shared" si="13"/>
        <v>80–89%</v>
      </c>
      <c r="R307" s="18">
        <f t="shared" si="14"/>
        <v>1075</v>
      </c>
      <c r="S307" s="18"/>
      <c r="T307" s="18"/>
    </row>
    <row r="308" spans="1:20" ht="203" x14ac:dyDescent="0.35">
      <c r="A308" t="s">
        <v>8791</v>
      </c>
      <c r="B308" s="3" t="s">
        <v>8792</v>
      </c>
      <c r="C308" s="3" t="s">
        <v>8793</v>
      </c>
      <c r="D308" s="2">
        <v>360</v>
      </c>
      <c r="E308">
        <v>1434</v>
      </c>
      <c r="F308" s="8">
        <f t="shared" si="12"/>
        <v>0.7489539748953975</v>
      </c>
      <c r="G308" s="10">
        <v>4.3</v>
      </c>
      <c r="H308" s="10">
        <v>11924</v>
      </c>
      <c r="I308" s="3" t="s">
        <v>8794</v>
      </c>
      <c r="J308" s="3" t="s">
        <v>8795</v>
      </c>
      <c r="K308" s="3" t="s">
        <v>8796</v>
      </c>
      <c r="L308" s="3" t="s">
        <v>8797</v>
      </c>
      <c r="M308" s="3" t="s">
        <v>8798</v>
      </c>
      <c r="N308" s="3" t="s">
        <v>8799</v>
      </c>
      <c r="O308" s="3" t="s">
        <v>8800</v>
      </c>
      <c r="P308" s="3" t="s">
        <v>8801</v>
      </c>
      <c r="Q308" t="str">
        <f t="shared" si="13"/>
        <v>70–79%</v>
      </c>
      <c r="R308" s="18">
        <f t="shared" si="14"/>
        <v>1074</v>
      </c>
      <c r="S308" s="18"/>
      <c r="T308" s="18"/>
    </row>
    <row r="309" spans="1:20" ht="290" x14ac:dyDescent="0.35">
      <c r="A309" t="s">
        <v>8511</v>
      </c>
      <c r="B309" s="3" t="s">
        <v>8512</v>
      </c>
      <c r="C309" s="3" t="s">
        <v>6792</v>
      </c>
      <c r="D309" s="2">
        <v>330.7</v>
      </c>
      <c r="E309">
        <v>1404</v>
      </c>
      <c r="F309" s="8">
        <f t="shared" si="12"/>
        <v>0.76445868945868944</v>
      </c>
      <c r="G309" s="10">
        <v>4.3</v>
      </c>
      <c r="H309" s="10">
        <v>2515</v>
      </c>
      <c r="I309" s="3" t="s">
        <v>8513</v>
      </c>
      <c r="J309" s="3" t="s">
        <v>8514</v>
      </c>
      <c r="K309" s="3" t="s">
        <v>8515</v>
      </c>
      <c r="L309" s="3" t="s">
        <v>8516</v>
      </c>
      <c r="M309" s="3" t="s">
        <v>8517</v>
      </c>
      <c r="N309" s="3" t="s">
        <v>8518</v>
      </c>
      <c r="O309" s="3" t="s">
        <v>8519</v>
      </c>
      <c r="P309" s="3" t="s">
        <v>8520</v>
      </c>
      <c r="Q309" t="str">
        <f t="shared" si="13"/>
        <v>70–79%</v>
      </c>
      <c r="R309" s="18">
        <f t="shared" si="14"/>
        <v>1073.3</v>
      </c>
      <c r="S309" s="18"/>
      <c r="T309" s="18"/>
    </row>
    <row r="310" spans="1:20" ht="188.5" x14ac:dyDescent="0.35">
      <c r="A310" t="s">
        <v>6437</v>
      </c>
      <c r="B310" s="3" t="s">
        <v>6438</v>
      </c>
      <c r="C310" s="3" t="s">
        <v>3517</v>
      </c>
      <c r="D310">
        <v>99</v>
      </c>
      <c r="E310">
        <v>1169</v>
      </c>
      <c r="F310" s="8">
        <f t="shared" si="12"/>
        <v>0.91531223267750217</v>
      </c>
      <c r="G310" s="10">
        <v>4.0999999999999996</v>
      </c>
      <c r="H310" s="10">
        <v>2451</v>
      </c>
      <c r="I310" s="3" t="s">
        <v>3518</v>
      </c>
      <c r="J310" s="3" t="s">
        <v>6439</v>
      </c>
      <c r="K310" s="3" t="s">
        <v>6440</v>
      </c>
      <c r="L310" s="3" t="s">
        <v>6441</v>
      </c>
      <c r="M310" s="3" t="s">
        <v>6442</v>
      </c>
      <c r="N310" s="3" t="s">
        <v>6443</v>
      </c>
      <c r="O310" s="3" t="s">
        <v>6444</v>
      </c>
      <c r="P310" s="3" t="s">
        <v>6445</v>
      </c>
      <c r="Q310" t="str">
        <f t="shared" si="13"/>
        <v>90–100%</v>
      </c>
      <c r="R310" s="18">
        <f t="shared" si="14"/>
        <v>1070</v>
      </c>
      <c r="S310" s="18"/>
      <c r="T310" s="18"/>
    </row>
    <row r="311" spans="1:20" ht="116" x14ac:dyDescent="0.35">
      <c r="A311" t="s">
        <v>12048</v>
      </c>
      <c r="B311" s="3" t="s">
        <v>12049</v>
      </c>
      <c r="C311" s="3" t="s">
        <v>8634</v>
      </c>
      <c r="D311" s="2">
        <v>685</v>
      </c>
      <c r="E311">
        <v>1755</v>
      </c>
      <c r="F311" s="8">
        <f t="shared" si="12"/>
        <v>0.6096866096866097</v>
      </c>
      <c r="G311" s="10">
        <v>3.9</v>
      </c>
      <c r="H311" s="10">
        <v>144</v>
      </c>
      <c r="I311" s="3" t="s">
        <v>12050</v>
      </c>
      <c r="J311" s="3" t="s">
        <v>12051</v>
      </c>
      <c r="K311" s="3" t="s">
        <v>12052</v>
      </c>
      <c r="L311" s="3" t="s">
        <v>12053</v>
      </c>
      <c r="M311" s="3" t="s">
        <v>12054</v>
      </c>
      <c r="N311" s="3" t="s">
        <v>12055</v>
      </c>
      <c r="O311" s="3" t="s">
        <v>12056</v>
      </c>
      <c r="P311" s="3" t="s">
        <v>12057</v>
      </c>
      <c r="Q311" t="str">
        <f t="shared" si="13"/>
        <v>60–69%</v>
      </c>
      <c r="R311" s="18">
        <f t="shared" si="14"/>
        <v>1070</v>
      </c>
      <c r="S311" s="18"/>
      <c r="T311" s="18"/>
    </row>
    <row r="312" spans="1:20" ht="217.5" x14ac:dyDescent="0.35">
      <c r="A312" t="s">
        <v>7338</v>
      </c>
      <c r="B312" s="3" t="s">
        <v>7339</v>
      </c>
      <c r="C312" s="3" t="s">
        <v>5959</v>
      </c>
      <c r="D312" s="2">
        <v>199.9</v>
      </c>
      <c r="E312">
        <v>1267</v>
      </c>
      <c r="F312" s="8">
        <f t="shared" si="12"/>
        <v>0.84222573007103385</v>
      </c>
      <c r="G312" s="10">
        <v>3.8</v>
      </c>
      <c r="H312" s="10">
        <v>1880</v>
      </c>
      <c r="I312" s="3" t="s">
        <v>7340</v>
      </c>
      <c r="J312" s="3" t="s">
        <v>7341</v>
      </c>
      <c r="K312" s="3" t="s">
        <v>7342</v>
      </c>
      <c r="L312" s="3" t="s">
        <v>7343</v>
      </c>
      <c r="M312" s="3" t="s">
        <v>7344</v>
      </c>
      <c r="N312" s="3" t="s">
        <v>7345</v>
      </c>
      <c r="O312" s="3" t="s">
        <v>7346</v>
      </c>
      <c r="P312" s="3" t="s">
        <v>7347</v>
      </c>
      <c r="Q312" t="str">
        <f t="shared" si="13"/>
        <v>80–89%</v>
      </c>
      <c r="R312" s="18">
        <f t="shared" si="14"/>
        <v>1067.0999999999999</v>
      </c>
      <c r="S312" s="18"/>
      <c r="T312" s="18"/>
    </row>
    <row r="313" spans="1:20" ht="116" x14ac:dyDescent="0.35">
      <c r="A313" t="s">
        <v>9938</v>
      </c>
      <c r="B313" s="3" t="s">
        <v>9939</v>
      </c>
      <c r="C313" s="3" t="s">
        <v>8771</v>
      </c>
      <c r="D313">
        <v>479</v>
      </c>
      <c r="E313">
        <v>1546</v>
      </c>
      <c r="F313" s="8">
        <f t="shared" si="12"/>
        <v>0.69016817593790425</v>
      </c>
      <c r="G313" s="10">
        <v>4.2</v>
      </c>
      <c r="H313" s="10">
        <v>1559</v>
      </c>
      <c r="I313" s="3" t="s">
        <v>9940</v>
      </c>
      <c r="J313" s="3" t="s">
        <v>9941</v>
      </c>
      <c r="K313" s="3" t="s">
        <v>9942</v>
      </c>
      <c r="L313" s="3" t="s">
        <v>9943</v>
      </c>
      <c r="M313" s="3" t="s">
        <v>9944</v>
      </c>
      <c r="N313" s="3" t="s">
        <v>9945</v>
      </c>
      <c r="O313" s="3" t="s">
        <v>9946</v>
      </c>
      <c r="P313" s="3" t="s">
        <v>9947</v>
      </c>
      <c r="Q313" t="str">
        <f t="shared" si="13"/>
        <v>60–69%</v>
      </c>
      <c r="R313" s="18">
        <f t="shared" si="14"/>
        <v>1067</v>
      </c>
      <c r="S313" s="18"/>
      <c r="T313" s="18"/>
    </row>
    <row r="314" spans="1:20" ht="130.5" x14ac:dyDescent="0.35">
      <c r="A314" t="s">
        <v>12027</v>
      </c>
      <c r="B314" s="3" t="s">
        <v>12028</v>
      </c>
      <c r="C314" s="3" t="s">
        <v>12029</v>
      </c>
      <c r="D314">
        <v>688</v>
      </c>
      <c r="E314">
        <v>1753</v>
      </c>
      <c r="F314" s="8">
        <f t="shared" si="12"/>
        <v>0.60752994865944099</v>
      </c>
      <c r="G314" s="10">
        <v>4.5</v>
      </c>
      <c r="H314" s="10">
        <v>2280</v>
      </c>
      <c r="I314" s="3" t="s">
        <v>12030</v>
      </c>
      <c r="J314" s="3" t="s">
        <v>12031</v>
      </c>
      <c r="K314" s="3" t="s">
        <v>12032</v>
      </c>
      <c r="L314" s="3" t="s">
        <v>12033</v>
      </c>
      <c r="M314" s="3" t="s">
        <v>12034</v>
      </c>
      <c r="N314" s="3" t="s">
        <v>12035</v>
      </c>
      <c r="O314" s="3" t="s">
        <v>12036</v>
      </c>
      <c r="P314" s="3" t="s">
        <v>12037</v>
      </c>
      <c r="Q314" t="str">
        <f t="shared" si="13"/>
        <v>60–69%</v>
      </c>
      <c r="R314" s="18">
        <f t="shared" si="14"/>
        <v>1065</v>
      </c>
      <c r="S314" s="18"/>
      <c r="T314" s="18"/>
    </row>
    <row r="315" spans="1:20" ht="116" x14ac:dyDescent="0.35">
      <c r="A315" t="s">
        <v>11483</v>
      </c>
      <c r="B315" s="3" t="s">
        <v>11484</v>
      </c>
      <c r="C315" s="3" t="s">
        <v>11485</v>
      </c>
      <c r="D315">
        <v>635</v>
      </c>
      <c r="E315">
        <v>1699</v>
      </c>
      <c r="F315" s="8">
        <f t="shared" si="12"/>
        <v>0.62625073572689816</v>
      </c>
      <c r="G315" s="10">
        <v>4.3</v>
      </c>
      <c r="H315" s="10">
        <v>4570</v>
      </c>
      <c r="I315" s="3" t="s">
        <v>11486</v>
      </c>
      <c r="J315" s="3" t="s">
        <v>11487</v>
      </c>
      <c r="K315" s="3" t="s">
        <v>11488</v>
      </c>
      <c r="L315" s="3" t="s">
        <v>11489</v>
      </c>
      <c r="M315" s="3" t="s">
        <v>11490</v>
      </c>
      <c r="N315" s="3" t="s">
        <v>11491</v>
      </c>
      <c r="O315" s="3" t="s">
        <v>11492</v>
      </c>
      <c r="P315" s="3" t="s">
        <v>11493</v>
      </c>
      <c r="Q315" t="str">
        <f t="shared" si="13"/>
        <v>60–69%</v>
      </c>
      <c r="R315" s="18">
        <f t="shared" si="14"/>
        <v>1064</v>
      </c>
      <c r="S315" s="18"/>
      <c r="T315" s="18"/>
    </row>
    <row r="316" spans="1:20" ht="130.5" x14ac:dyDescent="0.35">
      <c r="A316" t="s">
        <v>233</v>
      </c>
      <c r="B316" s="3" t="s">
        <v>234</v>
      </c>
      <c r="C316" s="3" t="s">
        <v>15</v>
      </c>
      <c r="D316">
        <v>59</v>
      </c>
      <c r="E316">
        <v>1122</v>
      </c>
      <c r="F316" s="8">
        <f t="shared" si="12"/>
        <v>0.94741532976827092</v>
      </c>
      <c r="G316" s="10">
        <v>4</v>
      </c>
      <c r="H316" s="10">
        <v>9377</v>
      </c>
      <c r="I316" s="3" t="s">
        <v>235</v>
      </c>
      <c r="J316" s="3" t="s">
        <v>236</v>
      </c>
      <c r="K316" s="3" t="s">
        <v>237</v>
      </c>
      <c r="L316" s="3" t="s">
        <v>238</v>
      </c>
      <c r="M316" s="3" t="s">
        <v>239</v>
      </c>
      <c r="N316" s="3" t="s">
        <v>240</v>
      </c>
      <c r="O316" s="3" t="s">
        <v>241</v>
      </c>
      <c r="P316" s="3" t="s">
        <v>6017</v>
      </c>
      <c r="Q316" t="str">
        <f t="shared" si="13"/>
        <v>90–100%</v>
      </c>
      <c r="R316" s="18">
        <f t="shared" si="14"/>
        <v>1063</v>
      </c>
      <c r="S316" s="18"/>
      <c r="T316" s="18"/>
    </row>
    <row r="317" spans="1:20" ht="159.5" x14ac:dyDescent="0.35">
      <c r="A317" t="s">
        <v>6560</v>
      </c>
      <c r="B317" s="3" t="s">
        <v>6561</v>
      </c>
      <c r="C317" s="3" t="s">
        <v>6562</v>
      </c>
      <c r="D317">
        <v>119</v>
      </c>
      <c r="E317">
        <v>1182</v>
      </c>
      <c r="F317" s="8">
        <f t="shared" si="12"/>
        <v>0.89932318104906939</v>
      </c>
      <c r="G317" s="10">
        <v>4.3</v>
      </c>
      <c r="H317" s="10">
        <v>15032</v>
      </c>
      <c r="I317" s="3" t="s">
        <v>6563</v>
      </c>
      <c r="J317" s="3" t="s">
        <v>6564</v>
      </c>
      <c r="K317" s="3" t="s">
        <v>6565</v>
      </c>
      <c r="L317" s="3" t="s">
        <v>6566</v>
      </c>
      <c r="M317" s="3" t="s">
        <v>6567</v>
      </c>
      <c r="N317" s="3" t="s">
        <v>6568</v>
      </c>
      <c r="O317" s="3" t="s">
        <v>6569</v>
      </c>
      <c r="P317" s="3" t="s">
        <v>6570</v>
      </c>
      <c r="Q317" t="str">
        <f t="shared" si="13"/>
        <v>80–89%</v>
      </c>
      <c r="R317" s="18">
        <f t="shared" si="14"/>
        <v>1063</v>
      </c>
      <c r="S317" s="18"/>
      <c r="T317" s="18"/>
    </row>
    <row r="318" spans="1:20" ht="130.5" x14ac:dyDescent="0.35">
      <c r="A318" t="s">
        <v>11091</v>
      </c>
      <c r="B318" s="3" t="s">
        <v>11092</v>
      </c>
      <c r="C318" s="3" t="s">
        <v>9718</v>
      </c>
      <c r="D318">
        <v>600</v>
      </c>
      <c r="E318">
        <v>1660</v>
      </c>
      <c r="F318" s="8">
        <f t="shared" si="12"/>
        <v>0.63855421686746983</v>
      </c>
      <c r="G318" s="10">
        <v>3.8</v>
      </c>
      <c r="H318" s="10">
        <v>2593</v>
      </c>
      <c r="I318" s="3" t="s">
        <v>11093</v>
      </c>
      <c r="J318" s="3" t="s">
        <v>11094</v>
      </c>
      <c r="K318" s="3" t="s">
        <v>11095</v>
      </c>
      <c r="L318" s="3" t="s">
        <v>11096</v>
      </c>
      <c r="M318" s="3" t="s">
        <v>11097</v>
      </c>
      <c r="N318" s="3" t="s">
        <v>11098</v>
      </c>
      <c r="O318" s="3" t="s">
        <v>11099</v>
      </c>
      <c r="P318" s="3" t="s">
        <v>11100</v>
      </c>
      <c r="Q318" t="str">
        <f t="shared" si="13"/>
        <v>60–69%</v>
      </c>
      <c r="R318" s="18">
        <f t="shared" si="14"/>
        <v>1060</v>
      </c>
      <c r="S318" s="18"/>
      <c r="T318" s="18"/>
    </row>
    <row r="319" spans="1:20" ht="145" x14ac:dyDescent="0.35">
      <c r="A319" t="s">
        <v>7255</v>
      </c>
      <c r="B319" s="3" t="s">
        <v>7256</v>
      </c>
      <c r="C319" s="3" t="s">
        <v>7257</v>
      </c>
      <c r="D319">
        <v>199</v>
      </c>
      <c r="E319">
        <v>1258</v>
      </c>
      <c r="F319" s="8">
        <f t="shared" si="12"/>
        <v>0.8418124006359301</v>
      </c>
      <c r="G319" s="10">
        <v>4.2</v>
      </c>
      <c r="H319" s="10">
        <v>362</v>
      </c>
      <c r="I319" s="3" t="s">
        <v>7258</v>
      </c>
      <c r="J319" s="3" t="s">
        <v>7259</v>
      </c>
      <c r="K319" s="3" t="s">
        <v>7260</v>
      </c>
      <c r="L319" s="3" t="s">
        <v>7261</v>
      </c>
      <c r="M319" s="3" t="s">
        <v>7262</v>
      </c>
      <c r="N319" s="3" t="s">
        <v>7263</v>
      </c>
      <c r="O319" s="3" t="s">
        <v>7264</v>
      </c>
      <c r="P319" s="3" t="s">
        <v>7265</v>
      </c>
      <c r="Q319" t="str">
        <f t="shared" si="13"/>
        <v>80–89%</v>
      </c>
      <c r="R319" s="18">
        <f t="shared" si="14"/>
        <v>1059</v>
      </c>
      <c r="S319" s="18"/>
      <c r="T319" s="18"/>
    </row>
    <row r="320" spans="1:20" ht="116" x14ac:dyDescent="0.35">
      <c r="A320" t="s">
        <v>10050</v>
      </c>
      <c r="B320" s="3" t="s">
        <v>10051</v>
      </c>
      <c r="C320" s="3" t="s">
        <v>8771</v>
      </c>
      <c r="D320">
        <v>499</v>
      </c>
      <c r="E320">
        <v>1557</v>
      </c>
      <c r="F320" s="8">
        <f t="shared" si="12"/>
        <v>0.67951188182402056</v>
      </c>
      <c r="G320" s="10">
        <v>4.0999999999999996</v>
      </c>
      <c r="H320" s="10">
        <v>3036</v>
      </c>
      <c r="I320" s="3" t="s">
        <v>9440</v>
      </c>
      <c r="J320" s="3" t="s">
        <v>10052</v>
      </c>
      <c r="K320" s="3" t="s">
        <v>10053</v>
      </c>
      <c r="L320" s="3" t="s">
        <v>10054</v>
      </c>
      <c r="M320" s="3" t="s">
        <v>10055</v>
      </c>
      <c r="N320" s="3" t="s">
        <v>10056</v>
      </c>
      <c r="O320" s="3" t="s">
        <v>10057</v>
      </c>
      <c r="P320" s="3" t="s">
        <v>10058</v>
      </c>
      <c r="Q320" t="str">
        <f t="shared" si="13"/>
        <v>60–69%</v>
      </c>
      <c r="R320" s="18">
        <f t="shared" si="14"/>
        <v>1058</v>
      </c>
      <c r="S320" s="18"/>
      <c r="T320" s="18"/>
    </row>
    <row r="321" spans="1:20" ht="116" x14ac:dyDescent="0.35">
      <c r="A321" t="s">
        <v>7235</v>
      </c>
      <c r="B321" s="3" t="s">
        <v>7236</v>
      </c>
      <c r="C321" s="3" t="s">
        <v>5402</v>
      </c>
      <c r="D321">
        <v>199</v>
      </c>
      <c r="E321">
        <v>1256</v>
      </c>
      <c r="F321" s="8">
        <f t="shared" si="12"/>
        <v>0.84156050955414008</v>
      </c>
      <c r="G321" s="10">
        <v>4.3</v>
      </c>
      <c r="H321" s="10">
        <v>9998</v>
      </c>
      <c r="I321" s="3" t="s">
        <v>7237</v>
      </c>
      <c r="J321" s="3" t="s">
        <v>7238</v>
      </c>
      <c r="K321" s="3" t="s">
        <v>7239</v>
      </c>
      <c r="L321" s="3" t="s">
        <v>7240</v>
      </c>
      <c r="M321" s="3" t="s">
        <v>7241</v>
      </c>
      <c r="N321" s="3" t="s">
        <v>7242</v>
      </c>
      <c r="O321" s="3" t="s">
        <v>7243</v>
      </c>
      <c r="P321" s="3" t="s">
        <v>7244</v>
      </c>
      <c r="Q321" t="str">
        <f t="shared" si="13"/>
        <v>80–89%</v>
      </c>
      <c r="R321" s="18">
        <f t="shared" si="14"/>
        <v>1057</v>
      </c>
      <c r="S321" s="18"/>
      <c r="T321" s="18"/>
    </row>
    <row r="322" spans="1:20" ht="116" x14ac:dyDescent="0.35">
      <c r="A322" t="s">
        <v>6704</v>
      </c>
      <c r="B322" s="3" t="s">
        <v>6705</v>
      </c>
      <c r="C322" s="3" t="s">
        <v>6706</v>
      </c>
      <c r="D322" s="2">
        <v>139.9</v>
      </c>
      <c r="E322">
        <v>1196</v>
      </c>
      <c r="F322" s="8">
        <f t="shared" ref="F322:F385" si="15">IFERROR((E322-D322)/E322,0)</f>
        <v>0.88302675585284274</v>
      </c>
      <c r="G322" s="10">
        <v>4.3</v>
      </c>
      <c r="H322" s="10">
        <v>11074</v>
      </c>
      <c r="I322" s="3" t="s">
        <v>6707</v>
      </c>
      <c r="J322" s="3" t="s">
        <v>6708</v>
      </c>
      <c r="K322" s="3" t="s">
        <v>6709</v>
      </c>
      <c r="L322" s="3" t="s">
        <v>6710</v>
      </c>
      <c r="M322" s="3" t="s">
        <v>6711</v>
      </c>
      <c r="N322" s="3" t="s">
        <v>6712</v>
      </c>
      <c r="O322" s="3" t="s">
        <v>6713</v>
      </c>
      <c r="P322" s="3" t="s">
        <v>6714</v>
      </c>
      <c r="Q322" t="str">
        <f t="shared" ref="Q322:Q385" si="16">IF(F322&lt;10%,"0–9%",IF(F322&lt;20%,"10–19%",IF(F322&lt;30%,"20–29%",IF(F322&lt;40%,"30–39%",IF(F322&lt;50%,"40–49%",IF(F322&lt;60%,"50–59%",IF(F322&lt;70%,"60–69%",IF(F322&lt;80%,"70–79%",IF(F322&lt;90%,"80–89%","90–100%")))))))))</f>
        <v>80–89%</v>
      </c>
      <c r="R322" s="18">
        <f t="shared" ref="R322:R385" si="17">E322-D322</f>
        <v>1056.0999999999999</v>
      </c>
      <c r="S322" s="18"/>
      <c r="T322" s="18"/>
    </row>
    <row r="323" spans="1:20" ht="232" x14ac:dyDescent="0.35">
      <c r="A323" t="s">
        <v>6498</v>
      </c>
      <c r="B323" s="3" t="s">
        <v>6499</v>
      </c>
      <c r="C323" s="3" t="s">
        <v>3083</v>
      </c>
      <c r="D323" s="2">
        <v>119.9</v>
      </c>
      <c r="E323">
        <v>1175</v>
      </c>
      <c r="F323" s="8">
        <f t="shared" si="15"/>
        <v>0.89795744680851053</v>
      </c>
      <c r="G323" s="10">
        <v>3.6</v>
      </c>
      <c r="H323" s="10">
        <v>25910</v>
      </c>
      <c r="I323" s="3" t="s">
        <v>6500</v>
      </c>
      <c r="J323" s="3" t="s">
        <v>6501</v>
      </c>
      <c r="K323" s="3" t="s">
        <v>6502</v>
      </c>
      <c r="L323" s="3" t="s">
        <v>6503</v>
      </c>
      <c r="M323" s="3" t="s">
        <v>6504</v>
      </c>
      <c r="N323" s="3" t="s">
        <v>6505</v>
      </c>
      <c r="O323" s="3" t="s">
        <v>6506</v>
      </c>
      <c r="P323" s="3" t="s">
        <v>6507</v>
      </c>
      <c r="Q323" t="str">
        <f t="shared" si="16"/>
        <v>80–89%</v>
      </c>
      <c r="R323" s="18">
        <f t="shared" si="17"/>
        <v>1055.0999999999999</v>
      </c>
      <c r="S323" s="18"/>
      <c r="T323" s="18"/>
    </row>
    <row r="324" spans="1:20" ht="203" x14ac:dyDescent="0.35">
      <c r="A324" t="s">
        <v>7668</v>
      </c>
      <c r="B324" s="3" t="s">
        <v>7669</v>
      </c>
      <c r="C324" s="3" t="s">
        <v>2963</v>
      </c>
      <c r="D324" s="2">
        <v>249.9</v>
      </c>
      <c r="E324">
        <v>1305</v>
      </c>
      <c r="F324" s="8">
        <f t="shared" si="15"/>
        <v>0.80850574712643675</v>
      </c>
      <c r="G324" s="10">
        <v>4.0999999999999996</v>
      </c>
      <c r="H324" s="10">
        <v>38879</v>
      </c>
      <c r="I324" s="3" t="s">
        <v>7670</v>
      </c>
      <c r="J324" s="3" t="s">
        <v>4445</v>
      </c>
      <c r="K324" s="3" t="s">
        <v>4446</v>
      </c>
      <c r="L324" s="3" t="s">
        <v>4447</v>
      </c>
      <c r="M324" s="3" t="s">
        <v>4448</v>
      </c>
      <c r="N324" s="3" t="s">
        <v>4449</v>
      </c>
      <c r="O324" s="3" t="s">
        <v>7671</v>
      </c>
      <c r="P324" s="3" t="s">
        <v>7672</v>
      </c>
      <c r="Q324" t="str">
        <f t="shared" si="16"/>
        <v>80–89%</v>
      </c>
      <c r="R324" s="18">
        <f t="shared" si="17"/>
        <v>1055.0999999999999</v>
      </c>
      <c r="S324" s="18"/>
      <c r="T324" s="18"/>
    </row>
    <row r="325" spans="1:20" ht="130.5" x14ac:dyDescent="0.35">
      <c r="A325" t="s">
        <v>12017</v>
      </c>
      <c r="B325" s="3" t="s">
        <v>12018</v>
      </c>
      <c r="C325" s="3" t="s">
        <v>8719</v>
      </c>
      <c r="D325">
        <v>697</v>
      </c>
      <c r="E325">
        <v>1752</v>
      </c>
      <c r="F325" s="8">
        <f t="shared" si="15"/>
        <v>0.60216894977168944</v>
      </c>
      <c r="G325" s="10">
        <v>3.8</v>
      </c>
      <c r="H325" s="10">
        <v>144</v>
      </c>
      <c r="I325" s="3" t="s">
        <v>12019</v>
      </c>
      <c r="J325" s="3" t="s">
        <v>12020</v>
      </c>
      <c r="K325" s="3" t="s">
        <v>12021</v>
      </c>
      <c r="L325" s="3" t="s">
        <v>12022</v>
      </c>
      <c r="M325" s="3" t="s">
        <v>12023</v>
      </c>
      <c r="N325" s="3" t="s">
        <v>12024</v>
      </c>
      <c r="O325" s="3" t="s">
        <v>12025</v>
      </c>
      <c r="P325" s="3" t="s">
        <v>12026</v>
      </c>
      <c r="Q325" t="str">
        <f t="shared" si="16"/>
        <v>60–69%</v>
      </c>
      <c r="R325" s="18">
        <f t="shared" si="17"/>
        <v>1055</v>
      </c>
      <c r="S325" s="18"/>
      <c r="T325" s="18"/>
    </row>
    <row r="326" spans="1:20" ht="188.5" x14ac:dyDescent="0.35">
      <c r="A326" t="s">
        <v>6780</v>
      </c>
      <c r="B326" s="3" t="s">
        <v>6781</v>
      </c>
      <c r="C326" s="3" t="s">
        <v>5490</v>
      </c>
      <c r="D326" s="2">
        <v>149.9</v>
      </c>
      <c r="E326">
        <v>1204</v>
      </c>
      <c r="F326" s="8">
        <f t="shared" si="15"/>
        <v>0.87549833887043182</v>
      </c>
      <c r="G326" s="10">
        <v>4.5</v>
      </c>
      <c r="H326" s="10">
        <v>8656</v>
      </c>
      <c r="I326" s="3" t="s">
        <v>6782</v>
      </c>
      <c r="J326" s="3" t="s">
        <v>6783</v>
      </c>
      <c r="K326" s="3" t="s">
        <v>6784</v>
      </c>
      <c r="L326" s="3" t="s">
        <v>6785</v>
      </c>
      <c r="M326" s="3" t="s">
        <v>6786</v>
      </c>
      <c r="N326" s="3" t="s">
        <v>6787</v>
      </c>
      <c r="O326" s="3" t="s">
        <v>6788</v>
      </c>
      <c r="P326" s="3" t="s">
        <v>6789</v>
      </c>
      <c r="Q326" t="str">
        <f t="shared" si="16"/>
        <v>80–89%</v>
      </c>
      <c r="R326" s="18">
        <f t="shared" si="17"/>
        <v>1054.0999999999999</v>
      </c>
      <c r="S326" s="18"/>
      <c r="T326" s="18"/>
    </row>
    <row r="327" spans="1:20" ht="116" x14ac:dyDescent="0.35">
      <c r="A327" t="s">
        <v>11634</v>
      </c>
      <c r="B327" s="3" t="s">
        <v>11635</v>
      </c>
      <c r="C327" s="3" t="s">
        <v>8771</v>
      </c>
      <c r="D327">
        <v>660</v>
      </c>
      <c r="E327">
        <v>1714</v>
      </c>
      <c r="F327" s="8">
        <f t="shared" si="15"/>
        <v>0.61493582263710622</v>
      </c>
      <c r="G327" s="10">
        <v>3.6</v>
      </c>
      <c r="H327" s="10">
        <v>91</v>
      </c>
      <c r="I327" s="3" t="s">
        <v>11636</v>
      </c>
      <c r="J327" s="3" t="s">
        <v>11637</v>
      </c>
      <c r="K327" s="3" t="s">
        <v>11638</v>
      </c>
      <c r="L327" s="3" t="s">
        <v>11639</v>
      </c>
      <c r="M327" s="3" t="s">
        <v>11640</v>
      </c>
      <c r="N327" s="3" t="s">
        <v>11641</v>
      </c>
      <c r="O327" s="3" t="s">
        <v>11642</v>
      </c>
      <c r="P327" s="3" t="s">
        <v>11643</v>
      </c>
      <c r="Q327" t="str">
        <f t="shared" si="16"/>
        <v>60–69%</v>
      </c>
      <c r="R327" s="18">
        <f t="shared" si="17"/>
        <v>1054</v>
      </c>
      <c r="S327" s="18"/>
      <c r="T327" s="18"/>
    </row>
    <row r="328" spans="1:20" ht="116" x14ac:dyDescent="0.35">
      <c r="A328" t="s">
        <v>11515</v>
      </c>
      <c r="B328" s="3" t="s">
        <v>11516</v>
      </c>
      <c r="C328" s="3" t="s">
        <v>9718</v>
      </c>
      <c r="D328">
        <v>649</v>
      </c>
      <c r="E328">
        <v>1702</v>
      </c>
      <c r="F328" s="8">
        <f t="shared" si="15"/>
        <v>0.61868390129259698</v>
      </c>
      <c r="G328" s="10">
        <v>4.0999999999999996</v>
      </c>
      <c r="H328" s="10">
        <v>7786</v>
      </c>
      <c r="I328" s="3" t="s">
        <v>11517</v>
      </c>
      <c r="J328" s="3" t="s">
        <v>11518</v>
      </c>
      <c r="K328" s="3" t="s">
        <v>11519</v>
      </c>
      <c r="L328" s="3" t="s">
        <v>11520</v>
      </c>
      <c r="M328" s="3" t="s">
        <v>11521</v>
      </c>
      <c r="N328" s="3" t="s">
        <v>11522</v>
      </c>
      <c r="O328" s="3" t="s">
        <v>11523</v>
      </c>
      <c r="P328" s="3" t="s">
        <v>11524</v>
      </c>
      <c r="Q328" t="str">
        <f t="shared" si="16"/>
        <v>60–69%</v>
      </c>
      <c r="R328" s="18">
        <f t="shared" si="17"/>
        <v>1053</v>
      </c>
      <c r="S328" s="18"/>
      <c r="T328" s="18"/>
    </row>
    <row r="329" spans="1:20" ht="130.5" x14ac:dyDescent="0.35">
      <c r="A329" t="s">
        <v>6287</v>
      </c>
      <c r="B329" s="3" t="s">
        <v>6288</v>
      </c>
      <c r="C329" s="3" t="s">
        <v>6289</v>
      </c>
      <c r="D329">
        <v>100</v>
      </c>
      <c r="E329">
        <v>1152</v>
      </c>
      <c r="F329" s="8">
        <f t="shared" si="15"/>
        <v>0.91319444444444442</v>
      </c>
      <c r="G329" s="10">
        <v>4.3</v>
      </c>
      <c r="H329" s="10">
        <v>3095</v>
      </c>
      <c r="I329" s="3" t="s">
        <v>6290</v>
      </c>
      <c r="J329" s="3" t="s">
        <v>6291</v>
      </c>
      <c r="K329" s="3" t="s">
        <v>6292</v>
      </c>
      <c r="L329" s="3" t="s">
        <v>6293</v>
      </c>
      <c r="M329" s="3" t="s">
        <v>6294</v>
      </c>
      <c r="N329" s="3" t="s">
        <v>6295</v>
      </c>
      <c r="O329" s="3" t="s">
        <v>6296</v>
      </c>
      <c r="P329" s="3" t="s">
        <v>6297</v>
      </c>
      <c r="Q329" t="str">
        <f t="shared" si="16"/>
        <v>90–100%</v>
      </c>
      <c r="R329" s="18">
        <f t="shared" si="17"/>
        <v>1052</v>
      </c>
      <c r="S329" s="18"/>
      <c r="T329" s="18"/>
    </row>
    <row r="330" spans="1:20" ht="409.5" x14ac:dyDescent="0.35">
      <c r="A330" t="s">
        <v>6540</v>
      </c>
      <c r="B330" s="3" t="s">
        <v>6541</v>
      </c>
      <c r="C330" s="3" t="s">
        <v>3083</v>
      </c>
      <c r="D330" s="2">
        <v>129.9</v>
      </c>
      <c r="E330">
        <v>1180</v>
      </c>
      <c r="F330" s="8">
        <f t="shared" si="15"/>
        <v>0.88991525423728801</v>
      </c>
      <c r="G330" s="10">
        <v>3.8</v>
      </c>
      <c r="H330" s="10">
        <v>14629</v>
      </c>
      <c r="I330" s="3" t="s">
        <v>6542</v>
      </c>
      <c r="J330" s="3" t="s">
        <v>6543</v>
      </c>
      <c r="K330" s="3" t="s">
        <v>6544</v>
      </c>
      <c r="L330" s="3" t="s">
        <v>6545</v>
      </c>
      <c r="M330" s="3" t="s">
        <v>6546</v>
      </c>
      <c r="N330" s="3" t="s">
        <v>6547</v>
      </c>
      <c r="O330" s="3" t="s">
        <v>6548</v>
      </c>
      <c r="P330" s="3" t="s">
        <v>6549</v>
      </c>
      <c r="Q330" t="str">
        <f t="shared" si="16"/>
        <v>80–89%</v>
      </c>
      <c r="R330" s="18">
        <f t="shared" si="17"/>
        <v>1050.0999999999999</v>
      </c>
      <c r="S330" s="18"/>
      <c r="T330" s="18"/>
    </row>
    <row r="331" spans="1:20" ht="145" x14ac:dyDescent="0.35">
      <c r="A331" t="s">
        <v>10878</v>
      </c>
      <c r="B331" s="3" t="s">
        <v>10879</v>
      </c>
      <c r="C331" s="3" t="s">
        <v>9011</v>
      </c>
      <c r="D331" s="2">
        <v>589</v>
      </c>
      <c r="E331">
        <v>1639</v>
      </c>
      <c r="F331" s="8">
        <f t="shared" si="15"/>
        <v>0.64063453325198294</v>
      </c>
      <c r="G331" s="10">
        <v>4.5</v>
      </c>
      <c r="H331" s="10">
        <v>7241</v>
      </c>
      <c r="I331" s="3" t="s">
        <v>10880</v>
      </c>
      <c r="J331" s="3" t="s">
        <v>10881</v>
      </c>
      <c r="K331" s="3" t="s">
        <v>10882</v>
      </c>
      <c r="L331" s="3" t="s">
        <v>10883</v>
      </c>
      <c r="M331" s="3" t="s">
        <v>10884</v>
      </c>
      <c r="N331" s="3" t="s">
        <v>10885</v>
      </c>
      <c r="O331" s="3" t="s">
        <v>10886</v>
      </c>
      <c r="P331" s="3" t="s">
        <v>10887</v>
      </c>
      <c r="Q331" t="str">
        <f t="shared" si="16"/>
        <v>60–69%</v>
      </c>
      <c r="R331" s="18">
        <f t="shared" si="17"/>
        <v>1050</v>
      </c>
      <c r="S331" s="18"/>
      <c r="T331" s="18"/>
    </row>
    <row r="332" spans="1:20" ht="130.5" x14ac:dyDescent="0.35">
      <c r="A332" t="s">
        <v>6717</v>
      </c>
      <c r="B332" s="3" t="s">
        <v>6718</v>
      </c>
      <c r="C332" s="3" t="s">
        <v>6719</v>
      </c>
      <c r="D332">
        <v>149</v>
      </c>
      <c r="E332">
        <v>1198</v>
      </c>
      <c r="F332" s="8">
        <f t="shared" si="15"/>
        <v>0.87562604340567618</v>
      </c>
      <c r="G332" s="10">
        <v>4.0999999999999996</v>
      </c>
      <c r="H332" s="10">
        <v>25607</v>
      </c>
      <c r="I332" s="3" t="s">
        <v>6720</v>
      </c>
      <c r="J332" s="3" t="s">
        <v>6721</v>
      </c>
      <c r="K332" s="3" t="s">
        <v>6722</v>
      </c>
      <c r="L332" s="3" t="s">
        <v>6723</v>
      </c>
      <c r="M332" s="3" t="s">
        <v>6724</v>
      </c>
      <c r="N332" s="3" t="s">
        <v>6725</v>
      </c>
      <c r="O332" s="3" t="s">
        <v>6726</v>
      </c>
      <c r="P332" s="3" t="s">
        <v>6727</v>
      </c>
      <c r="Q332" t="str">
        <f t="shared" si="16"/>
        <v>80–89%</v>
      </c>
      <c r="R332" s="18">
        <f t="shared" si="17"/>
        <v>1049</v>
      </c>
      <c r="S332" s="18"/>
      <c r="T332" s="18"/>
    </row>
    <row r="333" spans="1:20" ht="130.5" x14ac:dyDescent="0.35">
      <c r="A333" t="s">
        <v>6478</v>
      </c>
      <c r="B333" s="3" t="s">
        <v>6479</v>
      </c>
      <c r="C333" s="3" t="s">
        <v>6331</v>
      </c>
      <c r="D333">
        <v>125</v>
      </c>
      <c r="E333">
        <v>1173</v>
      </c>
      <c r="F333" s="8">
        <f t="shared" si="15"/>
        <v>0.89343563512361468</v>
      </c>
      <c r="G333" s="10">
        <v>4.4000000000000004</v>
      </c>
      <c r="H333" s="10">
        <v>8053</v>
      </c>
      <c r="I333" s="3" t="s">
        <v>6480</v>
      </c>
      <c r="J333" s="3" t="s">
        <v>6481</v>
      </c>
      <c r="K333" s="3" t="s">
        <v>6482</v>
      </c>
      <c r="L333" s="3" t="s">
        <v>6483</v>
      </c>
      <c r="M333" s="3" t="s">
        <v>6484</v>
      </c>
      <c r="N333" s="3" t="s">
        <v>6485</v>
      </c>
      <c r="O333" s="3" t="s">
        <v>6486</v>
      </c>
      <c r="P333" s="3" t="s">
        <v>6487</v>
      </c>
      <c r="Q333" t="str">
        <f t="shared" si="16"/>
        <v>80–89%</v>
      </c>
      <c r="R333" s="18">
        <f t="shared" si="17"/>
        <v>1048</v>
      </c>
      <c r="S333" s="18"/>
      <c r="T333" s="18"/>
    </row>
    <row r="334" spans="1:20" ht="232" x14ac:dyDescent="0.35">
      <c r="A334" t="s">
        <v>7594</v>
      </c>
      <c r="B334" s="3" t="s">
        <v>7595</v>
      </c>
      <c r="C334" s="3" t="s">
        <v>5959</v>
      </c>
      <c r="D334" s="2">
        <v>249</v>
      </c>
      <c r="E334">
        <v>1297</v>
      </c>
      <c r="F334" s="8">
        <f t="shared" si="15"/>
        <v>0.8080185042405551</v>
      </c>
      <c r="G334" s="10">
        <v>4.0999999999999996</v>
      </c>
      <c r="H334" s="10">
        <v>3606</v>
      </c>
      <c r="I334" s="3" t="s">
        <v>7596</v>
      </c>
      <c r="J334" s="3" t="s">
        <v>7597</v>
      </c>
      <c r="K334" s="3" t="s">
        <v>7598</v>
      </c>
      <c r="L334" s="3" t="s">
        <v>7599</v>
      </c>
      <c r="M334" s="3" t="s">
        <v>7600</v>
      </c>
      <c r="N334" s="3" t="s">
        <v>7601</v>
      </c>
      <c r="O334" s="3" t="s">
        <v>7602</v>
      </c>
      <c r="P334" s="3" t="s">
        <v>7603</v>
      </c>
      <c r="Q334" t="str">
        <f t="shared" si="16"/>
        <v>80–89%</v>
      </c>
      <c r="R334" s="18">
        <f t="shared" si="17"/>
        <v>1048</v>
      </c>
      <c r="S334" s="18"/>
      <c r="T334" s="18"/>
    </row>
    <row r="335" spans="1:20" ht="174" x14ac:dyDescent="0.35">
      <c r="A335" t="s">
        <v>8905</v>
      </c>
      <c r="B335" s="3" t="s">
        <v>8906</v>
      </c>
      <c r="C335" s="3" t="s">
        <v>8645</v>
      </c>
      <c r="D335">
        <v>398</v>
      </c>
      <c r="E335">
        <v>1445</v>
      </c>
      <c r="F335" s="8">
        <f t="shared" si="15"/>
        <v>0.72456747404844291</v>
      </c>
      <c r="G335" s="10">
        <v>4.0999999999999996</v>
      </c>
      <c r="H335" s="10">
        <v>257</v>
      </c>
      <c r="I335" s="3" t="s">
        <v>8907</v>
      </c>
      <c r="J335" s="3" t="s">
        <v>8908</v>
      </c>
      <c r="K335" s="3" t="s">
        <v>8909</v>
      </c>
      <c r="L335" s="3" t="s">
        <v>8910</v>
      </c>
      <c r="M335" s="3" t="s">
        <v>8911</v>
      </c>
      <c r="N335" s="3" t="s">
        <v>8912</v>
      </c>
      <c r="O335" s="3" t="s">
        <v>8913</v>
      </c>
      <c r="P335" s="3" t="s">
        <v>8914</v>
      </c>
      <c r="Q335" t="str">
        <f t="shared" si="16"/>
        <v>70–79%</v>
      </c>
      <c r="R335" s="18">
        <f t="shared" si="17"/>
        <v>1047</v>
      </c>
      <c r="S335" s="18"/>
      <c r="T335" s="18"/>
    </row>
    <row r="336" spans="1:20" ht="232" x14ac:dyDescent="0.35">
      <c r="A336" t="s">
        <v>9633</v>
      </c>
      <c r="B336" s="3" t="s">
        <v>9634</v>
      </c>
      <c r="C336" s="3" t="s">
        <v>8645</v>
      </c>
      <c r="D336">
        <v>469</v>
      </c>
      <c r="E336">
        <v>1516</v>
      </c>
      <c r="F336" s="8">
        <f t="shared" si="15"/>
        <v>0.69063324538258575</v>
      </c>
      <c r="G336" s="10">
        <v>3.7</v>
      </c>
      <c r="H336" s="10">
        <v>6</v>
      </c>
      <c r="I336" s="3" t="s">
        <v>9635</v>
      </c>
      <c r="J336" s="3" t="s">
        <v>9636</v>
      </c>
      <c r="K336" s="3" t="s">
        <v>9637</v>
      </c>
      <c r="L336" s="3" t="s">
        <v>9638</v>
      </c>
      <c r="M336" s="3" t="s">
        <v>9639</v>
      </c>
      <c r="N336" s="3" t="s">
        <v>9640</v>
      </c>
      <c r="O336" s="3" t="s">
        <v>9641</v>
      </c>
      <c r="P336" s="3" t="s">
        <v>9642</v>
      </c>
      <c r="Q336" t="str">
        <f t="shared" si="16"/>
        <v>60–69%</v>
      </c>
      <c r="R336" s="18">
        <f t="shared" si="17"/>
        <v>1047</v>
      </c>
      <c r="S336" s="18"/>
      <c r="T336" s="18"/>
    </row>
    <row r="337" spans="1:20" ht="130.5" x14ac:dyDescent="0.35">
      <c r="A337" t="s">
        <v>5881</v>
      </c>
      <c r="B337" s="3" t="s">
        <v>5882</v>
      </c>
      <c r="C337" s="3" t="s">
        <v>5883</v>
      </c>
      <c r="D337">
        <v>59</v>
      </c>
      <c r="E337">
        <v>1105</v>
      </c>
      <c r="F337" s="8">
        <f t="shared" si="15"/>
        <v>0.94660633484162893</v>
      </c>
      <c r="G337" s="10">
        <v>3.8</v>
      </c>
      <c r="H337" s="10">
        <v>5958</v>
      </c>
      <c r="I337" s="3" t="s">
        <v>5884</v>
      </c>
      <c r="J337" s="3" t="s">
        <v>5885</v>
      </c>
      <c r="K337" s="3" t="s">
        <v>5886</v>
      </c>
      <c r="L337" s="3" t="s">
        <v>5887</v>
      </c>
      <c r="M337" s="3" t="s">
        <v>5888</v>
      </c>
      <c r="N337" s="3" t="s">
        <v>5889</v>
      </c>
      <c r="O337" s="3" t="s">
        <v>5890</v>
      </c>
      <c r="P337" s="3" t="s">
        <v>5891</v>
      </c>
      <c r="Q337" t="str">
        <f t="shared" si="16"/>
        <v>90–100%</v>
      </c>
      <c r="R337" s="18">
        <f t="shared" si="17"/>
        <v>1046</v>
      </c>
      <c r="S337" s="18"/>
      <c r="T337" s="18"/>
    </row>
    <row r="338" spans="1:20" ht="116" x14ac:dyDescent="0.35">
      <c r="A338" t="s">
        <v>6966</v>
      </c>
      <c r="B338" s="3" t="s">
        <v>6967</v>
      </c>
      <c r="C338" s="3" t="s">
        <v>6968</v>
      </c>
      <c r="D338">
        <v>179</v>
      </c>
      <c r="E338">
        <v>1224</v>
      </c>
      <c r="F338" s="8">
        <f t="shared" si="15"/>
        <v>0.85375816993464049</v>
      </c>
      <c r="G338" s="10">
        <v>4.0999999999999996</v>
      </c>
      <c r="H338" s="10">
        <v>10174</v>
      </c>
      <c r="I338" s="3" t="s">
        <v>6969</v>
      </c>
      <c r="J338" s="3" t="s">
        <v>6970</v>
      </c>
      <c r="K338" s="3" t="s">
        <v>6971</v>
      </c>
      <c r="L338" s="3" t="s">
        <v>6972</v>
      </c>
      <c r="M338" s="3" t="s">
        <v>6973</v>
      </c>
      <c r="N338" s="3" t="s">
        <v>6974</v>
      </c>
      <c r="O338" s="3" t="s">
        <v>6975</v>
      </c>
      <c r="P338" s="3" t="s">
        <v>6976</v>
      </c>
      <c r="Q338" t="str">
        <f t="shared" si="16"/>
        <v>80–89%</v>
      </c>
      <c r="R338" s="18">
        <f t="shared" si="17"/>
        <v>1045</v>
      </c>
      <c r="S338" s="18"/>
      <c r="T338" s="18"/>
    </row>
    <row r="339" spans="1:20" ht="116" x14ac:dyDescent="0.35">
      <c r="A339" t="s">
        <v>8021</v>
      </c>
      <c r="B339" s="3" t="s">
        <v>8022</v>
      </c>
      <c r="C339" s="3" t="s">
        <v>6331</v>
      </c>
      <c r="D339">
        <v>300</v>
      </c>
      <c r="E339">
        <v>1345</v>
      </c>
      <c r="F339" s="8">
        <f t="shared" si="15"/>
        <v>0.77695167286245348</v>
      </c>
      <c r="G339" s="10">
        <v>4.2</v>
      </c>
      <c r="H339" s="10">
        <v>419</v>
      </c>
      <c r="I339" s="3" t="s">
        <v>8023</v>
      </c>
      <c r="J339" s="3" t="s">
        <v>8024</v>
      </c>
      <c r="K339" s="3" t="s">
        <v>8025</v>
      </c>
      <c r="L339" s="3" t="s">
        <v>8026</v>
      </c>
      <c r="M339" s="3" t="s">
        <v>8027</v>
      </c>
      <c r="N339" s="3" t="s">
        <v>8028</v>
      </c>
      <c r="O339" s="3" t="s">
        <v>8029</v>
      </c>
      <c r="P339" s="3" t="s">
        <v>8030</v>
      </c>
      <c r="Q339" t="str">
        <f t="shared" si="16"/>
        <v>70–79%</v>
      </c>
      <c r="R339" s="18">
        <f t="shared" si="17"/>
        <v>1045</v>
      </c>
      <c r="S339" s="18"/>
      <c r="T339" s="18"/>
    </row>
    <row r="340" spans="1:20" ht="116" x14ac:dyDescent="0.35">
      <c r="A340" t="s">
        <v>7746</v>
      </c>
      <c r="B340" s="3" t="s">
        <v>7747</v>
      </c>
      <c r="C340" s="3" t="s">
        <v>7150</v>
      </c>
      <c r="D340">
        <v>272</v>
      </c>
      <c r="E340">
        <v>1314</v>
      </c>
      <c r="F340" s="8">
        <f t="shared" si="15"/>
        <v>0.79299847792998479</v>
      </c>
      <c r="G340" s="10">
        <v>4</v>
      </c>
      <c r="H340" s="10">
        <v>3686</v>
      </c>
      <c r="I340" s="3" t="s">
        <v>7748</v>
      </c>
      <c r="J340" s="3" t="s">
        <v>7749</v>
      </c>
      <c r="K340" s="3" t="s">
        <v>7750</v>
      </c>
      <c r="L340" s="3" t="s">
        <v>7751</v>
      </c>
      <c r="M340" s="3" t="s">
        <v>7752</v>
      </c>
      <c r="N340" s="3" t="s">
        <v>7753</v>
      </c>
      <c r="O340" s="3" t="s">
        <v>7754</v>
      </c>
      <c r="P340" s="3" t="s">
        <v>7755</v>
      </c>
      <c r="Q340" t="str">
        <f t="shared" si="16"/>
        <v>70–79%</v>
      </c>
      <c r="R340" s="18">
        <f t="shared" si="17"/>
        <v>1042</v>
      </c>
      <c r="S340" s="18"/>
      <c r="T340" s="18"/>
    </row>
    <row r="341" spans="1:20" ht="188.5" x14ac:dyDescent="0.35">
      <c r="A341" t="s">
        <v>7979</v>
      </c>
      <c r="B341" s="3" t="s">
        <v>7980</v>
      </c>
      <c r="C341" s="3" t="s">
        <v>6257</v>
      </c>
      <c r="D341">
        <v>299</v>
      </c>
      <c r="E341">
        <v>1341</v>
      </c>
      <c r="F341" s="8">
        <f t="shared" si="15"/>
        <v>0.77703206562266969</v>
      </c>
      <c r="G341" s="10">
        <v>4.2</v>
      </c>
      <c r="H341" s="10">
        <v>2868</v>
      </c>
      <c r="I341" s="3" t="s">
        <v>7981</v>
      </c>
      <c r="J341" s="3" t="s">
        <v>7982</v>
      </c>
      <c r="K341" s="3" t="s">
        <v>7983</v>
      </c>
      <c r="L341" s="3" t="s">
        <v>7984</v>
      </c>
      <c r="M341" s="3" t="s">
        <v>7985</v>
      </c>
      <c r="N341" s="3" t="s">
        <v>7986</v>
      </c>
      <c r="O341" s="3" t="s">
        <v>7987</v>
      </c>
      <c r="P341" s="3" t="s">
        <v>7988</v>
      </c>
      <c r="Q341" t="str">
        <f t="shared" si="16"/>
        <v>70–79%</v>
      </c>
      <c r="R341" s="18">
        <f t="shared" si="17"/>
        <v>1042</v>
      </c>
      <c r="S341" s="18"/>
      <c r="T341" s="18"/>
    </row>
    <row r="342" spans="1:20" ht="188.5" x14ac:dyDescent="0.35">
      <c r="A342" t="s">
        <v>6915</v>
      </c>
      <c r="B342" s="3" t="s">
        <v>6916</v>
      </c>
      <c r="C342" s="3" t="s">
        <v>5490</v>
      </c>
      <c r="D342" s="2">
        <v>179.9</v>
      </c>
      <c r="E342">
        <v>1219</v>
      </c>
      <c r="F342" s="8">
        <f t="shared" si="15"/>
        <v>0.8524200164068908</v>
      </c>
      <c r="G342" s="10">
        <v>4.3</v>
      </c>
      <c r="H342" s="10">
        <v>20342</v>
      </c>
      <c r="I342" s="3" t="s">
        <v>6917</v>
      </c>
      <c r="J342" s="3" t="s">
        <v>6918</v>
      </c>
      <c r="K342" s="3" t="s">
        <v>6919</v>
      </c>
      <c r="L342" s="3" t="s">
        <v>6920</v>
      </c>
      <c r="M342" s="3" t="s">
        <v>6921</v>
      </c>
      <c r="N342" s="3" t="s">
        <v>6922</v>
      </c>
      <c r="O342" s="3" t="s">
        <v>6923</v>
      </c>
      <c r="P342" s="3" t="s">
        <v>6924</v>
      </c>
      <c r="Q342" t="str">
        <f t="shared" si="16"/>
        <v>80–89%</v>
      </c>
      <c r="R342" s="18">
        <f t="shared" si="17"/>
        <v>1039.0999999999999</v>
      </c>
      <c r="S342" s="18"/>
      <c r="T342" s="18"/>
    </row>
    <row r="343" spans="1:20" ht="130.5" x14ac:dyDescent="0.35">
      <c r="A343" t="s">
        <v>399</v>
      </c>
      <c r="B343" s="3" t="s">
        <v>400</v>
      </c>
      <c r="C343" s="3" t="s">
        <v>15</v>
      </c>
      <c r="D343">
        <v>209</v>
      </c>
      <c r="E343">
        <v>1247</v>
      </c>
      <c r="F343" s="8">
        <f t="shared" si="15"/>
        <v>0.83239775461106658</v>
      </c>
      <c r="G343" s="10">
        <v>4.5</v>
      </c>
      <c r="H343" s="10" t="s">
        <v>7161</v>
      </c>
      <c r="I343" s="3" t="s">
        <v>402</v>
      </c>
      <c r="J343" s="3" t="s">
        <v>403</v>
      </c>
      <c r="K343" s="3" t="s">
        <v>404</v>
      </c>
      <c r="L343" s="3" t="s">
        <v>405</v>
      </c>
      <c r="M343" s="3" t="s">
        <v>406</v>
      </c>
      <c r="N343" s="3" t="s">
        <v>407</v>
      </c>
      <c r="O343" s="3" t="s">
        <v>408</v>
      </c>
      <c r="P343" s="3" t="s">
        <v>7162</v>
      </c>
      <c r="Q343" t="str">
        <f t="shared" si="16"/>
        <v>80–89%</v>
      </c>
      <c r="R343" s="18">
        <f t="shared" si="17"/>
        <v>1038</v>
      </c>
      <c r="S343" s="18"/>
      <c r="T343" s="18"/>
    </row>
    <row r="344" spans="1:20" ht="116" x14ac:dyDescent="0.35">
      <c r="A344" t="s">
        <v>7524</v>
      </c>
      <c r="B344" s="3" t="s">
        <v>7525</v>
      </c>
      <c r="C344" s="3" t="s">
        <v>5097</v>
      </c>
      <c r="D344">
        <v>250</v>
      </c>
      <c r="E344">
        <v>1288</v>
      </c>
      <c r="F344" s="8">
        <f t="shared" si="15"/>
        <v>0.80590062111801242</v>
      </c>
      <c r="G344" s="10">
        <v>4.2</v>
      </c>
      <c r="H344" s="10">
        <v>2628</v>
      </c>
      <c r="I344" s="3" t="s">
        <v>7526</v>
      </c>
      <c r="J344" s="3" t="s">
        <v>7527</v>
      </c>
      <c r="K344" s="3" t="s">
        <v>7528</v>
      </c>
      <c r="L344" s="3" t="s">
        <v>7529</v>
      </c>
      <c r="M344" s="3" t="s">
        <v>7530</v>
      </c>
      <c r="N344" s="3" t="s">
        <v>7531</v>
      </c>
      <c r="O344" s="3" t="s">
        <v>7532</v>
      </c>
      <c r="P344" s="3" t="s">
        <v>7533</v>
      </c>
      <c r="Q344" t="str">
        <f t="shared" si="16"/>
        <v>80–89%</v>
      </c>
      <c r="R344" s="18">
        <f t="shared" si="17"/>
        <v>1038</v>
      </c>
      <c r="S344" s="18"/>
      <c r="T344" s="18"/>
    </row>
    <row r="345" spans="1:20" ht="304.5" x14ac:dyDescent="0.35">
      <c r="A345" t="s">
        <v>7645</v>
      </c>
      <c r="B345" s="3" t="s">
        <v>7646</v>
      </c>
      <c r="C345" s="3" t="s">
        <v>7647</v>
      </c>
      <c r="D345" s="2">
        <v>264.89999999999998</v>
      </c>
      <c r="E345">
        <v>1302</v>
      </c>
      <c r="F345" s="8">
        <f t="shared" si="15"/>
        <v>0.79654377880184324</v>
      </c>
      <c r="G345" s="10">
        <v>4.5</v>
      </c>
      <c r="H345" s="10">
        <v>1271</v>
      </c>
      <c r="I345" s="3" t="s">
        <v>7648</v>
      </c>
      <c r="J345" s="3" t="s">
        <v>7649</v>
      </c>
      <c r="K345" s="3" t="s">
        <v>7650</v>
      </c>
      <c r="L345" s="3" t="s">
        <v>7651</v>
      </c>
      <c r="M345" s="3" t="s">
        <v>7652</v>
      </c>
      <c r="N345" s="3" t="s">
        <v>7653</v>
      </c>
      <c r="O345" s="3" t="s">
        <v>7654</v>
      </c>
      <c r="P345" s="3" t="s">
        <v>7655</v>
      </c>
      <c r="Q345" t="str">
        <f t="shared" si="16"/>
        <v>70–79%</v>
      </c>
      <c r="R345" s="18">
        <f t="shared" si="17"/>
        <v>1037.0999999999999</v>
      </c>
      <c r="S345" s="18"/>
      <c r="T345" s="18"/>
    </row>
    <row r="346" spans="1:20" ht="203" x14ac:dyDescent="0.35">
      <c r="A346" t="s">
        <v>8553</v>
      </c>
      <c r="B346" s="3" t="s">
        <v>8554</v>
      </c>
      <c r="C346" s="3" t="s">
        <v>8555</v>
      </c>
      <c r="D346" s="2">
        <v>372.47</v>
      </c>
      <c r="E346">
        <v>1409</v>
      </c>
      <c r="F346" s="8">
        <f t="shared" si="15"/>
        <v>0.73564939673527319</v>
      </c>
      <c r="G346" s="10">
        <v>4</v>
      </c>
      <c r="H346" s="10">
        <v>323</v>
      </c>
      <c r="I346" s="3" t="s">
        <v>8556</v>
      </c>
      <c r="J346" s="3" t="s">
        <v>8557</v>
      </c>
      <c r="K346" s="3" t="s">
        <v>8558</v>
      </c>
      <c r="L346" s="3" t="s">
        <v>8559</v>
      </c>
      <c r="M346" s="3" t="s">
        <v>8560</v>
      </c>
      <c r="N346" s="3" t="s">
        <v>8561</v>
      </c>
      <c r="O346" s="3" t="s">
        <v>8562</v>
      </c>
      <c r="P346" s="3" t="s">
        <v>8563</v>
      </c>
      <c r="Q346" t="str">
        <f t="shared" si="16"/>
        <v>70–79%</v>
      </c>
      <c r="R346" s="18">
        <f t="shared" si="17"/>
        <v>1036.53</v>
      </c>
      <c r="S346" s="18"/>
      <c r="T346" s="18"/>
    </row>
    <row r="347" spans="1:20" ht="261" x14ac:dyDescent="0.35">
      <c r="A347" t="s">
        <v>369</v>
      </c>
      <c r="B347" s="3" t="s">
        <v>370</v>
      </c>
      <c r="C347" s="3" t="s">
        <v>15</v>
      </c>
      <c r="D347">
        <v>199</v>
      </c>
      <c r="E347">
        <v>1235</v>
      </c>
      <c r="F347" s="8">
        <f t="shared" si="15"/>
        <v>0.83886639676113361</v>
      </c>
      <c r="G347" s="10">
        <v>4</v>
      </c>
      <c r="H347" s="10">
        <v>575</v>
      </c>
      <c r="I347" s="3" t="s">
        <v>371</v>
      </c>
      <c r="J347" s="3" t="s">
        <v>372</v>
      </c>
      <c r="K347" s="3" t="s">
        <v>373</v>
      </c>
      <c r="L347" s="3" t="s">
        <v>374</v>
      </c>
      <c r="M347" s="3" t="s">
        <v>375</v>
      </c>
      <c r="N347" s="3" t="s">
        <v>376</v>
      </c>
      <c r="O347" s="3" t="s">
        <v>7053</v>
      </c>
      <c r="P347" s="3" t="s">
        <v>7054</v>
      </c>
      <c r="Q347" t="str">
        <f t="shared" si="16"/>
        <v>80–89%</v>
      </c>
      <c r="R347" s="18">
        <f t="shared" si="17"/>
        <v>1036</v>
      </c>
      <c r="S347" s="18"/>
      <c r="T347" s="18"/>
    </row>
    <row r="348" spans="1:20" ht="145" x14ac:dyDescent="0.35">
      <c r="A348" t="s">
        <v>4069</v>
      </c>
      <c r="B348" s="3" t="s">
        <v>4070</v>
      </c>
      <c r="C348" s="3" t="s">
        <v>3662</v>
      </c>
      <c r="D348">
        <v>95</v>
      </c>
      <c r="E348">
        <v>1130</v>
      </c>
      <c r="F348" s="8">
        <f t="shared" si="15"/>
        <v>0.91592920353982299</v>
      </c>
      <c r="G348" s="10">
        <v>4.2</v>
      </c>
      <c r="H348" s="10">
        <v>1949</v>
      </c>
      <c r="I348" s="3" t="s">
        <v>4071</v>
      </c>
      <c r="J348" s="3" t="s">
        <v>4072</v>
      </c>
      <c r="K348" s="3" t="s">
        <v>4073</v>
      </c>
      <c r="L348" s="3" t="s">
        <v>4074</v>
      </c>
      <c r="M348" s="3" t="s">
        <v>4075</v>
      </c>
      <c r="N348" s="3" t="s">
        <v>4076</v>
      </c>
      <c r="O348" s="3" t="s">
        <v>6081</v>
      </c>
      <c r="P348" s="3" t="s">
        <v>6082</v>
      </c>
      <c r="Q348" t="str">
        <f t="shared" si="16"/>
        <v>90–100%</v>
      </c>
      <c r="R348" s="18">
        <f t="shared" si="17"/>
        <v>1035</v>
      </c>
      <c r="S348" s="18"/>
      <c r="T348" s="18"/>
    </row>
    <row r="349" spans="1:20" ht="130.5" x14ac:dyDescent="0.35">
      <c r="A349" t="s">
        <v>313</v>
      </c>
      <c r="B349" s="3" t="s">
        <v>314</v>
      </c>
      <c r="C349" s="3" t="s">
        <v>15</v>
      </c>
      <c r="D349">
        <v>179</v>
      </c>
      <c r="E349">
        <v>1213</v>
      </c>
      <c r="F349" s="8">
        <f t="shared" si="15"/>
        <v>0.85243198680956311</v>
      </c>
      <c r="G349" s="10">
        <v>4</v>
      </c>
      <c r="H349" s="10">
        <v>1933</v>
      </c>
      <c r="I349" s="3" t="s">
        <v>315</v>
      </c>
      <c r="J349" s="3" t="s">
        <v>316</v>
      </c>
      <c r="K349" s="3" t="s">
        <v>317</v>
      </c>
      <c r="L349" s="3" t="s">
        <v>318</v>
      </c>
      <c r="M349" s="3" t="s">
        <v>319</v>
      </c>
      <c r="N349" s="3" t="s">
        <v>320</v>
      </c>
      <c r="O349" s="3" t="s">
        <v>321</v>
      </c>
      <c r="P349" s="3" t="s">
        <v>6872</v>
      </c>
      <c r="Q349" t="str">
        <f t="shared" si="16"/>
        <v>80–89%</v>
      </c>
      <c r="R349" s="18">
        <f t="shared" si="17"/>
        <v>1034</v>
      </c>
      <c r="S349" s="18"/>
      <c r="T349" s="18"/>
    </row>
    <row r="350" spans="1:20" ht="174" x14ac:dyDescent="0.35">
      <c r="A350" t="s">
        <v>7041</v>
      </c>
      <c r="B350" s="3" t="s">
        <v>7042</v>
      </c>
      <c r="C350" s="3" t="s">
        <v>3083</v>
      </c>
      <c r="D350">
        <v>199</v>
      </c>
      <c r="E350">
        <v>1233</v>
      </c>
      <c r="F350" s="8">
        <f t="shared" si="15"/>
        <v>0.83860502838605033</v>
      </c>
      <c r="G350" s="10">
        <v>3.6</v>
      </c>
      <c r="H350" s="10">
        <v>2492</v>
      </c>
      <c r="I350" s="3" t="s">
        <v>7043</v>
      </c>
      <c r="J350" s="3" t="s">
        <v>7044</v>
      </c>
      <c r="K350" s="3" t="s">
        <v>7045</v>
      </c>
      <c r="L350" s="3" t="s">
        <v>7046</v>
      </c>
      <c r="M350" s="3" t="s">
        <v>7047</v>
      </c>
      <c r="N350" s="3" t="s">
        <v>7048</v>
      </c>
      <c r="O350" s="3" t="s">
        <v>7049</v>
      </c>
      <c r="P350" s="3" t="s">
        <v>7050</v>
      </c>
      <c r="Q350" t="str">
        <f t="shared" si="16"/>
        <v>80–89%</v>
      </c>
      <c r="R350" s="18">
        <f t="shared" si="17"/>
        <v>1034</v>
      </c>
      <c r="S350" s="18"/>
      <c r="T350" s="18"/>
    </row>
    <row r="351" spans="1:20" ht="130.5" x14ac:dyDescent="0.35">
      <c r="A351" t="s">
        <v>11816</v>
      </c>
      <c r="B351" s="3" t="s">
        <v>11817</v>
      </c>
      <c r="C351" s="3" t="s">
        <v>8771</v>
      </c>
      <c r="D351">
        <v>699</v>
      </c>
      <c r="E351">
        <v>1732</v>
      </c>
      <c r="F351" s="8">
        <f t="shared" si="15"/>
        <v>0.5964203233256351</v>
      </c>
      <c r="G351" s="10">
        <v>4.0999999999999996</v>
      </c>
      <c r="H351" s="10">
        <v>1106</v>
      </c>
      <c r="I351" s="3" t="s">
        <v>11818</v>
      </c>
      <c r="J351" s="3" t="s">
        <v>11819</v>
      </c>
      <c r="K351" s="3" t="s">
        <v>11820</v>
      </c>
      <c r="L351" s="3" t="s">
        <v>11821</v>
      </c>
      <c r="M351" s="3" t="s">
        <v>11822</v>
      </c>
      <c r="N351" s="3" t="s">
        <v>11823</v>
      </c>
      <c r="O351" s="3" t="s">
        <v>11824</v>
      </c>
      <c r="P351" s="3" t="s">
        <v>11825</v>
      </c>
      <c r="Q351" t="str">
        <f t="shared" si="16"/>
        <v>50–59%</v>
      </c>
      <c r="R351" s="18">
        <f t="shared" si="17"/>
        <v>1033</v>
      </c>
      <c r="S351" s="18"/>
      <c r="T351" s="18"/>
    </row>
    <row r="352" spans="1:20" ht="159.5" x14ac:dyDescent="0.35">
      <c r="A352" t="s">
        <v>343</v>
      </c>
      <c r="B352" s="3" t="s">
        <v>344</v>
      </c>
      <c r="C352" s="3" t="s">
        <v>15</v>
      </c>
      <c r="D352">
        <v>199</v>
      </c>
      <c r="E352">
        <v>1231</v>
      </c>
      <c r="F352" s="8">
        <f t="shared" si="15"/>
        <v>0.83834281072298944</v>
      </c>
      <c r="G352" s="10">
        <v>3.9</v>
      </c>
      <c r="H352" s="10">
        <v>1075</v>
      </c>
      <c r="I352" s="3" t="s">
        <v>345</v>
      </c>
      <c r="J352" s="3" t="s">
        <v>346</v>
      </c>
      <c r="K352" s="3" t="s">
        <v>347</v>
      </c>
      <c r="L352" s="3" t="s">
        <v>348</v>
      </c>
      <c r="M352" s="3" t="s">
        <v>349</v>
      </c>
      <c r="N352" s="3" t="s">
        <v>350</v>
      </c>
      <c r="O352" s="3" t="s">
        <v>351</v>
      </c>
      <c r="P352" s="3" t="s">
        <v>7030</v>
      </c>
      <c r="Q352" t="str">
        <f t="shared" si="16"/>
        <v>80–89%</v>
      </c>
      <c r="R352" s="18">
        <f t="shared" si="17"/>
        <v>1032</v>
      </c>
      <c r="S352" s="18"/>
      <c r="T352" s="18"/>
    </row>
    <row r="353" spans="1:20" ht="116" x14ac:dyDescent="0.35">
      <c r="A353" t="s">
        <v>12815</v>
      </c>
      <c r="B353" s="3" t="s">
        <v>12816</v>
      </c>
      <c r="C353" s="3" t="s">
        <v>8634</v>
      </c>
      <c r="D353">
        <v>799</v>
      </c>
      <c r="E353">
        <v>1831</v>
      </c>
      <c r="F353" s="8">
        <f t="shared" si="15"/>
        <v>0.56362643364281817</v>
      </c>
      <c r="G353" s="10">
        <v>4.4000000000000004</v>
      </c>
      <c r="H353" s="10">
        <v>17</v>
      </c>
      <c r="I353" s="3" t="s">
        <v>9215</v>
      </c>
      <c r="J353" s="3" t="s">
        <v>12817</v>
      </c>
      <c r="K353" s="3" t="s">
        <v>12818</v>
      </c>
      <c r="L353" s="3" t="s">
        <v>12819</v>
      </c>
      <c r="M353" s="3" t="s">
        <v>12820</v>
      </c>
      <c r="N353" s="3" t="s">
        <v>12821</v>
      </c>
      <c r="O353" s="3" t="s">
        <v>9221</v>
      </c>
      <c r="P353" s="3" t="s">
        <v>12822</v>
      </c>
      <c r="Q353" t="str">
        <f t="shared" si="16"/>
        <v>50–59%</v>
      </c>
      <c r="R353" s="18">
        <f t="shared" si="17"/>
        <v>1032</v>
      </c>
      <c r="S353" s="18"/>
      <c r="T353" s="18"/>
    </row>
    <row r="354" spans="1:20" ht="145" x14ac:dyDescent="0.35">
      <c r="A354" t="s">
        <v>11323</v>
      </c>
      <c r="B354" s="3" t="s">
        <v>11324</v>
      </c>
      <c r="C354" s="3" t="s">
        <v>9011</v>
      </c>
      <c r="D354" s="2">
        <v>652.5</v>
      </c>
      <c r="E354">
        <v>1683</v>
      </c>
      <c r="F354" s="8">
        <f t="shared" si="15"/>
        <v>0.61229946524064172</v>
      </c>
      <c r="G354" s="10">
        <v>4.5</v>
      </c>
      <c r="H354" s="10">
        <v>5137</v>
      </c>
      <c r="I354" s="3" t="s">
        <v>11325</v>
      </c>
      <c r="J354" s="3" t="s">
        <v>11326</v>
      </c>
      <c r="K354" s="3" t="s">
        <v>11327</v>
      </c>
      <c r="L354" s="3" t="s">
        <v>11328</v>
      </c>
      <c r="M354" s="3" t="s">
        <v>11329</v>
      </c>
      <c r="N354" s="3" t="s">
        <v>11330</v>
      </c>
      <c r="O354" s="3" t="s">
        <v>11331</v>
      </c>
      <c r="P354" s="3" t="s">
        <v>11332</v>
      </c>
      <c r="Q354" t="str">
        <f t="shared" si="16"/>
        <v>60–69%</v>
      </c>
      <c r="R354" s="18">
        <f t="shared" si="17"/>
        <v>1030.5</v>
      </c>
      <c r="S354" s="18"/>
      <c r="T354" s="18"/>
    </row>
    <row r="355" spans="1:20" ht="130.5" x14ac:dyDescent="0.35">
      <c r="A355" t="s">
        <v>6407</v>
      </c>
      <c r="B355" s="3" t="s">
        <v>6408</v>
      </c>
      <c r="C355" s="3" t="s">
        <v>5141</v>
      </c>
      <c r="D355" s="2">
        <v>134.9</v>
      </c>
      <c r="E355">
        <v>1165</v>
      </c>
      <c r="F355" s="8">
        <f t="shared" si="15"/>
        <v>0.88420600858369092</v>
      </c>
      <c r="G355" s="10">
        <v>4</v>
      </c>
      <c r="H355" s="10">
        <v>7113</v>
      </c>
      <c r="I355" s="3" t="s">
        <v>6409</v>
      </c>
      <c r="J355" s="3" t="s">
        <v>6410</v>
      </c>
      <c r="K355" s="3" t="s">
        <v>6411</v>
      </c>
      <c r="L355" s="3" t="s">
        <v>6412</v>
      </c>
      <c r="M355" s="3" t="s">
        <v>6413</v>
      </c>
      <c r="N355" s="3" t="s">
        <v>6414</v>
      </c>
      <c r="O355" s="3" t="s">
        <v>6415</v>
      </c>
      <c r="P355" s="3" t="s">
        <v>6416</v>
      </c>
      <c r="Q355" t="str">
        <f t="shared" si="16"/>
        <v>80–89%</v>
      </c>
      <c r="R355" s="18">
        <f t="shared" si="17"/>
        <v>1030.0999999999999</v>
      </c>
      <c r="S355" s="18"/>
      <c r="T355" s="18"/>
    </row>
    <row r="356" spans="1:20" ht="275.5" x14ac:dyDescent="0.35">
      <c r="A356" t="s">
        <v>8107</v>
      </c>
      <c r="B356" s="3" t="s">
        <v>8108</v>
      </c>
      <c r="C356" s="3" t="s">
        <v>5205</v>
      </c>
      <c r="D356">
        <v>326</v>
      </c>
      <c r="E356">
        <v>1356</v>
      </c>
      <c r="F356" s="8">
        <f t="shared" si="15"/>
        <v>0.75958702064896755</v>
      </c>
      <c r="G356" s="10">
        <v>4.4000000000000004</v>
      </c>
      <c r="H356" s="10">
        <v>10773</v>
      </c>
      <c r="I356" s="3" t="s">
        <v>8109</v>
      </c>
      <c r="J356" s="3" t="s">
        <v>8110</v>
      </c>
      <c r="K356" s="3" t="s">
        <v>8111</v>
      </c>
      <c r="L356" s="3" t="s">
        <v>8112</v>
      </c>
      <c r="M356" s="3" t="s">
        <v>8113</v>
      </c>
      <c r="N356" s="3" t="s">
        <v>8114</v>
      </c>
      <c r="O356" s="3" t="s">
        <v>8115</v>
      </c>
      <c r="P356" s="3" t="s">
        <v>8116</v>
      </c>
      <c r="Q356" t="str">
        <f t="shared" si="16"/>
        <v>70–79%</v>
      </c>
      <c r="R356" s="18">
        <f t="shared" si="17"/>
        <v>1030</v>
      </c>
      <c r="S356" s="18"/>
      <c r="T356" s="18"/>
    </row>
    <row r="357" spans="1:20" ht="130.5" x14ac:dyDescent="0.35">
      <c r="A357" t="s">
        <v>6350</v>
      </c>
      <c r="B357" s="3" t="s">
        <v>6351</v>
      </c>
      <c r="C357" s="3" t="s">
        <v>5141</v>
      </c>
      <c r="D357" s="2">
        <v>129.9</v>
      </c>
      <c r="E357">
        <v>1158</v>
      </c>
      <c r="F357" s="8">
        <f t="shared" si="15"/>
        <v>0.88782383419689115</v>
      </c>
      <c r="G357" s="10">
        <v>4.3</v>
      </c>
      <c r="H357" s="10">
        <v>27223</v>
      </c>
      <c r="I357" s="3" t="s">
        <v>6352</v>
      </c>
      <c r="J357" s="3" t="s">
        <v>6353</v>
      </c>
      <c r="K357" s="3" t="s">
        <v>6354</v>
      </c>
      <c r="L357" s="3" t="s">
        <v>6355</v>
      </c>
      <c r="M357" s="3" t="s">
        <v>6356</v>
      </c>
      <c r="N357" s="3" t="s">
        <v>6357</v>
      </c>
      <c r="O357" s="3" t="s">
        <v>6358</v>
      </c>
      <c r="P357" s="3" t="s">
        <v>6359</v>
      </c>
      <c r="Q357" t="str">
        <f t="shared" si="16"/>
        <v>80–89%</v>
      </c>
      <c r="R357" s="18">
        <f t="shared" si="17"/>
        <v>1028.0999999999999</v>
      </c>
      <c r="S357" s="18"/>
      <c r="T357" s="18"/>
    </row>
    <row r="358" spans="1:20" ht="116" x14ac:dyDescent="0.35">
      <c r="A358" t="s">
        <v>8533</v>
      </c>
      <c r="B358" s="3" t="s">
        <v>8534</v>
      </c>
      <c r="C358" s="3" t="s">
        <v>5086</v>
      </c>
      <c r="D358">
        <v>380</v>
      </c>
      <c r="E358">
        <v>1407</v>
      </c>
      <c r="F358" s="8">
        <f t="shared" si="15"/>
        <v>0.72992181947405832</v>
      </c>
      <c r="G358" s="10">
        <v>4.4000000000000004</v>
      </c>
      <c r="H358" s="10">
        <v>2111</v>
      </c>
      <c r="I358" s="3" t="s">
        <v>8535</v>
      </c>
      <c r="J358" s="3" t="s">
        <v>8536</v>
      </c>
      <c r="K358" s="3" t="s">
        <v>8537</v>
      </c>
      <c r="L358" s="3" t="s">
        <v>8538</v>
      </c>
      <c r="M358" s="3" t="s">
        <v>8539</v>
      </c>
      <c r="N358" s="3" t="s">
        <v>8540</v>
      </c>
      <c r="O358" s="3" t="s">
        <v>8541</v>
      </c>
      <c r="P358" s="3" t="s">
        <v>8542</v>
      </c>
      <c r="Q358" t="str">
        <f t="shared" si="16"/>
        <v>70–79%</v>
      </c>
      <c r="R358" s="18">
        <f t="shared" si="17"/>
        <v>1027</v>
      </c>
      <c r="S358" s="18"/>
      <c r="T358" s="18"/>
    </row>
    <row r="359" spans="1:20" ht="246.5" x14ac:dyDescent="0.35">
      <c r="A359" t="s">
        <v>668</v>
      </c>
      <c r="B359" s="3" t="s">
        <v>669</v>
      </c>
      <c r="C359" s="3" t="s">
        <v>15</v>
      </c>
      <c r="D359">
        <v>349</v>
      </c>
      <c r="E359">
        <v>1374</v>
      </c>
      <c r="F359" s="8">
        <f t="shared" si="15"/>
        <v>0.74599708879184867</v>
      </c>
      <c r="G359" s="10">
        <v>4.5</v>
      </c>
      <c r="H359" s="10">
        <v>149</v>
      </c>
      <c r="I359" s="3" t="s">
        <v>670</v>
      </c>
      <c r="J359" s="3" t="s">
        <v>671</v>
      </c>
      <c r="K359" s="3" t="s">
        <v>672</v>
      </c>
      <c r="L359" s="3" t="s">
        <v>673</v>
      </c>
      <c r="M359" s="3" t="s">
        <v>674</v>
      </c>
      <c r="N359" s="3" t="s">
        <v>8264</v>
      </c>
      <c r="O359" s="3" t="s">
        <v>8265</v>
      </c>
      <c r="P359" s="3" t="s">
        <v>8266</v>
      </c>
      <c r="Q359" t="str">
        <f t="shared" si="16"/>
        <v>70–79%</v>
      </c>
      <c r="R359" s="18">
        <f t="shared" si="17"/>
        <v>1025</v>
      </c>
      <c r="S359" s="18"/>
      <c r="T359" s="18"/>
    </row>
    <row r="360" spans="1:20" ht="217.5" x14ac:dyDescent="0.35">
      <c r="A360" t="s">
        <v>12341</v>
      </c>
      <c r="B360" s="3" t="s">
        <v>12342</v>
      </c>
      <c r="C360" s="3" t="s">
        <v>8656</v>
      </c>
      <c r="D360">
        <v>759</v>
      </c>
      <c r="E360">
        <v>1784</v>
      </c>
      <c r="F360" s="8">
        <f t="shared" si="15"/>
        <v>0.57455156950672648</v>
      </c>
      <c r="G360" s="10">
        <v>4.3</v>
      </c>
      <c r="H360" s="10">
        <v>532</v>
      </c>
      <c r="I360" s="3" t="s">
        <v>12343</v>
      </c>
      <c r="J360" s="3" t="s">
        <v>12344</v>
      </c>
      <c r="K360" s="3" t="s">
        <v>12345</v>
      </c>
      <c r="L360" s="3" t="s">
        <v>12346</v>
      </c>
      <c r="M360" s="3" t="s">
        <v>12347</v>
      </c>
      <c r="N360" s="3" t="s">
        <v>12348</v>
      </c>
      <c r="O360" s="3" t="s">
        <v>12349</v>
      </c>
      <c r="P360" s="3" t="s">
        <v>12350</v>
      </c>
      <c r="Q360" t="str">
        <f t="shared" si="16"/>
        <v>50–59%</v>
      </c>
      <c r="R360" s="18">
        <f t="shared" si="17"/>
        <v>1025</v>
      </c>
      <c r="S360" s="18"/>
      <c r="T360" s="18"/>
    </row>
    <row r="361" spans="1:20" ht="319" x14ac:dyDescent="0.35">
      <c r="A361" t="s">
        <v>6308</v>
      </c>
      <c r="B361" s="3" t="s">
        <v>6309</v>
      </c>
      <c r="C361" s="3" t="s">
        <v>5141</v>
      </c>
      <c r="D361" s="2">
        <v>129.5</v>
      </c>
      <c r="E361">
        <v>1154</v>
      </c>
      <c r="F361" s="8">
        <f t="shared" si="15"/>
        <v>0.8877816291161178</v>
      </c>
      <c r="G361" s="10">
        <v>4.0999999999999996</v>
      </c>
      <c r="H361" s="10">
        <v>25771</v>
      </c>
      <c r="I361" s="3" t="s">
        <v>6310</v>
      </c>
      <c r="J361" s="3" t="s">
        <v>6311</v>
      </c>
      <c r="K361" s="3" t="s">
        <v>6312</v>
      </c>
      <c r="L361" s="3" t="s">
        <v>6313</v>
      </c>
      <c r="M361" s="3" t="s">
        <v>6314</v>
      </c>
      <c r="N361" s="3" t="s">
        <v>6315</v>
      </c>
      <c r="O361" s="3" t="s">
        <v>6316</v>
      </c>
      <c r="P361" s="3" t="s">
        <v>6317</v>
      </c>
      <c r="Q361" t="str">
        <f t="shared" si="16"/>
        <v>80–89%</v>
      </c>
      <c r="R361" s="18">
        <f t="shared" si="17"/>
        <v>1024.5</v>
      </c>
      <c r="S361" s="18"/>
      <c r="T361" s="18"/>
    </row>
    <row r="362" spans="1:20" ht="261" x14ac:dyDescent="0.35">
      <c r="A362" t="s">
        <v>6790</v>
      </c>
      <c r="B362" s="3" t="s">
        <v>6791</v>
      </c>
      <c r="C362" s="3" t="s">
        <v>6792</v>
      </c>
      <c r="D362" s="2">
        <v>181.5</v>
      </c>
      <c r="E362">
        <v>1205</v>
      </c>
      <c r="F362" s="8">
        <f t="shared" si="15"/>
        <v>0.84937759336099583</v>
      </c>
      <c r="G362" s="10">
        <v>4.5</v>
      </c>
      <c r="H362" s="10">
        <v>92925</v>
      </c>
      <c r="I362" s="3" t="s">
        <v>6793</v>
      </c>
      <c r="J362" s="3" t="s">
        <v>6794</v>
      </c>
      <c r="K362" s="3" t="s">
        <v>6795</v>
      </c>
      <c r="L362" s="3" t="s">
        <v>6796</v>
      </c>
      <c r="M362" s="3" t="s">
        <v>6797</v>
      </c>
      <c r="N362" s="3" t="s">
        <v>6798</v>
      </c>
      <c r="O362" s="3" t="s">
        <v>6799</v>
      </c>
      <c r="P362" s="3" t="s">
        <v>6800</v>
      </c>
      <c r="Q362" t="str">
        <f t="shared" si="16"/>
        <v>80–89%</v>
      </c>
      <c r="R362" s="18">
        <f t="shared" si="17"/>
        <v>1023.5</v>
      </c>
      <c r="S362" s="18"/>
      <c r="T362" s="18"/>
    </row>
    <row r="363" spans="1:20" ht="232" x14ac:dyDescent="0.35">
      <c r="A363" t="s">
        <v>6945</v>
      </c>
      <c r="B363" s="3" t="s">
        <v>6946</v>
      </c>
      <c r="C363" s="3" t="s">
        <v>2963</v>
      </c>
      <c r="D363" s="2">
        <v>199.9</v>
      </c>
      <c r="E363">
        <v>1222</v>
      </c>
      <c r="F363" s="8">
        <f t="shared" si="15"/>
        <v>0.83641571194762687</v>
      </c>
      <c r="G363" s="10">
        <v>4.2</v>
      </c>
      <c r="H363" s="10">
        <v>31305</v>
      </c>
      <c r="I363" s="3" t="s">
        <v>6947</v>
      </c>
      <c r="J363" s="3" t="s">
        <v>6948</v>
      </c>
      <c r="K363" s="3" t="s">
        <v>6949</v>
      </c>
      <c r="L363" s="3" t="s">
        <v>6950</v>
      </c>
      <c r="M363" s="3" t="s">
        <v>6951</v>
      </c>
      <c r="N363" s="3" t="s">
        <v>6952</v>
      </c>
      <c r="O363" s="3" t="s">
        <v>6953</v>
      </c>
      <c r="P363" s="3" t="s">
        <v>6954</v>
      </c>
      <c r="Q363" t="str">
        <f t="shared" si="16"/>
        <v>80–89%</v>
      </c>
      <c r="R363" s="18">
        <f t="shared" si="17"/>
        <v>1022.1</v>
      </c>
      <c r="S363" s="18"/>
      <c r="T363" s="18"/>
    </row>
    <row r="364" spans="1:20" ht="290" x14ac:dyDescent="0.35">
      <c r="A364" t="s">
        <v>10929</v>
      </c>
      <c r="B364" s="3" t="s">
        <v>10930</v>
      </c>
      <c r="C364" s="3" t="s">
        <v>10021</v>
      </c>
      <c r="D364" s="2">
        <v>623.6</v>
      </c>
      <c r="E364">
        <v>1644</v>
      </c>
      <c r="F364" s="8">
        <f t="shared" si="15"/>
        <v>0.62068126520681266</v>
      </c>
      <c r="G364" s="10">
        <v>4.0999999999999996</v>
      </c>
      <c r="H364" s="10">
        <v>3552</v>
      </c>
      <c r="I364" s="3" t="s">
        <v>10931</v>
      </c>
      <c r="J364" s="3" t="s">
        <v>10932</v>
      </c>
      <c r="K364" s="3" t="s">
        <v>10933</v>
      </c>
      <c r="L364" s="3" t="s">
        <v>10934</v>
      </c>
      <c r="M364" s="3" t="s">
        <v>10935</v>
      </c>
      <c r="N364" s="3" t="s">
        <v>10936</v>
      </c>
      <c r="O364" s="3" t="s">
        <v>10937</v>
      </c>
      <c r="P364" s="3" t="s">
        <v>10938</v>
      </c>
      <c r="Q364" t="str">
        <f t="shared" si="16"/>
        <v>60–69%</v>
      </c>
      <c r="R364" s="18">
        <f t="shared" si="17"/>
        <v>1020.4</v>
      </c>
      <c r="S364" s="18"/>
      <c r="T364" s="18"/>
    </row>
    <row r="365" spans="1:20" ht="188.5" x14ac:dyDescent="0.35">
      <c r="A365" t="s">
        <v>9458</v>
      </c>
      <c r="B365" s="3" t="s">
        <v>9459</v>
      </c>
      <c r="C365" s="3" t="s">
        <v>9460</v>
      </c>
      <c r="D365" s="2">
        <v>478.9</v>
      </c>
      <c r="E365">
        <v>1499</v>
      </c>
      <c r="F365" s="8">
        <f t="shared" si="15"/>
        <v>0.68052034689793195</v>
      </c>
      <c r="G365" s="10">
        <v>4.3</v>
      </c>
      <c r="H365" s="10">
        <v>1017</v>
      </c>
      <c r="I365" s="3" t="s">
        <v>9461</v>
      </c>
      <c r="J365" s="3" t="s">
        <v>9462</v>
      </c>
      <c r="K365" s="3" t="s">
        <v>9463</v>
      </c>
      <c r="L365" s="3" t="s">
        <v>9464</v>
      </c>
      <c r="M365" s="3" t="s">
        <v>9465</v>
      </c>
      <c r="N365" s="3" t="s">
        <v>9466</v>
      </c>
      <c r="O365" s="3" t="s">
        <v>9467</v>
      </c>
      <c r="P365" s="3" t="s">
        <v>9468</v>
      </c>
      <c r="Q365" t="str">
        <f t="shared" si="16"/>
        <v>60–69%</v>
      </c>
      <c r="R365" s="18">
        <f t="shared" si="17"/>
        <v>1020.1</v>
      </c>
      <c r="S365" s="18"/>
      <c r="T365" s="18"/>
    </row>
    <row r="366" spans="1:20" ht="409.5" x14ac:dyDescent="0.35">
      <c r="A366" t="s">
        <v>6728</v>
      </c>
      <c r="B366" s="3" t="s">
        <v>6729</v>
      </c>
      <c r="C366" s="3" t="s">
        <v>5564</v>
      </c>
      <c r="D366" s="2">
        <v>179.9</v>
      </c>
      <c r="E366">
        <v>1199</v>
      </c>
      <c r="F366" s="8">
        <f t="shared" si="15"/>
        <v>0.84995829858215177</v>
      </c>
      <c r="G366" s="10">
        <v>4.2</v>
      </c>
      <c r="H366" s="10">
        <v>41226</v>
      </c>
      <c r="I366" s="3" t="s">
        <v>6730</v>
      </c>
      <c r="J366" s="3" t="s">
        <v>6731</v>
      </c>
      <c r="K366" s="3" t="s">
        <v>6732</v>
      </c>
      <c r="L366" s="3" t="s">
        <v>6733</v>
      </c>
      <c r="M366" s="3" t="s">
        <v>6734</v>
      </c>
      <c r="N366" s="3" t="s">
        <v>6735</v>
      </c>
      <c r="O366" s="3" t="s">
        <v>6736</v>
      </c>
      <c r="P366" s="3" t="s">
        <v>6737</v>
      </c>
      <c r="Q366" t="str">
        <f t="shared" si="16"/>
        <v>80–89%</v>
      </c>
      <c r="R366" s="18">
        <f t="shared" si="17"/>
        <v>1019.1</v>
      </c>
      <c r="S366" s="18"/>
      <c r="T366" s="18"/>
    </row>
    <row r="367" spans="1:20" ht="246.5" x14ac:dyDescent="0.35">
      <c r="A367" t="s">
        <v>6811</v>
      </c>
      <c r="B367" s="3" t="s">
        <v>6812</v>
      </c>
      <c r="C367" s="3" t="s">
        <v>4912</v>
      </c>
      <c r="D367" s="2">
        <v>188.9</v>
      </c>
      <c r="E367">
        <v>1207</v>
      </c>
      <c r="F367" s="8">
        <f t="shared" si="15"/>
        <v>0.84349627174813591</v>
      </c>
      <c r="G367" s="10">
        <v>4.3</v>
      </c>
      <c r="H367" s="10">
        <v>17394</v>
      </c>
      <c r="I367" s="3" t="s">
        <v>6813</v>
      </c>
      <c r="J367" s="3" t="s">
        <v>6814</v>
      </c>
      <c r="K367" s="3" t="s">
        <v>6815</v>
      </c>
      <c r="L367" s="3" t="s">
        <v>6816</v>
      </c>
      <c r="M367" s="3" t="s">
        <v>6817</v>
      </c>
      <c r="N367" s="3" t="s">
        <v>6818</v>
      </c>
      <c r="O367" s="3" t="s">
        <v>6819</v>
      </c>
      <c r="P367" s="3" t="s">
        <v>6820</v>
      </c>
      <c r="Q367" t="str">
        <f t="shared" si="16"/>
        <v>80–89%</v>
      </c>
      <c r="R367" s="18">
        <f t="shared" si="17"/>
        <v>1018.1</v>
      </c>
      <c r="S367" s="18"/>
      <c r="T367" s="18"/>
    </row>
    <row r="368" spans="1:20" ht="203" x14ac:dyDescent="0.35">
      <c r="A368" t="s">
        <v>6083</v>
      </c>
      <c r="B368" s="3" t="s">
        <v>6084</v>
      </c>
      <c r="C368" s="3" t="s">
        <v>5490</v>
      </c>
      <c r="D368" s="2">
        <v>114.9</v>
      </c>
      <c r="E368">
        <v>1131</v>
      </c>
      <c r="F368" s="8">
        <f t="shared" si="15"/>
        <v>0.89840848806366047</v>
      </c>
      <c r="G368" s="10">
        <v>4.2</v>
      </c>
      <c r="H368" s="10" t="s">
        <v>6085</v>
      </c>
      <c r="I368" s="3" t="s">
        <v>6086</v>
      </c>
      <c r="J368" s="3" t="s">
        <v>6087</v>
      </c>
      <c r="K368" s="3" t="s">
        <v>6088</v>
      </c>
      <c r="L368" s="3" t="s">
        <v>6089</v>
      </c>
      <c r="M368" s="3" t="s">
        <v>6090</v>
      </c>
      <c r="N368" s="3" t="s">
        <v>6091</v>
      </c>
      <c r="O368" s="3" t="s">
        <v>6092</v>
      </c>
      <c r="P368" s="3" t="s">
        <v>6093</v>
      </c>
      <c r="Q368" t="str">
        <f t="shared" si="16"/>
        <v>80–89%</v>
      </c>
      <c r="R368" s="18">
        <f t="shared" si="17"/>
        <v>1016.1</v>
      </c>
      <c r="S368" s="18"/>
      <c r="T368" s="18"/>
    </row>
    <row r="369" spans="1:20" ht="130.5" x14ac:dyDescent="0.35">
      <c r="A369" t="s">
        <v>6582</v>
      </c>
      <c r="B369" s="3" t="s">
        <v>6583</v>
      </c>
      <c r="C369" s="3" t="s">
        <v>6584</v>
      </c>
      <c r="D369" s="2">
        <v>169.9</v>
      </c>
      <c r="E369">
        <v>1184</v>
      </c>
      <c r="F369" s="8">
        <f t="shared" si="15"/>
        <v>0.85650337837837842</v>
      </c>
      <c r="G369" s="10">
        <v>4.0999999999999996</v>
      </c>
      <c r="H369" s="10">
        <v>14371</v>
      </c>
      <c r="I369" s="3" t="s">
        <v>6585</v>
      </c>
      <c r="J369" s="3" t="s">
        <v>6586</v>
      </c>
      <c r="K369" s="3" t="s">
        <v>6587</v>
      </c>
      <c r="L369" s="3" t="s">
        <v>6588</v>
      </c>
      <c r="M369" s="3" t="s">
        <v>6589</v>
      </c>
      <c r="N369" s="3" t="s">
        <v>6590</v>
      </c>
      <c r="O369" s="3" t="s">
        <v>6591</v>
      </c>
      <c r="P369" s="3" t="s">
        <v>6592</v>
      </c>
      <c r="Q369" t="str">
        <f t="shared" si="16"/>
        <v>80–89%</v>
      </c>
      <c r="R369" s="18">
        <f t="shared" si="17"/>
        <v>1014.1</v>
      </c>
      <c r="S369" s="18"/>
      <c r="T369" s="18"/>
    </row>
    <row r="370" spans="1:20" ht="232" x14ac:dyDescent="0.35">
      <c r="A370" t="s">
        <v>6224</v>
      </c>
      <c r="B370" s="3" t="s">
        <v>6225</v>
      </c>
      <c r="C370" s="3" t="s">
        <v>3040</v>
      </c>
      <c r="D370" s="2">
        <v>132.9</v>
      </c>
      <c r="E370">
        <v>1146</v>
      </c>
      <c r="F370" s="8">
        <f t="shared" si="15"/>
        <v>0.88403141361256543</v>
      </c>
      <c r="G370" s="10">
        <v>4.5</v>
      </c>
      <c r="H370" s="10">
        <v>19624</v>
      </c>
      <c r="I370" s="3" t="s">
        <v>6226</v>
      </c>
      <c r="J370" s="3" t="s">
        <v>6227</v>
      </c>
      <c r="K370" s="3" t="s">
        <v>6228</v>
      </c>
      <c r="L370" s="3" t="s">
        <v>6229</v>
      </c>
      <c r="M370" s="3" t="s">
        <v>6230</v>
      </c>
      <c r="N370" s="3" t="s">
        <v>6231</v>
      </c>
      <c r="O370" s="3" t="s">
        <v>6232</v>
      </c>
      <c r="P370" s="3" t="s">
        <v>6233</v>
      </c>
      <c r="Q370" t="str">
        <f t="shared" si="16"/>
        <v>80–89%</v>
      </c>
      <c r="R370" s="18">
        <f t="shared" si="17"/>
        <v>1013.1</v>
      </c>
      <c r="S370" s="18"/>
      <c r="T370" s="18"/>
    </row>
    <row r="371" spans="1:20" ht="145" x14ac:dyDescent="0.35">
      <c r="A371" t="s">
        <v>6955</v>
      </c>
      <c r="B371" s="3" t="s">
        <v>6956</v>
      </c>
      <c r="C371" s="3" t="s">
        <v>6957</v>
      </c>
      <c r="D371" s="2">
        <v>209.9</v>
      </c>
      <c r="E371">
        <v>1223</v>
      </c>
      <c r="F371" s="8">
        <f t="shared" si="15"/>
        <v>0.82837285363859359</v>
      </c>
      <c r="G371" s="10">
        <v>3.8</v>
      </c>
      <c r="H371" s="10">
        <v>11213</v>
      </c>
      <c r="I371" s="3" t="s">
        <v>6958</v>
      </c>
      <c r="J371" s="3" t="s">
        <v>6959</v>
      </c>
      <c r="K371" s="3" t="s">
        <v>6960</v>
      </c>
      <c r="L371" s="3" t="s">
        <v>6961</v>
      </c>
      <c r="M371" s="3" t="s">
        <v>6962</v>
      </c>
      <c r="N371" s="3" t="s">
        <v>6963</v>
      </c>
      <c r="O371" s="3" t="s">
        <v>6964</v>
      </c>
      <c r="P371" s="3" t="s">
        <v>6965</v>
      </c>
      <c r="Q371" t="str">
        <f t="shared" si="16"/>
        <v>80–89%</v>
      </c>
      <c r="R371" s="18">
        <f t="shared" si="17"/>
        <v>1013.1</v>
      </c>
      <c r="S371" s="18"/>
      <c r="T371" s="18"/>
    </row>
    <row r="372" spans="1:20" ht="130.5" x14ac:dyDescent="0.35">
      <c r="A372" t="s">
        <v>12714</v>
      </c>
      <c r="B372" s="3" t="s">
        <v>12715</v>
      </c>
      <c r="C372" s="3" t="s">
        <v>8611</v>
      </c>
      <c r="D372">
        <v>809</v>
      </c>
      <c r="E372">
        <v>1821</v>
      </c>
      <c r="F372" s="8">
        <f t="shared" si="15"/>
        <v>0.55573860516199891</v>
      </c>
      <c r="G372" s="10">
        <v>3.9</v>
      </c>
      <c r="H372" s="10">
        <v>710</v>
      </c>
      <c r="I372" s="3" t="s">
        <v>12716</v>
      </c>
      <c r="J372" s="3" t="s">
        <v>12717</v>
      </c>
      <c r="K372" s="3" t="s">
        <v>12718</v>
      </c>
      <c r="L372" s="3" t="s">
        <v>12719</v>
      </c>
      <c r="M372" s="3" t="s">
        <v>12720</v>
      </c>
      <c r="N372" s="3" t="s">
        <v>12721</v>
      </c>
      <c r="O372" s="3" t="s">
        <v>12722</v>
      </c>
      <c r="P372" s="3" t="s">
        <v>12723</v>
      </c>
      <c r="Q372" t="str">
        <f t="shared" si="16"/>
        <v>50–59%</v>
      </c>
      <c r="R372" s="18">
        <f t="shared" si="17"/>
        <v>1012</v>
      </c>
      <c r="S372" s="18"/>
      <c r="T372" s="18"/>
    </row>
    <row r="373" spans="1:20" ht="409.5" x14ac:dyDescent="0.35">
      <c r="A373" t="s">
        <v>7277</v>
      </c>
      <c r="B373" s="3" t="s">
        <v>7278</v>
      </c>
      <c r="C373" s="3" t="s">
        <v>2963</v>
      </c>
      <c r="D373" s="2">
        <v>249.9</v>
      </c>
      <c r="E373">
        <v>1260</v>
      </c>
      <c r="F373" s="8">
        <f t="shared" si="15"/>
        <v>0.80166666666666664</v>
      </c>
      <c r="G373" s="10">
        <v>4</v>
      </c>
      <c r="H373" s="10">
        <v>9090</v>
      </c>
      <c r="I373" s="3" t="s">
        <v>7279</v>
      </c>
      <c r="J373" s="3" t="s">
        <v>7280</v>
      </c>
      <c r="K373" s="3" t="s">
        <v>7281</v>
      </c>
      <c r="L373" s="3" t="s">
        <v>7282</v>
      </c>
      <c r="M373" s="3" t="s">
        <v>7283</v>
      </c>
      <c r="N373" s="3" t="s">
        <v>7284</v>
      </c>
      <c r="O373" s="3" t="s">
        <v>7285</v>
      </c>
      <c r="P373" s="3" t="s">
        <v>7286</v>
      </c>
      <c r="Q373" t="str">
        <f t="shared" si="16"/>
        <v>80–89%</v>
      </c>
      <c r="R373" s="18">
        <f t="shared" si="17"/>
        <v>1010.1</v>
      </c>
      <c r="S373" s="18"/>
      <c r="T373" s="18"/>
    </row>
    <row r="374" spans="1:20" ht="130.5" x14ac:dyDescent="0.35">
      <c r="A374" t="s">
        <v>602</v>
      </c>
      <c r="B374" s="3" t="s">
        <v>603</v>
      </c>
      <c r="C374" s="3" t="s">
        <v>15</v>
      </c>
      <c r="D374">
        <v>329</v>
      </c>
      <c r="E374">
        <v>1338</v>
      </c>
      <c r="F374" s="8">
        <f t="shared" si="15"/>
        <v>0.75411061285500747</v>
      </c>
      <c r="G374" s="10">
        <v>4.2</v>
      </c>
      <c r="H374" s="10">
        <v>29746</v>
      </c>
      <c r="I374" s="3" t="s">
        <v>604</v>
      </c>
      <c r="J374" s="3" t="s">
        <v>605</v>
      </c>
      <c r="K374" s="3" t="s">
        <v>606</v>
      </c>
      <c r="L374" s="3" t="s">
        <v>607</v>
      </c>
      <c r="M374" s="3" t="s">
        <v>608</v>
      </c>
      <c r="N374" s="3" t="s">
        <v>609</v>
      </c>
      <c r="O374" s="3" t="s">
        <v>7962</v>
      </c>
      <c r="P374" s="3" t="s">
        <v>7963</v>
      </c>
      <c r="Q374" t="str">
        <f t="shared" si="16"/>
        <v>70–79%</v>
      </c>
      <c r="R374" s="18">
        <f t="shared" si="17"/>
        <v>1009</v>
      </c>
      <c r="S374" s="18"/>
      <c r="T374" s="18"/>
    </row>
    <row r="375" spans="1:20" ht="130.5" x14ac:dyDescent="0.35">
      <c r="A375" t="s">
        <v>8064</v>
      </c>
      <c r="B375" s="3" t="s">
        <v>8065</v>
      </c>
      <c r="C375" s="3" t="s">
        <v>7150</v>
      </c>
      <c r="D375">
        <v>341</v>
      </c>
      <c r="E375">
        <v>1350</v>
      </c>
      <c r="F375" s="8">
        <f t="shared" si="15"/>
        <v>0.74740740740740741</v>
      </c>
      <c r="G375" s="10">
        <v>4.3</v>
      </c>
      <c r="H375" s="10">
        <v>2493</v>
      </c>
      <c r="I375" s="3" t="s">
        <v>8066</v>
      </c>
      <c r="J375" s="3" t="s">
        <v>8067</v>
      </c>
      <c r="K375" s="3" t="s">
        <v>8068</v>
      </c>
      <c r="L375" s="3" t="s">
        <v>8069</v>
      </c>
      <c r="M375" s="3" t="s">
        <v>8070</v>
      </c>
      <c r="N375" s="3" t="s">
        <v>8071</v>
      </c>
      <c r="O375" s="3" t="s">
        <v>8072</v>
      </c>
      <c r="P375" s="3" t="s">
        <v>8073</v>
      </c>
      <c r="Q375" t="str">
        <f t="shared" si="16"/>
        <v>70–79%</v>
      </c>
      <c r="R375" s="18">
        <f t="shared" si="17"/>
        <v>1009</v>
      </c>
      <c r="S375" s="18"/>
      <c r="T375" s="18"/>
    </row>
    <row r="376" spans="1:20" ht="203" x14ac:dyDescent="0.35">
      <c r="A376" t="s">
        <v>7245</v>
      </c>
      <c r="B376" s="3" t="s">
        <v>7246</v>
      </c>
      <c r="C376" s="3" t="s">
        <v>2963</v>
      </c>
      <c r="D376" s="2">
        <v>249.9</v>
      </c>
      <c r="E376">
        <v>1257</v>
      </c>
      <c r="F376" s="8">
        <f t="shared" si="15"/>
        <v>0.80119331742243438</v>
      </c>
      <c r="G376" s="10">
        <v>4.0999999999999996</v>
      </c>
      <c r="H376" s="10">
        <v>5852</v>
      </c>
      <c r="I376" s="3" t="s">
        <v>7247</v>
      </c>
      <c r="J376" s="3" t="s">
        <v>7248</v>
      </c>
      <c r="K376" s="3" t="s">
        <v>7249</v>
      </c>
      <c r="L376" s="3" t="s">
        <v>7250</v>
      </c>
      <c r="M376" s="3" t="s">
        <v>7251</v>
      </c>
      <c r="N376" s="3" t="s">
        <v>7252</v>
      </c>
      <c r="O376" s="3" t="s">
        <v>7253</v>
      </c>
      <c r="P376" s="3" t="s">
        <v>7254</v>
      </c>
      <c r="Q376" t="str">
        <f t="shared" si="16"/>
        <v>80–89%</v>
      </c>
      <c r="R376" s="18">
        <f t="shared" si="17"/>
        <v>1007.1</v>
      </c>
      <c r="S376" s="18"/>
      <c r="T376" s="18"/>
    </row>
    <row r="377" spans="1:20" ht="159.5" x14ac:dyDescent="0.35">
      <c r="A377" t="s">
        <v>10019</v>
      </c>
      <c r="B377" s="3" t="s">
        <v>10020</v>
      </c>
      <c r="C377" s="3" t="s">
        <v>10021</v>
      </c>
      <c r="D377" s="2">
        <v>549.9</v>
      </c>
      <c r="E377">
        <v>1554</v>
      </c>
      <c r="F377" s="8">
        <f t="shared" si="15"/>
        <v>0.64613899613899617</v>
      </c>
      <c r="G377" s="10">
        <v>3.8</v>
      </c>
      <c r="H377" s="10">
        <v>4353</v>
      </c>
      <c r="I377" s="3" t="s">
        <v>10022</v>
      </c>
      <c r="J377" s="3" t="s">
        <v>10023</v>
      </c>
      <c r="K377" s="3" t="s">
        <v>10024</v>
      </c>
      <c r="L377" s="3" t="s">
        <v>10025</v>
      </c>
      <c r="M377" s="3" t="s">
        <v>10026</v>
      </c>
      <c r="N377" s="3" t="s">
        <v>10027</v>
      </c>
      <c r="O377" s="3" t="s">
        <v>10028</v>
      </c>
      <c r="P377" s="3" t="s">
        <v>10029</v>
      </c>
      <c r="Q377" t="str">
        <f t="shared" si="16"/>
        <v>60–69%</v>
      </c>
      <c r="R377" s="18">
        <f t="shared" si="17"/>
        <v>1004.1</v>
      </c>
      <c r="S377" s="18"/>
      <c r="T377" s="18"/>
    </row>
    <row r="378" spans="1:20" ht="174" x14ac:dyDescent="0.35">
      <c r="A378" t="s">
        <v>678</v>
      </c>
      <c r="B378" s="3" t="s">
        <v>679</v>
      </c>
      <c r="C378" s="3" t="s">
        <v>15</v>
      </c>
      <c r="D378">
        <v>349</v>
      </c>
      <c r="E378">
        <v>1352</v>
      </c>
      <c r="F378" s="8">
        <f t="shared" si="15"/>
        <v>0.74186390532544377</v>
      </c>
      <c r="G378" s="10">
        <v>4.0999999999999996</v>
      </c>
      <c r="H378" s="10">
        <v>210</v>
      </c>
      <c r="I378" s="3" t="s">
        <v>680</v>
      </c>
      <c r="J378" s="3" t="s">
        <v>681</v>
      </c>
      <c r="K378" s="3" t="s">
        <v>682</v>
      </c>
      <c r="L378" s="3" t="s">
        <v>683</v>
      </c>
      <c r="M378" s="3" t="s">
        <v>684</v>
      </c>
      <c r="N378" s="3" t="s">
        <v>685</v>
      </c>
      <c r="O378" s="3" t="s">
        <v>8083</v>
      </c>
      <c r="P378" s="3" t="s">
        <v>8084</v>
      </c>
      <c r="Q378" t="str">
        <f t="shared" si="16"/>
        <v>70–79%</v>
      </c>
      <c r="R378" s="18">
        <f t="shared" si="17"/>
        <v>1003</v>
      </c>
      <c r="S378" s="18"/>
      <c r="T378" s="18"/>
    </row>
    <row r="379" spans="1:20" ht="130.5" x14ac:dyDescent="0.35">
      <c r="A379" t="s">
        <v>5317</v>
      </c>
      <c r="B379" s="3" t="s">
        <v>5318</v>
      </c>
      <c r="C379" s="3" t="s">
        <v>5319</v>
      </c>
      <c r="D379">
        <v>39</v>
      </c>
      <c r="E379">
        <v>1040</v>
      </c>
      <c r="F379" s="8">
        <f t="shared" si="15"/>
        <v>0.96250000000000002</v>
      </c>
      <c r="G379" s="10">
        <v>3.5</v>
      </c>
      <c r="H379" s="10">
        <v>15233</v>
      </c>
      <c r="I379" s="3" t="s">
        <v>5320</v>
      </c>
      <c r="J379" s="3" t="s">
        <v>5321</v>
      </c>
      <c r="K379" s="3" t="s">
        <v>5322</v>
      </c>
      <c r="L379" s="3" t="s">
        <v>5323</v>
      </c>
      <c r="M379" s="3" t="s">
        <v>5324</v>
      </c>
      <c r="N379" s="3" t="s">
        <v>5325</v>
      </c>
      <c r="O379" s="3" t="s">
        <v>5326</v>
      </c>
      <c r="P379" s="3" t="s">
        <v>5327</v>
      </c>
      <c r="Q379" t="str">
        <f t="shared" si="16"/>
        <v>90–100%</v>
      </c>
      <c r="R379" s="18">
        <f t="shared" si="17"/>
        <v>1001</v>
      </c>
      <c r="S379" s="18"/>
      <c r="T379" s="18"/>
    </row>
    <row r="380" spans="1:20" ht="409.5" x14ac:dyDescent="0.35">
      <c r="A380" t="s">
        <v>6277</v>
      </c>
      <c r="B380" s="3" t="s">
        <v>6278</v>
      </c>
      <c r="C380" s="3" t="s">
        <v>5490</v>
      </c>
      <c r="D380" s="2">
        <v>152.9</v>
      </c>
      <c r="E380">
        <v>1151</v>
      </c>
      <c r="F380" s="8">
        <f t="shared" si="15"/>
        <v>0.86715899218071246</v>
      </c>
      <c r="G380" s="10">
        <v>4.3</v>
      </c>
      <c r="H380" s="10">
        <v>68409</v>
      </c>
      <c r="I380" s="3" t="s">
        <v>6279</v>
      </c>
      <c r="J380" s="3" t="s">
        <v>6280</v>
      </c>
      <c r="K380" s="3" t="s">
        <v>6281</v>
      </c>
      <c r="L380" s="3" t="s">
        <v>6282</v>
      </c>
      <c r="M380" s="3" t="s">
        <v>6283</v>
      </c>
      <c r="N380" s="3" t="s">
        <v>6284</v>
      </c>
      <c r="O380" s="3" t="s">
        <v>6285</v>
      </c>
      <c r="P380" s="3" t="s">
        <v>6286</v>
      </c>
      <c r="Q380" t="str">
        <f t="shared" si="16"/>
        <v>80–89%</v>
      </c>
      <c r="R380" s="18">
        <f t="shared" si="17"/>
        <v>998.1</v>
      </c>
      <c r="S380" s="18"/>
      <c r="T380" s="18"/>
    </row>
    <row r="381" spans="1:20" ht="159.5" x14ac:dyDescent="0.35">
      <c r="A381" t="s">
        <v>303</v>
      </c>
      <c r="B381" s="3" t="s">
        <v>304</v>
      </c>
      <c r="C381" s="3" t="s">
        <v>15</v>
      </c>
      <c r="D381">
        <v>199</v>
      </c>
      <c r="E381">
        <v>1197</v>
      </c>
      <c r="F381" s="8">
        <f t="shared" si="15"/>
        <v>0.83375104427736002</v>
      </c>
      <c r="G381" s="10">
        <v>4.5</v>
      </c>
      <c r="H381" s="10">
        <v>74976</v>
      </c>
      <c r="I381" s="3" t="s">
        <v>305</v>
      </c>
      <c r="J381" s="3" t="s">
        <v>306</v>
      </c>
      <c r="K381" s="3" t="s">
        <v>307</v>
      </c>
      <c r="L381" s="3" t="s">
        <v>308</v>
      </c>
      <c r="M381" s="3" t="s">
        <v>309</v>
      </c>
      <c r="N381" s="3" t="s">
        <v>310</v>
      </c>
      <c r="O381" s="3" t="s">
        <v>6715</v>
      </c>
      <c r="P381" s="3" t="s">
        <v>6716</v>
      </c>
      <c r="Q381" t="str">
        <f t="shared" si="16"/>
        <v>80–89%</v>
      </c>
      <c r="R381" s="18">
        <f t="shared" si="17"/>
        <v>998</v>
      </c>
      <c r="S381" s="18"/>
      <c r="T381" s="18"/>
    </row>
    <row r="382" spans="1:20" ht="130.5" x14ac:dyDescent="0.35">
      <c r="A382" t="s">
        <v>9438</v>
      </c>
      <c r="B382" s="3" t="s">
        <v>9439</v>
      </c>
      <c r="C382" s="3" t="s">
        <v>8771</v>
      </c>
      <c r="D382">
        <v>499</v>
      </c>
      <c r="E382">
        <v>1497</v>
      </c>
      <c r="F382" s="8">
        <f t="shared" si="15"/>
        <v>0.66666666666666663</v>
      </c>
      <c r="G382" s="10">
        <v>4.2</v>
      </c>
      <c r="H382" s="10">
        <v>5355</v>
      </c>
      <c r="I382" s="3" t="s">
        <v>9440</v>
      </c>
      <c r="J382" s="3" t="s">
        <v>9441</v>
      </c>
      <c r="K382" s="3" t="s">
        <v>9442</v>
      </c>
      <c r="L382" s="3" t="s">
        <v>9443</v>
      </c>
      <c r="M382" s="3" t="s">
        <v>9444</v>
      </c>
      <c r="N382" s="3" t="s">
        <v>9445</v>
      </c>
      <c r="O382" s="3" t="s">
        <v>9446</v>
      </c>
      <c r="P382" s="3" t="s">
        <v>9447</v>
      </c>
      <c r="Q382" t="str">
        <f t="shared" si="16"/>
        <v>60–69%</v>
      </c>
      <c r="R382" s="18">
        <f t="shared" si="17"/>
        <v>998</v>
      </c>
      <c r="S382" s="18"/>
      <c r="T382" s="18"/>
    </row>
    <row r="383" spans="1:20" ht="130.5" x14ac:dyDescent="0.35">
      <c r="A383" t="s">
        <v>5968</v>
      </c>
      <c r="B383" s="3" t="s">
        <v>5969</v>
      </c>
      <c r="C383" s="3" t="s">
        <v>3083</v>
      </c>
      <c r="D383" s="2">
        <v>119.9</v>
      </c>
      <c r="E383">
        <v>1115</v>
      </c>
      <c r="F383" s="8">
        <f t="shared" si="15"/>
        <v>0.89246636771300447</v>
      </c>
      <c r="G383" s="10">
        <v>3.9</v>
      </c>
      <c r="H383" s="10">
        <v>47521</v>
      </c>
      <c r="I383" s="3" t="s">
        <v>5970</v>
      </c>
      <c r="J383" s="3" t="s">
        <v>5971</v>
      </c>
      <c r="K383" s="3" t="s">
        <v>5972</v>
      </c>
      <c r="L383" s="3" t="s">
        <v>5973</v>
      </c>
      <c r="M383" s="3" t="s">
        <v>5974</v>
      </c>
      <c r="N383" s="3" t="s">
        <v>5975</v>
      </c>
      <c r="O383" s="3" t="s">
        <v>5976</v>
      </c>
      <c r="P383" s="3" t="s">
        <v>5977</v>
      </c>
      <c r="Q383" t="str">
        <f t="shared" si="16"/>
        <v>80–89%</v>
      </c>
      <c r="R383" s="18">
        <f t="shared" si="17"/>
        <v>995.1</v>
      </c>
      <c r="S383" s="18"/>
      <c r="T383" s="18"/>
    </row>
    <row r="384" spans="1:20" ht="116" x14ac:dyDescent="0.35">
      <c r="A384" t="s">
        <v>11060</v>
      </c>
      <c r="B384" s="3" t="s">
        <v>11061</v>
      </c>
      <c r="C384" s="3" t="s">
        <v>8835</v>
      </c>
      <c r="D384">
        <v>664</v>
      </c>
      <c r="E384">
        <v>1657</v>
      </c>
      <c r="F384" s="8">
        <f t="shared" si="15"/>
        <v>0.59927579963789979</v>
      </c>
      <c r="G384" s="10">
        <v>4.0999999999999996</v>
      </c>
      <c r="H384" s="10">
        <v>925</v>
      </c>
      <c r="I384" s="3" t="s">
        <v>11062</v>
      </c>
      <c r="J384" s="3" t="s">
        <v>11063</v>
      </c>
      <c r="K384" s="3" t="s">
        <v>11064</v>
      </c>
      <c r="L384" s="3" t="s">
        <v>11065</v>
      </c>
      <c r="M384" s="3" t="s">
        <v>11066</v>
      </c>
      <c r="N384" s="3" t="s">
        <v>11067</v>
      </c>
      <c r="O384" s="3" t="s">
        <v>11068</v>
      </c>
      <c r="P384" s="3" t="s">
        <v>11069</v>
      </c>
      <c r="Q384" t="str">
        <f t="shared" si="16"/>
        <v>50–59%</v>
      </c>
      <c r="R384" s="18">
        <f t="shared" si="17"/>
        <v>993</v>
      </c>
      <c r="S384" s="18"/>
      <c r="T384" s="18"/>
    </row>
    <row r="385" spans="1:20" ht="130.5" x14ac:dyDescent="0.35">
      <c r="A385" t="s">
        <v>11223</v>
      </c>
      <c r="B385" s="3" t="s">
        <v>11224</v>
      </c>
      <c r="C385" s="3" t="s">
        <v>8846</v>
      </c>
      <c r="D385" s="2">
        <v>680</v>
      </c>
      <c r="E385">
        <v>1673</v>
      </c>
      <c r="F385" s="8">
        <f t="shared" si="15"/>
        <v>0.59354453078302449</v>
      </c>
      <c r="G385" s="10">
        <v>4.0999999999999996</v>
      </c>
      <c r="H385" s="10">
        <v>10308</v>
      </c>
      <c r="I385" s="3" t="s">
        <v>11225</v>
      </c>
      <c r="J385" s="3" t="s">
        <v>11226</v>
      </c>
      <c r="K385" s="3" t="s">
        <v>11227</v>
      </c>
      <c r="L385" s="3" t="s">
        <v>11228</v>
      </c>
      <c r="M385" s="3" t="s">
        <v>11229</v>
      </c>
      <c r="N385" s="3" t="s">
        <v>11230</v>
      </c>
      <c r="O385" s="3" t="s">
        <v>11231</v>
      </c>
      <c r="P385" s="3" t="s">
        <v>11232</v>
      </c>
      <c r="Q385" t="str">
        <f t="shared" si="16"/>
        <v>50–59%</v>
      </c>
      <c r="R385" s="18">
        <f t="shared" si="17"/>
        <v>993</v>
      </c>
      <c r="S385" s="18"/>
      <c r="T385" s="18"/>
    </row>
    <row r="386" spans="1:20" ht="348" x14ac:dyDescent="0.35">
      <c r="A386" t="s">
        <v>6456</v>
      </c>
      <c r="B386" s="3" t="s">
        <v>6457</v>
      </c>
      <c r="C386" s="3" t="s">
        <v>6458</v>
      </c>
      <c r="D386" s="2">
        <v>179.2</v>
      </c>
      <c r="E386">
        <v>1171</v>
      </c>
      <c r="F386" s="8">
        <f t="shared" ref="F386:F449" si="18">IFERROR((E386-D386)/E386,0)</f>
        <v>0.84696840307429544</v>
      </c>
      <c r="G386" s="10">
        <v>4.5</v>
      </c>
      <c r="H386" s="10">
        <v>26194</v>
      </c>
      <c r="I386" s="3" t="s">
        <v>6459</v>
      </c>
      <c r="J386" s="3" t="s">
        <v>6460</v>
      </c>
      <c r="K386" s="3" t="s">
        <v>6461</v>
      </c>
      <c r="L386" s="3" t="s">
        <v>6462</v>
      </c>
      <c r="M386" s="3" t="s">
        <v>6463</v>
      </c>
      <c r="N386" s="3" t="s">
        <v>6464</v>
      </c>
      <c r="O386" s="3" t="s">
        <v>6465</v>
      </c>
      <c r="P386" s="3" t="s">
        <v>6466</v>
      </c>
      <c r="Q386" t="str">
        <f t="shared" ref="Q386:Q449" si="19">IF(F386&lt;10%,"0–9%",IF(F386&lt;20%,"10–19%",IF(F386&lt;30%,"20–29%",IF(F386&lt;40%,"30–39%",IF(F386&lt;50%,"40–49%",IF(F386&lt;60%,"50–59%",IF(F386&lt;70%,"60–69%",IF(F386&lt;80%,"70–79%",IF(F386&lt;90%,"80–89%","90–100%")))))))))</f>
        <v>80–89%</v>
      </c>
      <c r="R386" s="18">
        <f t="shared" ref="R386:R449" si="20">E386-D386</f>
        <v>991.8</v>
      </c>
      <c r="S386" s="18"/>
      <c r="T386" s="18"/>
    </row>
    <row r="387" spans="1:20" ht="87" x14ac:dyDescent="0.35">
      <c r="A387" t="s">
        <v>12190</v>
      </c>
      <c r="B387" s="3" t="s">
        <v>12191</v>
      </c>
      <c r="C387" s="3" t="s">
        <v>8634</v>
      </c>
      <c r="D387">
        <v>778</v>
      </c>
      <c r="E387">
        <v>1769</v>
      </c>
      <c r="F387" s="8">
        <f t="shared" si="18"/>
        <v>0.56020350480497461</v>
      </c>
      <c r="G387" s="10">
        <v>3.3</v>
      </c>
      <c r="H387" s="10">
        <v>8</v>
      </c>
      <c r="I387" s="3" t="s">
        <v>12192</v>
      </c>
      <c r="J387" s="3" t="s">
        <v>12193</v>
      </c>
      <c r="K387" s="3" t="s">
        <v>12194</v>
      </c>
      <c r="L387" s="3" t="s">
        <v>12195</v>
      </c>
      <c r="M387" s="3" t="s">
        <v>12196</v>
      </c>
      <c r="N387" s="3" t="s">
        <v>12197</v>
      </c>
      <c r="O387" s="3" t="s">
        <v>12198</v>
      </c>
      <c r="P387" s="3" t="s">
        <v>12199</v>
      </c>
      <c r="Q387" t="str">
        <f t="shared" si="19"/>
        <v>50–59%</v>
      </c>
      <c r="R387" s="18">
        <f t="shared" si="20"/>
        <v>991</v>
      </c>
      <c r="S387" s="18"/>
      <c r="T387" s="18"/>
    </row>
    <row r="388" spans="1:20" ht="130.5" x14ac:dyDescent="0.35">
      <c r="A388" t="s">
        <v>6168</v>
      </c>
      <c r="B388" s="3" t="s">
        <v>6169</v>
      </c>
      <c r="C388" s="3" t="s">
        <v>2963</v>
      </c>
      <c r="D388" s="2">
        <v>149.9</v>
      </c>
      <c r="E388">
        <v>1140</v>
      </c>
      <c r="F388" s="8">
        <f t="shared" si="18"/>
        <v>0.86850877192982456</v>
      </c>
      <c r="G388" s="10">
        <v>4</v>
      </c>
      <c r="H388" s="10">
        <v>92588</v>
      </c>
      <c r="I388" s="3" t="s">
        <v>6170</v>
      </c>
      <c r="J388" s="3" t="s">
        <v>4246</v>
      </c>
      <c r="K388" s="3" t="s">
        <v>4247</v>
      </c>
      <c r="L388" s="3" t="s">
        <v>4248</v>
      </c>
      <c r="M388" s="3" t="s">
        <v>4249</v>
      </c>
      <c r="N388" s="3" t="s">
        <v>4250</v>
      </c>
      <c r="O388" s="3" t="s">
        <v>6171</v>
      </c>
      <c r="P388" s="3" t="s">
        <v>6172</v>
      </c>
      <c r="Q388" t="str">
        <f t="shared" si="19"/>
        <v>80–89%</v>
      </c>
      <c r="R388" s="18">
        <f t="shared" si="20"/>
        <v>990.1</v>
      </c>
      <c r="S388" s="18"/>
      <c r="T388" s="18"/>
    </row>
    <row r="389" spans="1:20" ht="261" x14ac:dyDescent="0.35">
      <c r="A389" t="s">
        <v>6633</v>
      </c>
      <c r="B389" s="3" t="s">
        <v>6634</v>
      </c>
      <c r="C389" s="3" t="s">
        <v>6635</v>
      </c>
      <c r="D389" s="2">
        <v>199</v>
      </c>
      <c r="E389">
        <v>1189</v>
      </c>
      <c r="F389" s="8">
        <f t="shared" si="18"/>
        <v>0.83263246425567705</v>
      </c>
      <c r="G389" s="10">
        <v>4.3</v>
      </c>
      <c r="H389" s="10">
        <v>20398</v>
      </c>
      <c r="I389" s="3" t="s">
        <v>6636</v>
      </c>
      <c r="J389" s="3" t="s">
        <v>6637</v>
      </c>
      <c r="K389" s="3" t="s">
        <v>6638</v>
      </c>
      <c r="L389" s="3" t="s">
        <v>6639</v>
      </c>
      <c r="M389" s="3" t="s">
        <v>6640</v>
      </c>
      <c r="N389" s="3" t="s">
        <v>6641</v>
      </c>
      <c r="O389" s="3" t="s">
        <v>6642</v>
      </c>
      <c r="P389" s="3" t="s">
        <v>6643</v>
      </c>
      <c r="Q389" t="str">
        <f t="shared" si="19"/>
        <v>80–89%</v>
      </c>
      <c r="R389" s="18">
        <f t="shared" si="20"/>
        <v>990</v>
      </c>
      <c r="S389" s="18"/>
      <c r="T389" s="18"/>
    </row>
    <row r="390" spans="1:20" ht="275.5" x14ac:dyDescent="0.35">
      <c r="A390" t="s">
        <v>6137</v>
      </c>
      <c r="B390" s="3" t="s">
        <v>6138</v>
      </c>
      <c r="C390" s="3" t="s">
        <v>5750</v>
      </c>
      <c r="D390">
        <v>149</v>
      </c>
      <c r="E390">
        <v>1137</v>
      </c>
      <c r="F390" s="8">
        <f t="shared" si="18"/>
        <v>0.86895338610378192</v>
      </c>
      <c r="G390" s="10">
        <v>4</v>
      </c>
      <c r="H390" s="10">
        <v>1540</v>
      </c>
      <c r="I390" s="3" t="s">
        <v>6139</v>
      </c>
      <c r="J390" s="3" t="s">
        <v>6140</v>
      </c>
      <c r="K390" s="3" t="s">
        <v>6141</v>
      </c>
      <c r="L390" s="3" t="s">
        <v>6142</v>
      </c>
      <c r="M390" s="3" t="s">
        <v>6143</v>
      </c>
      <c r="N390" s="3" t="s">
        <v>6144</v>
      </c>
      <c r="O390" s="3" t="s">
        <v>6145</v>
      </c>
      <c r="P390" s="3" t="s">
        <v>6146</v>
      </c>
      <c r="Q390" t="str">
        <f t="shared" si="19"/>
        <v>80–89%</v>
      </c>
      <c r="R390" s="18">
        <f t="shared" si="20"/>
        <v>988</v>
      </c>
      <c r="S390" s="18"/>
      <c r="T390" s="18"/>
    </row>
    <row r="391" spans="1:20" ht="159.5" x14ac:dyDescent="0.35">
      <c r="A391" t="s">
        <v>9325</v>
      </c>
      <c r="B391" s="3" t="s">
        <v>9326</v>
      </c>
      <c r="C391" s="3" t="s">
        <v>8846</v>
      </c>
      <c r="D391" s="2">
        <v>499.9</v>
      </c>
      <c r="E391">
        <v>1486</v>
      </c>
      <c r="F391" s="8">
        <f t="shared" si="18"/>
        <v>0.66359353970390311</v>
      </c>
      <c r="G391" s="10">
        <v>4.2</v>
      </c>
      <c r="H391" s="10">
        <v>1772</v>
      </c>
      <c r="I391" s="3" t="s">
        <v>9327</v>
      </c>
      <c r="J391" s="3" t="s">
        <v>9328</v>
      </c>
      <c r="K391" s="3" t="s">
        <v>9329</v>
      </c>
      <c r="L391" s="3" t="s">
        <v>9330</v>
      </c>
      <c r="M391" s="3" t="s">
        <v>9331</v>
      </c>
      <c r="N391" s="3" t="s">
        <v>9332</v>
      </c>
      <c r="O391" s="3" t="s">
        <v>9333</v>
      </c>
      <c r="P391" s="3" t="s">
        <v>9334</v>
      </c>
      <c r="Q391" t="str">
        <f t="shared" si="19"/>
        <v>60–69%</v>
      </c>
      <c r="R391" s="18">
        <f t="shared" si="20"/>
        <v>986.1</v>
      </c>
      <c r="S391" s="18"/>
      <c r="T391" s="18"/>
    </row>
    <row r="392" spans="1:20" ht="116" x14ac:dyDescent="0.35">
      <c r="A392" t="s">
        <v>6214</v>
      </c>
      <c r="B392" s="3" t="s">
        <v>6215</v>
      </c>
      <c r="C392" s="3" t="s">
        <v>5086</v>
      </c>
      <c r="D392">
        <v>159</v>
      </c>
      <c r="E392">
        <v>1145</v>
      </c>
      <c r="F392" s="8">
        <f t="shared" si="18"/>
        <v>0.86113537117903927</v>
      </c>
      <c r="G392" s="10">
        <v>4.3</v>
      </c>
      <c r="H392" s="10">
        <v>989</v>
      </c>
      <c r="I392" s="3" t="s">
        <v>6216</v>
      </c>
      <c r="J392" s="3" t="s">
        <v>6217</v>
      </c>
      <c r="K392" s="3" t="s">
        <v>6218</v>
      </c>
      <c r="L392" s="3" t="s">
        <v>6219</v>
      </c>
      <c r="M392" s="3" t="s">
        <v>6220</v>
      </c>
      <c r="N392" s="3" t="s">
        <v>6221</v>
      </c>
      <c r="O392" s="3" t="s">
        <v>6222</v>
      </c>
      <c r="P392" s="3" t="s">
        <v>6223</v>
      </c>
      <c r="Q392" t="str">
        <f t="shared" si="19"/>
        <v>80–89%</v>
      </c>
      <c r="R392" s="18">
        <f t="shared" si="20"/>
        <v>986</v>
      </c>
      <c r="S392" s="18"/>
      <c r="T392" s="18"/>
    </row>
    <row r="393" spans="1:20" ht="116" x14ac:dyDescent="0.35">
      <c r="A393" t="s">
        <v>6007</v>
      </c>
      <c r="B393" s="3" t="s">
        <v>6008</v>
      </c>
      <c r="C393" s="3" t="s">
        <v>5675</v>
      </c>
      <c r="D393">
        <v>137</v>
      </c>
      <c r="E393">
        <v>1121</v>
      </c>
      <c r="F393" s="8">
        <f t="shared" si="18"/>
        <v>0.87778768956289033</v>
      </c>
      <c r="G393" s="10">
        <v>4.4000000000000004</v>
      </c>
      <c r="H393" s="10">
        <v>6537</v>
      </c>
      <c r="I393" s="3" t="s">
        <v>6009</v>
      </c>
      <c r="J393" s="3" t="s">
        <v>6010</v>
      </c>
      <c r="K393" s="3" t="s">
        <v>6011</v>
      </c>
      <c r="L393" s="3" t="s">
        <v>6012</v>
      </c>
      <c r="M393" s="3" t="s">
        <v>6013</v>
      </c>
      <c r="N393" s="3" t="s">
        <v>6014</v>
      </c>
      <c r="O393" s="3" t="s">
        <v>6015</v>
      </c>
      <c r="P393" s="3" t="s">
        <v>6016</v>
      </c>
      <c r="Q393" t="str">
        <f t="shared" si="19"/>
        <v>80–89%</v>
      </c>
      <c r="R393" s="18">
        <f t="shared" si="20"/>
        <v>984</v>
      </c>
      <c r="S393" s="18"/>
      <c r="T393" s="18"/>
    </row>
    <row r="394" spans="1:20" ht="145" x14ac:dyDescent="0.35">
      <c r="A394" t="s">
        <v>8332</v>
      </c>
      <c r="B394" s="3" t="s">
        <v>8333</v>
      </c>
      <c r="C394" s="3" t="s">
        <v>6051</v>
      </c>
      <c r="D394">
        <v>399</v>
      </c>
      <c r="E394">
        <v>1383</v>
      </c>
      <c r="F394" s="8">
        <f t="shared" si="18"/>
        <v>0.71149674620390457</v>
      </c>
      <c r="G394" s="10">
        <v>4</v>
      </c>
      <c r="H394" s="10">
        <v>691</v>
      </c>
      <c r="I394" s="3" t="s">
        <v>8334</v>
      </c>
      <c r="J394" s="3" t="s">
        <v>8335</v>
      </c>
      <c r="K394" s="3" t="s">
        <v>8336</v>
      </c>
      <c r="L394" s="3" t="s">
        <v>8337</v>
      </c>
      <c r="M394" s="3" t="s">
        <v>8338</v>
      </c>
      <c r="N394" s="3" t="s">
        <v>8339</v>
      </c>
      <c r="O394" s="3" t="s">
        <v>8340</v>
      </c>
      <c r="P394" s="3" t="s">
        <v>8341</v>
      </c>
      <c r="Q394" t="str">
        <f t="shared" si="19"/>
        <v>70–79%</v>
      </c>
      <c r="R394" s="18">
        <f t="shared" si="20"/>
        <v>984</v>
      </c>
      <c r="S394" s="18"/>
      <c r="T394" s="18"/>
    </row>
    <row r="395" spans="1:20" ht="188.5" x14ac:dyDescent="0.35">
      <c r="A395" t="s">
        <v>223</v>
      </c>
      <c r="B395" s="3" t="s">
        <v>224</v>
      </c>
      <c r="C395" s="3" t="s">
        <v>169</v>
      </c>
      <c r="D395" s="2">
        <v>134.9</v>
      </c>
      <c r="E395">
        <v>1118</v>
      </c>
      <c r="F395" s="8">
        <f t="shared" si="18"/>
        <v>0.8793381037567084</v>
      </c>
      <c r="G395" s="10">
        <v>4.3</v>
      </c>
      <c r="H395" s="10">
        <v>16299</v>
      </c>
      <c r="I395" s="3" t="s">
        <v>225</v>
      </c>
      <c r="J395" s="3" t="s">
        <v>226</v>
      </c>
      <c r="K395" s="3" t="s">
        <v>227</v>
      </c>
      <c r="L395" s="3" t="s">
        <v>228</v>
      </c>
      <c r="M395" s="3" t="s">
        <v>229</v>
      </c>
      <c r="N395" s="3" t="s">
        <v>230</v>
      </c>
      <c r="O395" s="3" t="s">
        <v>5990</v>
      </c>
      <c r="P395" s="3" t="s">
        <v>5991</v>
      </c>
      <c r="Q395" t="str">
        <f t="shared" si="19"/>
        <v>80–89%</v>
      </c>
      <c r="R395" s="18">
        <f t="shared" si="20"/>
        <v>983.1</v>
      </c>
      <c r="S395" s="18"/>
      <c r="T395" s="18"/>
    </row>
    <row r="396" spans="1:20" ht="159.5" x14ac:dyDescent="0.35">
      <c r="A396" t="s">
        <v>11494</v>
      </c>
      <c r="B396" s="3" t="s">
        <v>11495</v>
      </c>
      <c r="C396" s="3" t="s">
        <v>8771</v>
      </c>
      <c r="D396">
        <v>717</v>
      </c>
      <c r="E396">
        <v>1700</v>
      </c>
      <c r="F396" s="8">
        <f t="shared" si="18"/>
        <v>0.57823529411764707</v>
      </c>
      <c r="G396" s="10">
        <v>4</v>
      </c>
      <c r="H396" s="10">
        <v>4867</v>
      </c>
      <c r="I396" s="3" t="s">
        <v>11496</v>
      </c>
      <c r="J396" s="3" t="s">
        <v>11497</v>
      </c>
      <c r="K396" s="3" t="s">
        <v>11498</v>
      </c>
      <c r="L396" s="3" t="s">
        <v>11499</v>
      </c>
      <c r="M396" s="3" t="s">
        <v>11500</v>
      </c>
      <c r="N396" s="3" t="s">
        <v>11501</v>
      </c>
      <c r="O396" s="3" t="s">
        <v>11502</v>
      </c>
      <c r="P396" s="3" t="s">
        <v>11503</v>
      </c>
      <c r="Q396" t="str">
        <f t="shared" si="19"/>
        <v>50–59%</v>
      </c>
      <c r="R396" s="18">
        <f t="shared" si="20"/>
        <v>983</v>
      </c>
      <c r="S396" s="18"/>
      <c r="T396" s="18"/>
    </row>
    <row r="397" spans="1:20" ht="130.5" x14ac:dyDescent="0.35">
      <c r="A397" t="s">
        <v>6094</v>
      </c>
      <c r="B397" s="3" t="s">
        <v>6095</v>
      </c>
      <c r="C397" s="3" t="s">
        <v>5141</v>
      </c>
      <c r="D397" s="2">
        <v>149.5</v>
      </c>
      <c r="E397">
        <v>1132</v>
      </c>
      <c r="F397" s="8">
        <f t="shared" si="18"/>
        <v>0.86793286219081267</v>
      </c>
      <c r="G397" s="10">
        <v>4.3</v>
      </c>
      <c r="H397" s="10">
        <v>7241</v>
      </c>
      <c r="I397" s="3" t="s">
        <v>6096</v>
      </c>
      <c r="J397" s="3" t="s">
        <v>6097</v>
      </c>
      <c r="K397" s="3" t="s">
        <v>6098</v>
      </c>
      <c r="L397" s="3" t="s">
        <v>6099</v>
      </c>
      <c r="M397" s="3" t="s">
        <v>6100</v>
      </c>
      <c r="N397" s="3" t="s">
        <v>6101</v>
      </c>
      <c r="O397" s="3" t="s">
        <v>6102</v>
      </c>
      <c r="P397" s="3" t="s">
        <v>6103</v>
      </c>
      <c r="Q397" t="str">
        <f t="shared" si="19"/>
        <v>80–89%</v>
      </c>
      <c r="R397" s="18">
        <f t="shared" si="20"/>
        <v>982.5</v>
      </c>
      <c r="S397" s="18"/>
      <c r="T397" s="18"/>
    </row>
    <row r="398" spans="1:20" ht="130.5" x14ac:dyDescent="0.35">
      <c r="A398" t="s">
        <v>7031</v>
      </c>
      <c r="B398" s="3" t="s">
        <v>7032</v>
      </c>
      <c r="C398" s="3" t="s">
        <v>5699</v>
      </c>
      <c r="D398">
        <v>250</v>
      </c>
      <c r="E398">
        <v>1232</v>
      </c>
      <c r="F398" s="8">
        <f t="shared" si="18"/>
        <v>0.79707792207792205</v>
      </c>
      <c r="G398" s="10">
        <v>3.9</v>
      </c>
      <c r="H398" s="10">
        <v>13971</v>
      </c>
      <c r="I398" s="3" t="s">
        <v>7033</v>
      </c>
      <c r="J398" s="3" t="s">
        <v>7034</v>
      </c>
      <c r="K398" s="3" t="s">
        <v>7035</v>
      </c>
      <c r="L398" s="3" t="s">
        <v>7036</v>
      </c>
      <c r="M398" s="3" t="s">
        <v>7037</v>
      </c>
      <c r="N398" s="3" t="s">
        <v>7038</v>
      </c>
      <c r="O398" s="3" t="s">
        <v>7039</v>
      </c>
      <c r="P398" s="3" t="s">
        <v>7040</v>
      </c>
      <c r="Q398" t="str">
        <f t="shared" si="19"/>
        <v>70–79%</v>
      </c>
      <c r="R398" s="18">
        <f t="shared" si="20"/>
        <v>982</v>
      </c>
      <c r="S398" s="18"/>
      <c r="T398" s="18"/>
    </row>
    <row r="399" spans="1:20" ht="145" x14ac:dyDescent="0.35">
      <c r="A399" t="s">
        <v>4151</v>
      </c>
      <c r="B399" s="3" t="s">
        <v>4152</v>
      </c>
      <c r="C399" s="3" t="s">
        <v>2963</v>
      </c>
      <c r="D399" s="2">
        <v>179.9</v>
      </c>
      <c r="E399">
        <v>1161</v>
      </c>
      <c r="F399" s="8">
        <f t="shared" si="18"/>
        <v>0.84504737295434973</v>
      </c>
      <c r="G399" s="10">
        <v>4</v>
      </c>
      <c r="H399" s="10">
        <v>26880</v>
      </c>
      <c r="I399" s="3" t="s">
        <v>4153</v>
      </c>
      <c r="J399" s="3" t="s">
        <v>4154</v>
      </c>
      <c r="K399" s="3" t="s">
        <v>4155</v>
      </c>
      <c r="L399" s="3" t="s">
        <v>4156</v>
      </c>
      <c r="M399" s="3" t="s">
        <v>4157</v>
      </c>
      <c r="N399" s="3" t="s">
        <v>6381</v>
      </c>
      <c r="O399" s="3" t="s">
        <v>6382</v>
      </c>
      <c r="P399" s="3" t="s">
        <v>6383</v>
      </c>
      <c r="Q399" t="str">
        <f t="shared" si="19"/>
        <v>80–89%</v>
      </c>
      <c r="R399" s="18">
        <f t="shared" si="20"/>
        <v>981.1</v>
      </c>
      <c r="S399" s="18"/>
      <c r="T399" s="18"/>
    </row>
    <row r="400" spans="1:20" ht="130.5" x14ac:dyDescent="0.35">
      <c r="A400" t="s">
        <v>11654</v>
      </c>
      <c r="B400" s="3" t="s">
        <v>11655</v>
      </c>
      <c r="C400" s="3" t="s">
        <v>8846</v>
      </c>
      <c r="D400" s="2">
        <v>734.9</v>
      </c>
      <c r="E400">
        <v>1716</v>
      </c>
      <c r="F400" s="8">
        <f t="shared" si="18"/>
        <v>0.57173659673659671</v>
      </c>
      <c r="G400" s="10">
        <v>4.2</v>
      </c>
      <c r="H400" s="10">
        <v>11957</v>
      </c>
      <c r="I400" s="3" t="s">
        <v>11656</v>
      </c>
      <c r="J400" s="3" t="s">
        <v>11657</v>
      </c>
      <c r="K400" s="3" t="s">
        <v>11658</v>
      </c>
      <c r="L400" s="3" t="s">
        <v>11659</v>
      </c>
      <c r="M400" s="3" t="s">
        <v>11660</v>
      </c>
      <c r="N400" s="3" t="s">
        <v>11661</v>
      </c>
      <c r="O400" s="3" t="s">
        <v>11662</v>
      </c>
      <c r="P400" s="3" t="s">
        <v>11663</v>
      </c>
      <c r="Q400" t="str">
        <f t="shared" si="19"/>
        <v>50–59%</v>
      </c>
      <c r="R400" s="18">
        <f t="shared" si="20"/>
        <v>981.1</v>
      </c>
      <c r="S400" s="18"/>
      <c r="T400" s="18"/>
    </row>
    <row r="401" spans="1:20" ht="290" x14ac:dyDescent="0.35">
      <c r="A401" t="s">
        <v>703</v>
      </c>
      <c r="B401" s="3" t="s">
        <v>704</v>
      </c>
      <c r="C401" s="3" t="s">
        <v>15</v>
      </c>
      <c r="D401">
        <v>399</v>
      </c>
      <c r="E401">
        <v>1380</v>
      </c>
      <c r="F401" s="8">
        <f t="shared" si="18"/>
        <v>0.71086956521739131</v>
      </c>
      <c r="G401" s="10">
        <v>4.0999999999999996</v>
      </c>
      <c r="H401" s="10">
        <v>1780</v>
      </c>
      <c r="I401" s="3" t="s">
        <v>705</v>
      </c>
      <c r="J401" s="3" t="s">
        <v>706</v>
      </c>
      <c r="K401" s="3" t="s">
        <v>707</v>
      </c>
      <c r="L401" s="3" t="s">
        <v>708</v>
      </c>
      <c r="M401" s="3" t="s">
        <v>709</v>
      </c>
      <c r="N401" s="3" t="s">
        <v>710</v>
      </c>
      <c r="O401" s="3" t="s">
        <v>711</v>
      </c>
      <c r="P401" s="3" t="s">
        <v>8310</v>
      </c>
      <c r="Q401" t="str">
        <f t="shared" si="19"/>
        <v>70–79%</v>
      </c>
      <c r="R401" s="18">
        <f t="shared" si="20"/>
        <v>981</v>
      </c>
      <c r="S401" s="18"/>
      <c r="T401" s="18"/>
    </row>
    <row r="402" spans="1:20" ht="290" x14ac:dyDescent="0.35">
      <c r="A402" t="s">
        <v>5830</v>
      </c>
      <c r="B402" s="3" t="s">
        <v>5831</v>
      </c>
      <c r="C402" s="3" t="s">
        <v>2963</v>
      </c>
      <c r="D402" s="2">
        <v>120</v>
      </c>
      <c r="E402">
        <v>1100</v>
      </c>
      <c r="F402" s="8">
        <f t="shared" si="18"/>
        <v>0.89090909090909087</v>
      </c>
      <c r="G402" s="10">
        <v>4.3</v>
      </c>
      <c r="H402" s="10">
        <v>4744</v>
      </c>
      <c r="I402" s="3" t="s">
        <v>5832</v>
      </c>
      <c r="J402" s="3" t="s">
        <v>5833</v>
      </c>
      <c r="K402" s="3" t="s">
        <v>5834</v>
      </c>
      <c r="L402" s="3" t="s">
        <v>5835</v>
      </c>
      <c r="M402" s="3" t="s">
        <v>5836</v>
      </c>
      <c r="N402" s="3" t="s">
        <v>5837</v>
      </c>
      <c r="O402" s="3" t="s">
        <v>5838</v>
      </c>
      <c r="P402" s="3" t="s">
        <v>5839</v>
      </c>
      <c r="Q402" t="str">
        <f t="shared" si="19"/>
        <v>80–89%</v>
      </c>
      <c r="R402" s="18">
        <f t="shared" si="20"/>
        <v>980</v>
      </c>
      <c r="S402" s="18"/>
      <c r="T402" s="18"/>
    </row>
    <row r="403" spans="1:20" ht="130.5" x14ac:dyDescent="0.35">
      <c r="A403" t="s">
        <v>7714</v>
      </c>
      <c r="B403" s="3" t="s">
        <v>7715</v>
      </c>
      <c r="C403" s="3" t="s">
        <v>6159</v>
      </c>
      <c r="D403">
        <v>330</v>
      </c>
      <c r="E403">
        <v>1310</v>
      </c>
      <c r="F403" s="8">
        <f t="shared" si="18"/>
        <v>0.74809160305343514</v>
      </c>
      <c r="G403" s="10">
        <v>3.7</v>
      </c>
      <c r="H403" s="10">
        <v>8566</v>
      </c>
      <c r="I403" s="3" t="s">
        <v>7716</v>
      </c>
      <c r="J403" s="3" t="s">
        <v>7717</v>
      </c>
      <c r="K403" s="3" t="s">
        <v>7718</v>
      </c>
      <c r="L403" s="3" t="s">
        <v>7719</v>
      </c>
      <c r="M403" s="3" t="s">
        <v>7720</v>
      </c>
      <c r="N403" s="3" t="s">
        <v>7721</v>
      </c>
      <c r="O403" s="3" t="s">
        <v>7722</v>
      </c>
      <c r="P403" s="3" t="s">
        <v>7723</v>
      </c>
      <c r="Q403" t="str">
        <f t="shared" si="19"/>
        <v>70–79%</v>
      </c>
      <c r="R403" s="18">
        <f t="shared" si="20"/>
        <v>980</v>
      </c>
      <c r="S403" s="18"/>
      <c r="T403" s="18"/>
    </row>
    <row r="404" spans="1:20" ht="116" x14ac:dyDescent="0.35">
      <c r="A404" t="s">
        <v>8467</v>
      </c>
      <c r="B404" s="3" t="s">
        <v>8468</v>
      </c>
      <c r="C404" s="3" t="s">
        <v>8368</v>
      </c>
      <c r="D404">
        <v>420</v>
      </c>
      <c r="E404">
        <v>1399</v>
      </c>
      <c r="F404" s="8">
        <f t="shared" si="18"/>
        <v>0.69978556111508217</v>
      </c>
      <c r="G404" s="10">
        <v>4.2</v>
      </c>
      <c r="H404" s="10">
        <v>1926</v>
      </c>
      <c r="I404" s="3" t="s">
        <v>8469</v>
      </c>
      <c r="J404" s="3" t="s">
        <v>8470</v>
      </c>
      <c r="K404" s="3" t="s">
        <v>8471</v>
      </c>
      <c r="L404" s="3" t="s">
        <v>8472</v>
      </c>
      <c r="M404" s="3" t="s">
        <v>8473</v>
      </c>
      <c r="N404" s="3" t="s">
        <v>8474</v>
      </c>
      <c r="O404" s="3" t="s">
        <v>8475</v>
      </c>
      <c r="P404" s="3" t="s">
        <v>8476</v>
      </c>
      <c r="Q404" t="str">
        <f t="shared" si="19"/>
        <v>60–69%</v>
      </c>
      <c r="R404" s="18">
        <f t="shared" si="20"/>
        <v>979</v>
      </c>
      <c r="S404" s="18"/>
      <c r="T404" s="18"/>
    </row>
    <row r="405" spans="1:20" ht="116" x14ac:dyDescent="0.35">
      <c r="A405" t="s">
        <v>10232</v>
      </c>
      <c r="B405" s="3" t="s">
        <v>10233</v>
      </c>
      <c r="C405" s="3" t="s">
        <v>8656</v>
      </c>
      <c r="D405">
        <v>599</v>
      </c>
      <c r="E405">
        <v>1575</v>
      </c>
      <c r="F405" s="8">
        <f t="shared" si="18"/>
        <v>0.61968253968253972</v>
      </c>
      <c r="G405" s="10">
        <v>3.9</v>
      </c>
      <c r="H405" s="10">
        <v>578</v>
      </c>
      <c r="I405" s="3" t="s">
        <v>10234</v>
      </c>
      <c r="J405" s="3" t="s">
        <v>10235</v>
      </c>
      <c r="K405" s="3" t="s">
        <v>10236</v>
      </c>
      <c r="L405" s="3" t="s">
        <v>10237</v>
      </c>
      <c r="M405" s="3" t="s">
        <v>10238</v>
      </c>
      <c r="N405" s="3" t="s">
        <v>10239</v>
      </c>
      <c r="O405" s="3" t="s">
        <v>10240</v>
      </c>
      <c r="P405" s="3" t="s">
        <v>10241</v>
      </c>
      <c r="Q405" t="str">
        <f t="shared" si="19"/>
        <v>60–69%</v>
      </c>
      <c r="R405" s="18">
        <f t="shared" si="20"/>
        <v>976</v>
      </c>
      <c r="S405" s="18"/>
      <c r="T405" s="18"/>
    </row>
    <row r="406" spans="1:20" ht="217.5" x14ac:dyDescent="0.35">
      <c r="A406" t="s">
        <v>8254</v>
      </c>
      <c r="B406" s="3" t="s">
        <v>8255</v>
      </c>
      <c r="C406" s="3" t="s">
        <v>4912</v>
      </c>
      <c r="D406">
        <v>398</v>
      </c>
      <c r="E406">
        <v>1373</v>
      </c>
      <c r="F406" s="8">
        <f t="shared" si="18"/>
        <v>0.71012381646030587</v>
      </c>
      <c r="G406" s="10">
        <v>4</v>
      </c>
      <c r="H406" s="10">
        <v>75</v>
      </c>
      <c r="I406" s="3" t="s">
        <v>8256</v>
      </c>
      <c r="J406" s="3" t="s">
        <v>8257</v>
      </c>
      <c r="K406" s="3" t="s">
        <v>8258</v>
      </c>
      <c r="L406" s="3" t="s">
        <v>8259</v>
      </c>
      <c r="M406" s="3" t="s">
        <v>8260</v>
      </c>
      <c r="N406" s="3" t="s">
        <v>8261</v>
      </c>
      <c r="O406" s="3" t="s">
        <v>8262</v>
      </c>
      <c r="P406" s="3" t="s">
        <v>8263</v>
      </c>
      <c r="Q406" t="str">
        <f t="shared" si="19"/>
        <v>70–79%</v>
      </c>
      <c r="R406" s="18">
        <f t="shared" si="20"/>
        <v>975</v>
      </c>
      <c r="S406" s="18"/>
      <c r="T406" s="18"/>
    </row>
    <row r="407" spans="1:20" ht="159.5" x14ac:dyDescent="0.35">
      <c r="A407" t="s">
        <v>193</v>
      </c>
      <c r="B407" s="3" t="s">
        <v>194</v>
      </c>
      <c r="C407" s="3" t="s">
        <v>169</v>
      </c>
      <c r="D407" s="2">
        <v>134.9</v>
      </c>
      <c r="E407">
        <v>1109</v>
      </c>
      <c r="F407" s="8">
        <f t="shared" si="18"/>
        <v>0.87835888187556355</v>
      </c>
      <c r="G407" s="10">
        <v>4.3</v>
      </c>
      <c r="H407" s="10">
        <v>11976</v>
      </c>
      <c r="I407" s="3" t="s">
        <v>195</v>
      </c>
      <c r="J407" s="3" t="s">
        <v>196</v>
      </c>
      <c r="K407" s="3" t="s">
        <v>197</v>
      </c>
      <c r="L407" s="3" t="s">
        <v>198</v>
      </c>
      <c r="M407" s="3" t="s">
        <v>199</v>
      </c>
      <c r="N407" s="3" t="s">
        <v>200</v>
      </c>
      <c r="O407" s="3" t="s">
        <v>201</v>
      </c>
      <c r="P407" s="3" t="s">
        <v>5914</v>
      </c>
      <c r="Q407" t="str">
        <f t="shared" si="19"/>
        <v>80–89%</v>
      </c>
      <c r="R407" s="18">
        <f t="shared" si="20"/>
        <v>974.1</v>
      </c>
      <c r="S407" s="18"/>
      <c r="T407" s="18"/>
    </row>
    <row r="408" spans="1:20" ht="130.5" x14ac:dyDescent="0.35">
      <c r="A408" t="s">
        <v>7106</v>
      </c>
      <c r="B408" s="3" t="s">
        <v>7107</v>
      </c>
      <c r="C408" s="3" t="s">
        <v>4912</v>
      </c>
      <c r="D408">
        <v>269</v>
      </c>
      <c r="E408">
        <v>1241</v>
      </c>
      <c r="F408" s="8">
        <f t="shared" si="18"/>
        <v>0.7832393231265109</v>
      </c>
      <c r="G408" s="10">
        <v>4</v>
      </c>
      <c r="H408" s="10">
        <v>93</v>
      </c>
      <c r="I408" s="3" t="s">
        <v>7108</v>
      </c>
      <c r="J408" s="3" t="s">
        <v>7109</v>
      </c>
      <c r="K408" s="3" t="s">
        <v>7110</v>
      </c>
      <c r="L408" s="3" t="s">
        <v>7111</v>
      </c>
      <c r="M408" s="3" t="s">
        <v>7112</v>
      </c>
      <c r="N408" s="3" t="s">
        <v>7113</v>
      </c>
      <c r="O408" s="3" t="s">
        <v>7114</v>
      </c>
      <c r="P408" s="3" t="s">
        <v>7115</v>
      </c>
      <c r="Q408" t="str">
        <f t="shared" si="19"/>
        <v>70–79%</v>
      </c>
      <c r="R408" s="18">
        <f t="shared" si="20"/>
        <v>972</v>
      </c>
      <c r="S408" s="18"/>
      <c r="T408" s="18"/>
    </row>
    <row r="409" spans="1:20" ht="116" x14ac:dyDescent="0.35">
      <c r="A409" t="s">
        <v>7472</v>
      </c>
      <c r="B409" s="3" t="s">
        <v>7473</v>
      </c>
      <c r="C409" s="3" t="s">
        <v>5391</v>
      </c>
      <c r="D409">
        <v>310</v>
      </c>
      <c r="E409">
        <v>1282</v>
      </c>
      <c r="F409" s="8">
        <f t="shared" si="18"/>
        <v>0.75819032761310456</v>
      </c>
      <c r="G409" s="10">
        <v>4.5</v>
      </c>
      <c r="H409" s="10">
        <v>5882</v>
      </c>
      <c r="I409" s="3" t="s">
        <v>7474</v>
      </c>
      <c r="J409" s="3" t="s">
        <v>7475</v>
      </c>
      <c r="K409" s="3" t="s">
        <v>7476</v>
      </c>
      <c r="L409" s="3" t="s">
        <v>7477</v>
      </c>
      <c r="M409" s="3" t="s">
        <v>7478</v>
      </c>
      <c r="N409" s="3" t="s">
        <v>7479</v>
      </c>
      <c r="O409" s="3" t="s">
        <v>7480</v>
      </c>
      <c r="P409" s="3" t="s">
        <v>7481</v>
      </c>
      <c r="Q409" t="str">
        <f t="shared" si="19"/>
        <v>70–79%</v>
      </c>
      <c r="R409" s="18">
        <f t="shared" si="20"/>
        <v>972</v>
      </c>
      <c r="S409" s="18"/>
      <c r="T409" s="18"/>
    </row>
    <row r="410" spans="1:20" ht="130.5" x14ac:dyDescent="0.35">
      <c r="A410" t="s">
        <v>552</v>
      </c>
      <c r="B410" s="3" t="s">
        <v>553</v>
      </c>
      <c r="C410" s="3" t="s">
        <v>15</v>
      </c>
      <c r="D410">
        <v>348</v>
      </c>
      <c r="E410">
        <v>1320</v>
      </c>
      <c r="F410" s="8">
        <f t="shared" si="18"/>
        <v>0.73636363636363633</v>
      </c>
      <c r="G410" s="10">
        <v>4.2</v>
      </c>
      <c r="H410" s="10">
        <v>656</v>
      </c>
      <c r="I410" s="3" t="s">
        <v>554</v>
      </c>
      <c r="J410" s="3" t="s">
        <v>555</v>
      </c>
      <c r="K410" s="3" t="s">
        <v>556</v>
      </c>
      <c r="L410" s="3" t="s">
        <v>557</v>
      </c>
      <c r="M410" s="3" t="s">
        <v>558</v>
      </c>
      <c r="N410" s="3" t="s">
        <v>559</v>
      </c>
      <c r="O410" s="3" t="s">
        <v>560</v>
      </c>
      <c r="P410" s="3" t="s">
        <v>7809</v>
      </c>
      <c r="Q410" t="str">
        <f t="shared" si="19"/>
        <v>70–79%</v>
      </c>
      <c r="R410" s="18">
        <f t="shared" si="20"/>
        <v>972</v>
      </c>
      <c r="S410" s="18"/>
      <c r="T410" s="18"/>
    </row>
    <row r="411" spans="1:20" ht="275.5" x14ac:dyDescent="0.35">
      <c r="A411" t="s">
        <v>7852</v>
      </c>
      <c r="B411" s="3" t="s">
        <v>7853</v>
      </c>
      <c r="C411" s="3" t="s">
        <v>4890</v>
      </c>
      <c r="D411">
        <v>354</v>
      </c>
      <c r="E411">
        <v>1326</v>
      </c>
      <c r="F411" s="8">
        <f t="shared" si="18"/>
        <v>0.73303167420814475</v>
      </c>
      <c r="G411" s="10">
        <v>4</v>
      </c>
      <c r="H411" s="10">
        <v>1026</v>
      </c>
      <c r="I411" s="3" t="s">
        <v>7854</v>
      </c>
      <c r="J411" s="3" t="s">
        <v>7855</v>
      </c>
      <c r="K411" s="3" t="s">
        <v>7856</v>
      </c>
      <c r="L411" s="3" t="s">
        <v>7857</v>
      </c>
      <c r="M411" s="3" t="s">
        <v>7858</v>
      </c>
      <c r="N411" s="3" t="s">
        <v>7859</v>
      </c>
      <c r="O411" s="3" t="s">
        <v>7860</v>
      </c>
      <c r="P411" s="3" t="s">
        <v>7861</v>
      </c>
      <c r="Q411" t="str">
        <f t="shared" si="19"/>
        <v>70–79%</v>
      </c>
      <c r="R411" s="18">
        <f t="shared" si="20"/>
        <v>972</v>
      </c>
      <c r="S411" s="18"/>
      <c r="T411" s="18"/>
    </row>
    <row r="412" spans="1:20" ht="217.5" x14ac:dyDescent="0.35">
      <c r="A412" t="s">
        <v>5840</v>
      </c>
      <c r="B412" s="3" t="s">
        <v>5841</v>
      </c>
      <c r="C412" s="3" t="s">
        <v>3083</v>
      </c>
      <c r="D412" s="2">
        <v>129.9</v>
      </c>
      <c r="E412">
        <v>1101</v>
      </c>
      <c r="F412" s="8">
        <f t="shared" si="18"/>
        <v>0.88201634877384194</v>
      </c>
      <c r="G412" s="10">
        <v>3.9</v>
      </c>
      <c r="H412" s="10">
        <v>12452</v>
      </c>
      <c r="I412" s="3" t="s">
        <v>5842</v>
      </c>
      <c r="J412" s="3" t="s">
        <v>5843</v>
      </c>
      <c r="K412" s="3" t="s">
        <v>5844</v>
      </c>
      <c r="L412" s="3" t="s">
        <v>5845</v>
      </c>
      <c r="M412" s="3" t="s">
        <v>5846</v>
      </c>
      <c r="N412" s="3" t="s">
        <v>5847</v>
      </c>
      <c r="O412" s="3" t="s">
        <v>5848</v>
      </c>
      <c r="P412" s="3" t="s">
        <v>5849</v>
      </c>
      <c r="Q412" t="str">
        <f t="shared" si="19"/>
        <v>80–89%</v>
      </c>
      <c r="R412" s="18">
        <f t="shared" si="20"/>
        <v>971.1</v>
      </c>
      <c r="S412" s="18"/>
      <c r="T412" s="18"/>
    </row>
    <row r="413" spans="1:20" ht="203" x14ac:dyDescent="0.35">
      <c r="A413" t="s">
        <v>7369</v>
      </c>
      <c r="B413" s="3" t="s">
        <v>7370</v>
      </c>
      <c r="C413" s="3" t="s">
        <v>5402</v>
      </c>
      <c r="D413">
        <v>299</v>
      </c>
      <c r="E413">
        <v>1270</v>
      </c>
      <c r="F413" s="8">
        <f t="shared" si="18"/>
        <v>0.76456692913385826</v>
      </c>
      <c r="G413" s="10">
        <v>4.5</v>
      </c>
      <c r="H413" s="10">
        <v>2453</v>
      </c>
      <c r="I413" s="3" t="s">
        <v>7371</v>
      </c>
      <c r="J413" s="3" t="s">
        <v>7372</v>
      </c>
      <c r="K413" s="3" t="s">
        <v>7373</v>
      </c>
      <c r="L413" s="3" t="s">
        <v>7374</v>
      </c>
      <c r="M413" s="3" t="s">
        <v>7375</v>
      </c>
      <c r="N413" s="3" t="s">
        <v>7376</v>
      </c>
      <c r="O413" s="3" t="s">
        <v>7377</v>
      </c>
      <c r="P413" s="3" t="s">
        <v>7378</v>
      </c>
      <c r="Q413" t="str">
        <f t="shared" si="19"/>
        <v>70–79%</v>
      </c>
      <c r="R413" s="18">
        <f t="shared" si="20"/>
        <v>971</v>
      </c>
      <c r="S413" s="18"/>
      <c r="T413" s="18"/>
    </row>
    <row r="414" spans="1:20" ht="130.5" x14ac:dyDescent="0.35">
      <c r="A414" t="s">
        <v>11193</v>
      </c>
      <c r="B414" s="3" t="s">
        <v>11194</v>
      </c>
      <c r="C414" s="3" t="s">
        <v>9103</v>
      </c>
      <c r="D414">
        <v>699</v>
      </c>
      <c r="E414">
        <v>1670</v>
      </c>
      <c r="F414" s="8">
        <f t="shared" si="18"/>
        <v>0.58143712574850304</v>
      </c>
      <c r="G414" s="10">
        <v>4.7</v>
      </c>
      <c r="H414" s="10">
        <v>2300</v>
      </c>
      <c r="I414" s="3" t="s">
        <v>11195</v>
      </c>
      <c r="J414" s="3" t="s">
        <v>11196</v>
      </c>
      <c r="K414" s="3" t="s">
        <v>11197</v>
      </c>
      <c r="L414" s="3" t="s">
        <v>11198</v>
      </c>
      <c r="M414" s="3" t="s">
        <v>11199</v>
      </c>
      <c r="N414" s="3" t="s">
        <v>11200</v>
      </c>
      <c r="O414" s="3" t="s">
        <v>11201</v>
      </c>
      <c r="P414" s="3" t="s">
        <v>11202</v>
      </c>
      <c r="Q414" t="str">
        <f t="shared" si="19"/>
        <v>50–59%</v>
      </c>
      <c r="R414" s="18">
        <f t="shared" si="20"/>
        <v>971</v>
      </c>
      <c r="S414" s="18"/>
      <c r="T414" s="18"/>
    </row>
    <row r="415" spans="1:20" ht="246.5" x14ac:dyDescent="0.35">
      <c r="A415" t="s">
        <v>10868</v>
      </c>
      <c r="B415" s="3" t="s">
        <v>10869</v>
      </c>
      <c r="C415" s="3" t="s">
        <v>8760</v>
      </c>
      <c r="D415">
        <v>669</v>
      </c>
      <c r="E415">
        <v>1638</v>
      </c>
      <c r="F415" s="8">
        <f t="shared" si="18"/>
        <v>0.59157509157509158</v>
      </c>
      <c r="G415" s="10">
        <v>2.2999999999999998</v>
      </c>
      <c r="H415" s="10">
        <v>13</v>
      </c>
      <c r="I415" s="3" t="s">
        <v>10870</v>
      </c>
      <c r="J415" s="3" t="s">
        <v>10871</v>
      </c>
      <c r="K415" s="3" t="s">
        <v>10872</v>
      </c>
      <c r="L415" s="3" t="s">
        <v>10873</v>
      </c>
      <c r="M415" s="3" t="s">
        <v>10874</v>
      </c>
      <c r="N415" s="3" t="s">
        <v>10875</v>
      </c>
      <c r="O415" s="3" t="s">
        <v>10876</v>
      </c>
      <c r="P415" s="3" t="s">
        <v>10877</v>
      </c>
      <c r="Q415" t="str">
        <f t="shared" si="19"/>
        <v>50–59%</v>
      </c>
      <c r="R415" s="18">
        <f t="shared" si="20"/>
        <v>969</v>
      </c>
      <c r="S415" s="18"/>
      <c r="T415" s="18"/>
    </row>
    <row r="416" spans="1:20" ht="188.5" x14ac:dyDescent="0.35">
      <c r="A416" t="s">
        <v>6428</v>
      </c>
      <c r="B416" s="3" t="s">
        <v>6429</v>
      </c>
      <c r="C416" s="3" t="s">
        <v>3083</v>
      </c>
      <c r="D416" s="2">
        <v>199.9</v>
      </c>
      <c r="E416">
        <v>1168</v>
      </c>
      <c r="F416" s="8">
        <f t="shared" si="18"/>
        <v>0.82885273972602747</v>
      </c>
      <c r="G416" s="10">
        <v>3.7</v>
      </c>
      <c r="H416" s="10">
        <v>1986</v>
      </c>
      <c r="I416" s="3" t="s">
        <v>5340</v>
      </c>
      <c r="J416" s="3" t="s">
        <v>6430</v>
      </c>
      <c r="K416" s="3" t="s">
        <v>6431</v>
      </c>
      <c r="L416" s="3" t="s">
        <v>6432</v>
      </c>
      <c r="M416" s="3" t="s">
        <v>6433</v>
      </c>
      <c r="N416" s="3" t="s">
        <v>6434</v>
      </c>
      <c r="O416" s="3" t="s">
        <v>6435</v>
      </c>
      <c r="P416" s="3" t="s">
        <v>6436</v>
      </c>
      <c r="Q416" t="str">
        <f t="shared" si="19"/>
        <v>80–89%</v>
      </c>
      <c r="R416" s="18">
        <f t="shared" si="20"/>
        <v>968.1</v>
      </c>
      <c r="S416" s="18"/>
      <c r="T416" s="18"/>
    </row>
    <row r="417" spans="1:20" ht="116" x14ac:dyDescent="0.35">
      <c r="A417" t="s">
        <v>6418</v>
      </c>
      <c r="B417" s="3" t="s">
        <v>6419</v>
      </c>
      <c r="C417" s="3" t="s">
        <v>6195</v>
      </c>
      <c r="D417">
        <v>199</v>
      </c>
      <c r="E417">
        <v>1167</v>
      </c>
      <c r="F417" s="8">
        <f t="shared" si="18"/>
        <v>0.82947729220222799</v>
      </c>
      <c r="G417" s="10">
        <v>3.3</v>
      </c>
      <c r="H417" s="10">
        <v>2804</v>
      </c>
      <c r="I417" s="3" t="s">
        <v>6420</v>
      </c>
      <c r="J417" s="3" t="s">
        <v>6421</v>
      </c>
      <c r="K417" s="3" t="s">
        <v>6422</v>
      </c>
      <c r="L417" s="3" t="s">
        <v>6423</v>
      </c>
      <c r="M417" s="3" t="s">
        <v>6424</v>
      </c>
      <c r="N417" s="3" t="s">
        <v>6425</v>
      </c>
      <c r="O417" s="3" t="s">
        <v>6426</v>
      </c>
      <c r="P417" s="3" t="s">
        <v>6427</v>
      </c>
      <c r="Q417" t="str">
        <f t="shared" si="19"/>
        <v>80–89%</v>
      </c>
      <c r="R417" s="18">
        <f t="shared" si="20"/>
        <v>968</v>
      </c>
      <c r="S417" s="18"/>
      <c r="T417" s="18"/>
    </row>
    <row r="418" spans="1:20" ht="203" x14ac:dyDescent="0.35">
      <c r="A418" t="s">
        <v>10149</v>
      </c>
      <c r="B418" s="3" t="s">
        <v>10150</v>
      </c>
      <c r="C418" s="3" t="s">
        <v>9399</v>
      </c>
      <c r="D418" s="2">
        <v>599.9</v>
      </c>
      <c r="E418">
        <v>1567</v>
      </c>
      <c r="F418" s="8">
        <f t="shared" si="18"/>
        <v>0.61716656030631778</v>
      </c>
      <c r="G418" s="10">
        <v>4.2</v>
      </c>
      <c r="H418" s="10">
        <v>1191</v>
      </c>
      <c r="I418" s="3" t="s">
        <v>10151</v>
      </c>
      <c r="J418" s="3" t="s">
        <v>10152</v>
      </c>
      <c r="K418" s="3" t="s">
        <v>10153</v>
      </c>
      <c r="L418" s="3" t="s">
        <v>10154</v>
      </c>
      <c r="M418" s="3" t="s">
        <v>10155</v>
      </c>
      <c r="N418" s="3" t="s">
        <v>10156</v>
      </c>
      <c r="O418" s="3" t="s">
        <v>10157</v>
      </c>
      <c r="P418" s="3" t="s">
        <v>10158</v>
      </c>
      <c r="Q418" t="str">
        <f t="shared" si="19"/>
        <v>60–69%</v>
      </c>
      <c r="R418" s="18">
        <f t="shared" si="20"/>
        <v>967.1</v>
      </c>
      <c r="S418" s="18"/>
      <c r="T418" s="18"/>
    </row>
    <row r="419" spans="1:20" ht="116" x14ac:dyDescent="0.35">
      <c r="A419" t="s">
        <v>6340</v>
      </c>
      <c r="B419" s="3" t="s">
        <v>6341</v>
      </c>
      <c r="C419" s="3" t="s">
        <v>5086</v>
      </c>
      <c r="D419">
        <v>190</v>
      </c>
      <c r="E419">
        <v>1157</v>
      </c>
      <c r="F419" s="8">
        <f t="shared" si="18"/>
        <v>0.83578219533275711</v>
      </c>
      <c r="G419" s="10">
        <v>4.4000000000000004</v>
      </c>
      <c r="H419" s="10">
        <v>2866</v>
      </c>
      <c r="I419" s="3" t="s">
        <v>6342</v>
      </c>
      <c r="J419" s="3" t="s">
        <v>6343</v>
      </c>
      <c r="K419" s="3" t="s">
        <v>6344</v>
      </c>
      <c r="L419" s="3" t="s">
        <v>6345</v>
      </c>
      <c r="M419" s="3" t="s">
        <v>6346</v>
      </c>
      <c r="N419" s="3" t="s">
        <v>6347</v>
      </c>
      <c r="O419" s="3" t="s">
        <v>6348</v>
      </c>
      <c r="P419" s="3" t="s">
        <v>6349</v>
      </c>
      <c r="Q419" t="str">
        <f t="shared" si="19"/>
        <v>80–89%</v>
      </c>
      <c r="R419" s="18">
        <f t="shared" si="20"/>
        <v>967</v>
      </c>
      <c r="S419" s="18"/>
      <c r="T419" s="18"/>
    </row>
    <row r="420" spans="1:20" ht="261" x14ac:dyDescent="0.35">
      <c r="A420" t="s">
        <v>7767</v>
      </c>
      <c r="B420" s="3" t="s">
        <v>7768</v>
      </c>
      <c r="C420" s="3" t="s">
        <v>7769</v>
      </c>
      <c r="D420" s="2">
        <v>349.8</v>
      </c>
      <c r="E420">
        <v>1316</v>
      </c>
      <c r="F420" s="8">
        <f t="shared" si="18"/>
        <v>0.73419452887537995</v>
      </c>
      <c r="G420" s="10">
        <v>3.4</v>
      </c>
      <c r="H420" s="10">
        <v>12185</v>
      </c>
      <c r="I420" s="3" t="s">
        <v>7770</v>
      </c>
      <c r="J420" s="3" t="s">
        <v>7771</v>
      </c>
      <c r="K420" s="3" t="s">
        <v>7772</v>
      </c>
      <c r="L420" s="3" t="s">
        <v>7773</v>
      </c>
      <c r="M420" s="3" t="s">
        <v>7774</v>
      </c>
      <c r="N420" s="3" t="s">
        <v>7775</v>
      </c>
      <c r="O420" s="3" t="s">
        <v>7776</v>
      </c>
      <c r="P420" s="3" t="s">
        <v>7777</v>
      </c>
      <c r="Q420" t="str">
        <f t="shared" si="19"/>
        <v>70–79%</v>
      </c>
      <c r="R420" s="18">
        <f t="shared" si="20"/>
        <v>966.2</v>
      </c>
      <c r="S420" s="18"/>
      <c r="T420" s="18"/>
    </row>
    <row r="421" spans="1:20" ht="409.5" x14ac:dyDescent="0.35">
      <c r="A421" t="s">
        <v>10647</v>
      </c>
      <c r="B421" s="3" t="s">
        <v>10648</v>
      </c>
      <c r="C421" s="3" t="s">
        <v>10649</v>
      </c>
      <c r="D421" s="2">
        <v>649.9</v>
      </c>
      <c r="E421">
        <v>1616</v>
      </c>
      <c r="F421" s="8">
        <f t="shared" si="18"/>
        <v>0.59783415841584164</v>
      </c>
      <c r="G421" s="10">
        <v>4.3</v>
      </c>
      <c r="H421" s="10">
        <v>2810</v>
      </c>
      <c r="I421" s="3" t="s">
        <v>10650</v>
      </c>
      <c r="J421" s="3" t="s">
        <v>10651</v>
      </c>
      <c r="K421" s="3" t="s">
        <v>10652</v>
      </c>
      <c r="L421" s="3" t="s">
        <v>10653</v>
      </c>
      <c r="M421" s="3" t="s">
        <v>10654</v>
      </c>
      <c r="N421" s="3" t="s">
        <v>10655</v>
      </c>
      <c r="O421" s="3" t="s">
        <v>10656</v>
      </c>
      <c r="P421" s="3" t="s">
        <v>10657</v>
      </c>
      <c r="Q421" t="str">
        <f t="shared" si="19"/>
        <v>50–59%</v>
      </c>
      <c r="R421" s="18">
        <f t="shared" si="20"/>
        <v>966.1</v>
      </c>
      <c r="S421" s="18"/>
      <c r="T421" s="18"/>
    </row>
    <row r="422" spans="1:20" ht="232" x14ac:dyDescent="0.35">
      <c r="A422" t="s">
        <v>8643</v>
      </c>
      <c r="B422" s="3" t="s">
        <v>8644</v>
      </c>
      <c r="C422" s="3" t="s">
        <v>8645</v>
      </c>
      <c r="D422">
        <v>455</v>
      </c>
      <c r="E422">
        <v>1420</v>
      </c>
      <c r="F422" s="8">
        <f t="shared" si="18"/>
        <v>0.67957746478873238</v>
      </c>
      <c r="G422" s="10">
        <v>4.0999999999999996</v>
      </c>
      <c r="H422" s="10">
        <v>3578</v>
      </c>
      <c r="I422" s="3" t="s">
        <v>8646</v>
      </c>
      <c r="J422" s="3" t="s">
        <v>8647</v>
      </c>
      <c r="K422" s="3" t="s">
        <v>8648</v>
      </c>
      <c r="L422" s="3" t="s">
        <v>8649</v>
      </c>
      <c r="M422" s="3" t="s">
        <v>8650</v>
      </c>
      <c r="N422" s="3" t="s">
        <v>8651</v>
      </c>
      <c r="O422" s="3" t="s">
        <v>8652</v>
      </c>
      <c r="P422" s="3" t="s">
        <v>8653</v>
      </c>
      <c r="Q422" t="str">
        <f t="shared" si="19"/>
        <v>60–69%</v>
      </c>
      <c r="R422" s="18">
        <f t="shared" si="20"/>
        <v>965</v>
      </c>
      <c r="S422" s="18"/>
      <c r="T422" s="18"/>
    </row>
    <row r="423" spans="1:20" ht="246.5" x14ac:dyDescent="0.35">
      <c r="A423" t="s">
        <v>11926</v>
      </c>
      <c r="B423" s="3" t="s">
        <v>11927</v>
      </c>
      <c r="C423" s="3" t="s">
        <v>8846</v>
      </c>
      <c r="D423" s="2">
        <v>779.9</v>
      </c>
      <c r="E423">
        <v>1743</v>
      </c>
      <c r="F423" s="8">
        <f t="shared" si="18"/>
        <v>0.55255306942053928</v>
      </c>
      <c r="G423" s="10">
        <v>4</v>
      </c>
      <c r="H423" s="10">
        <v>5160</v>
      </c>
      <c r="I423" s="3" t="s">
        <v>11928</v>
      </c>
      <c r="J423" s="3" t="s">
        <v>11929</v>
      </c>
      <c r="K423" s="3" t="s">
        <v>11930</v>
      </c>
      <c r="L423" s="3" t="s">
        <v>11931</v>
      </c>
      <c r="M423" s="3" t="s">
        <v>11932</v>
      </c>
      <c r="N423" s="3" t="s">
        <v>11933</v>
      </c>
      <c r="O423" s="3" t="s">
        <v>11934</v>
      </c>
      <c r="P423" s="3" t="s">
        <v>11935</v>
      </c>
      <c r="Q423" t="str">
        <f t="shared" si="19"/>
        <v>50–59%</v>
      </c>
      <c r="R423" s="18">
        <f t="shared" si="20"/>
        <v>963.1</v>
      </c>
      <c r="S423" s="18"/>
      <c r="T423" s="18"/>
    </row>
    <row r="424" spans="1:20" ht="174" x14ac:dyDescent="0.35">
      <c r="A424" t="s">
        <v>6862</v>
      </c>
      <c r="B424" s="3" t="s">
        <v>6863</v>
      </c>
      <c r="C424" s="3" t="s">
        <v>4890</v>
      </c>
      <c r="D424">
        <v>249</v>
      </c>
      <c r="E424">
        <v>1212</v>
      </c>
      <c r="F424" s="8">
        <f t="shared" si="18"/>
        <v>0.79455445544554459</v>
      </c>
      <c r="G424" s="10">
        <v>4</v>
      </c>
      <c r="H424" s="10">
        <v>1208</v>
      </c>
      <c r="I424" s="3" t="s">
        <v>6864</v>
      </c>
      <c r="J424" s="3" t="s">
        <v>6865</v>
      </c>
      <c r="K424" s="3" t="s">
        <v>6866</v>
      </c>
      <c r="L424" s="3" t="s">
        <v>6867</v>
      </c>
      <c r="M424" s="3" t="s">
        <v>6868</v>
      </c>
      <c r="N424" s="3" t="s">
        <v>6869</v>
      </c>
      <c r="O424" s="3" t="s">
        <v>6870</v>
      </c>
      <c r="P424" s="3" t="s">
        <v>6871</v>
      </c>
      <c r="Q424" t="str">
        <f t="shared" si="19"/>
        <v>70–79%</v>
      </c>
      <c r="R424" s="18">
        <f t="shared" si="20"/>
        <v>963</v>
      </c>
      <c r="S424" s="18"/>
      <c r="T424" s="18"/>
    </row>
    <row r="425" spans="1:20" ht="130.5" x14ac:dyDescent="0.35">
      <c r="A425" t="s">
        <v>7989</v>
      </c>
      <c r="B425" s="3" t="s">
        <v>7990</v>
      </c>
      <c r="C425" s="3" t="s">
        <v>6051</v>
      </c>
      <c r="D425">
        <v>379</v>
      </c>
      <c r="E425">
        <v>1342</v>
      </c>
      <c r="F425" s="8">
        <f t="shared" si="18"/>
        <v>0.7175856929955291</v>
      </c>
      <c r="G425" s="10">
        <v>4.0999999999999996</v>
      </c>
      <c r="H425" s="10">
        <v>670</v>
      </c>
      <c r="I425" s="3" t="s">
        <v>7991</v>
      </c>
      <c r="J425" s="3" t="s">
        <v>7992</v>
      </c>
      <c r="K425" s="3" t="s">
        <v>7993</v>
      </c>
      <c r="L425" s="3" t="s">
        <v>7994</v>
      </c>
      <c r="M425" s="3" t="s">
        <v>7995</v>
      </c>
      <c r="N425" s="3" t="s">
        <v>7996</v>
      </c>
      <c r="O425" s="3" t="s">
        <v>7997</v>
      </c>
      <c r="P425" s="3" t="s">
        <v>7998</v>
      </c>
      <c r="Q425" t="str">
        <f t="shared" si="19"/>
        <v>70–79%</v>
      </c>
      <c r="R425" s="18">
        <f t="shared" si="20"/>
        <v>963</v>
      </c>
      <c r="S425" s="18"/>
      <c r="T425" s="18"/>
    </row>
    <row r="426" spans="1:20" ht="174" x14ac:dyDescent="0.35">
      <c r="A426" t="s">
        <v>11774</v>
      </c>
      <c r="B426" s="3" t="s">
        <v>11775</v>
      </c>
      <c r="C426" s="3" t="s">
        <v>8760</v>
      </c>
      <c r="D426">
        <v>765</v>
      </c>
      <c r="E426">
        <v>1728</v>
      </c>
      <c r="F426" s="8">
        <f t="shared" si="18"/>
        <v>0.55729166666666663</v>
      </c>
      <c r="G426" s="10">
        <v>4.2</v>
      </c>
      <c r="H426" s="10">
        <v>6055</v>
      </c>
      <c r="I426" s="3" t="s">
        <v>11776</v>
      </c>
      <c r="J426" s="3" t="s">
        <v>11777</v>
      </c>
      <c r="K426" s="3" t="s">
        <v>11778</v>
      </c>
      <c r="L426" s="3" t="s">
        <v>11779</v>
      </c>
      <c r="M426" s="3" t="s">
        <v>11780</v>
      </c>
      <c r="N426" s="3" t="s">
        <v>11781</v>
      </c>
      <c r="O426" s="3" t="s">
        <v>11782</v>
      </c>
      <c r="P426" s="3" t="s">
        <v>11783</v>
      </c>
      <c r="Q426" t="str">
        <f t="shared" si="19"/>
        <v>50–59%</v>
      </c>
      <c r="R426" s="18">
        <f t="shared" si="20"/>
        <v>963</v>
      </c>
      <c r="S426" s="18"/>
      <c r="T426" s="18"/>
    </row>
    <row r="427" spans="1:20" ht="246.5" x14ac:dyDescent="0.35">
      <c r="A427" t="s">
        <v>5925</v>
      </c>
      <c r="B427" s="3" t="s">
        <v>5926</v>
      </c>
      <c r="C427" s="3" t="s">
        <v>3083</v>
      </c>
      <c r="D427" s="2">
        <v>149.9</v>
      </c>
      <c r="E427">
        <v>1111</v>
      </c>
      <c r="F427" s="8">
        <f t="shared" si="18"/>
        <v>0.86507650765076505</v>
      </c>
      <c r="G427" s="10">
        <v>3.7</v>
      </c>
      <c r="H427" s="10">
        <v>87798</v>
      </c>
      <c r="I427" s="3" t="s">
        <v>5927</v>
      </c>
      <c r="J427" s="3" t="s">
        <v>5928</v>
      </c>
      <c r="K427" s="3" t="s">
        <v>5929</v>
      </c>
      <c r="L427" s="3" t="s">
        <v>5930</v>
      </c>
      <c r="M427" s="3" t="s">
        <v>5931</v>
      </c>
      <c r="N427" s="3" t="s">
        <v>5932</v>
      </c>
      <c r="O427" s="3" t="s">
        <v>5933</v>
      </c>
      <c r="P427" s="3" t="s">
        <v>5934</v>
      </c>
      <c r="Q427" t="str">
        <f t="shared" si="19"/>
        <v>80–89%</v>
      </c>
      <c r="R427" s="18">
        <f t="shared" si="20"/>
        <v>961.1</v>
      </c>
      <c r="S427" s="18"/>
      <c r="T427" s="18"/>
    </row>
    <row r="428" spans="1:20" ht="116" x14ac:dyDescent="0.35">
      <c r="A428" t="s">
        <v>5095</v>
      </c>
      <c r="B428" s="3" t="s">
        <v>5096</v>
      </c>
      <c r="C428" s="3" t="s">
        <v>5097</v>
      </c>
      <c r="D428">
        <v>50</v>
      </c>
      <c r="E428">
        <v>1011</v>
      </c>
      <c r="F428" s="8">
        <f t="shared" si="18"/>
        <v>0.95054401582591497</v>
      </c>
      <c r="G428" s="10">
        <v>4.3</v>
      </c>
      <c r="H428" s="10">
        <v>5792</v>
      </c>
      <c r="I428" s="3" t="s">
        <v>5098</v>
      </c>
      <c r="J428" s="3" t="s">
        <v>5099</v>
      </c>
      <c r="K428" s="3" t="s">
        <v>5100</v>
      </c>
      <c r="L428" s="3" t="s">
        <v>5101</v>
      </c>
      <c r="M428" s="3" t="s">
        <v>5102</v>
      </c>
      <c r="N428" s="3" t="s">
        <v>5103</v>
      </c>
      <c r="O428" s="3" t="s">
        <v>5104</v>
      </c>
      <c r="P428" s="3" t="s">
        <v>5105</v>
      </c>
      <c r="Q428" t="str">
        <f t="shared" si="19"/>
        <v>90–100%</v>
      </c>
      <c r="R428" s="18">
        <f t="shared" si="20"/>
        <v>961</v>
      </c>
      <c r="S428" s="18"/>
      <c r="T428" s="18"/>
    </row>
    <row r="429" spans="1:20" ht="116" x14ac:dyDescent="0.35">
      <c r="A429" t="s">
        <v>5521</v>
      </c>
      <c r="B429" s="3" t="s">
        <v>5522</v>
      </c>
      <c r="C429" s="3" t="s">
        <v>4890</v>
      </c>
      <c r="D429">
        <v>100</v>
      </c>
      <c r="E429">
        <v>1061</v>
      </c>
      <c r="F429" s="8">
        <f t="shared" si="18"/>
        <v>0.90574929311969843</v>
      </c>
      <c r="G429" s="10">
        <v>3.5</v>
      </c>
      <c r="H429" s="10">
        <v>9638</v>
      </c>
      <c r="I429" s="3" t="s">
        <v>5523</v>
      </c>
      <c r="J429" s="3" t="s">
        <v>5524</v>
      </c>
      <c r="K429" s="3" t="s">
        <v>5525</v>
      </c>
      <c r="L429" s="3" t="s">
        <v>5526</v>
      </c>
      <c r="M429" s="3" t="s">
        <v>5527</v>
      </c>
      <c r="N429" s="3" t="s">
        <v>5528</v>
      </c>
      <c r="O429" s="3" t="s">
        <v>5529</v>
      </c>
      <c r="P429" s="3" t="s">
        <v>5530</v>
      </c>
      <c r="Q429" t="str">
        <f t="shared" si="19"/>
        <v>90–100%</v>
      </c>
      <c r="R429" s="18">
        <f t="shared" si="20"/>
        <v>961</v>
      </c>
      <c r="S429" s="18"/>
      <c r="T429" s="18"/>
    </row>
    <row r="430" spans="1:20" ht="391.5" x14ac:dyDescent="0.35">
      <c r="A430" t="s">
        <v>5599</v>
      </c>
      <c r="B430" s="3" t="s">
        <v>5600</v>
      </c>
      <c r="C430" s="3" t="s">
        <v>4867</v>
      </c>
      <c r="D430" s="2">
        <v>110.9</v>
      </c>
      <c r="E430">
        <v>1071</v>
      </c>
      <c r="F430" s="8">
        <f t="shared" si="18"/>
        <v>0.89645191409897296</v>
      </c>
      <c r="G430" s="10">
        <v>4.3</v>
      </c>
      <c r="H430" s="10">
        <v>53464</v>
      </c>
      <c r="I430" s="3" t="s">
        <v>5601</v>
      </c>
      <c r="J430" s="3" t="s">
        <v>5602</v>
      </c>
      <c r="K430" s="3" t="s">
        <v>5603</v>
      </c>
      <c r="L430" s="3" t="s">
        <v>5604</v>
      </c>
      <c r="M430" s="3" t="s">
        <v>5605</v>
      </c>
      <c r="N430" s="3" t="s">
        <v>5606</v>
      </c>
      <c r="O430" s="3" t="s">
        <v>5607</v>
      </c>
      <c r="P430" s="3" t="s">
        <v>5608</v>
      </c>
      <c r="Q430" t="str">
        <f t="shared" si="19"/>
        <v>80–89%</v>
      </c>
      <c r="R430" s="18">
        <f t="shared" si="20"/>
        <v>960.1</v>
      </c>
      <c r="S430" s="18"/>
      <c r="T430" s="18"/>
    </row>
    <row r="431" spans="1:20" ht="130.5" x14ac:dyDescent="0.35">
      <c r="A431" t="s">
        <v>6157</v>
      </c>
      <c r="B431" s="3" t="s">
        <v>6158</v>
      </c>
      <c r="C431" s="3" t="s">
        <v>6159</v>
      </c>
      <c r="D431">
        <v>179</v>
      </c>
      <c r="E431">
        <v>1139</v>
      </c>
      <c r="F431" s="8">
        <f t="shared" si="18"/>
        <v>0.8428446005267779</v>
      </c>
      <c r="G431" s="10">
        <v>3.4</v>
      </c>
      <c r="H431" s="10">
        <v>9385</v>
      </c>
      <c r="I431" s="3" t="s">
        <v>6160</v>
      </c>
      <c r="J431" s="3" t="s">
        <v>6161</v>
      </c>
      <c r="K431" s="3" t="s">
        <v>6162</v>
      </c>
      <c r="L431" s="3" t="s">
        <v>6163</v>
      </c>
      <c r="M431" s="3" t="s">
        <v>6164</v>
      </c>
      <c r="N431" s="3" t="s">
        <v>6165</v>
      </c>
      <c r="O431" s="3" t="s">
        <v>6166</v>
      </c>
      <c r="P431" s="3" t="s">
        <v>6167</v>
      </c>
      <c r="Q431" t="str">
        <f t="shared" si="19"/>
        <v>80–89%</v>
      </c>
      <c r="R431" s="18">
        <f t="shared" si="20"/>
        <v>960</v>
      </c>
      <c r="S431" s="18"/>
      <c r="T431" s="18"/>
    </row>
    <row r="432" spans="1:20" ht="217.5" x14ac:dyDescent="0.35">
      <c r="A432" t="s">
        <v>7964</v>
      </c>
      <c r="B432" s="3" t="s">
        <v>7965</v>
      </c>
      <c r="C432" s="3" t="s">
        <v>15</v>
      </c>
      <c r="D432">
        <v>379</v>
      </c>
      <c r="E432">
        <v>1339</v>
      </c>
      <c r="F432" s="8">
        <f t="shared" si="18"/>
        <v>0.71695294996265868</v>
      </c>
      <c r="G432" s="10">
        <v>4.3</v>
      </c>
      <c r="H432" s="10">
        <v>2806</v>
      </c>
      <c r="I432" s="3" t="s">
        <v>7966</v>
      </c>
      <c r="J432" s="3" t="s">
        <v>971</v>
      </c>
      <c r="K432" s="3" t="s">
        <v>972</v>
      </c>
      <c r="L432" s="3" t="s">
        <v>973</v>
      </c>
      <c r="M432" s="3" t="s">
        <v>974</v>
      </c>
      <c r="N432" s="3" t="s">
        <v>975</v>
      </c>
      <c r="O432" s="3" t="s">
        <v>7967</v>
      </c>
      <c r="P432" s="3" t="s">
        <v>7968</v>
      </c>
      <c r="Q432" t="str">
        <f t="shared" si="19"/>
        <v>70–79%</v>
      </c>
      <c r="R432" s="18">
        <f t="shared" si="20"/>
        <v>960</v>
      </c>
      <c r="S432" s="18"/>
      <c r="T432" s="18"/>
    </row>
    <row r="433" spans="1:20" ht="188.5" x14ac:dyDescent="0.35">
      <c r="A433" t="s">
        <v>5731</v>
      </c>
      <c r="B433" s="3" t="s">
        <v>5732</v>
      </c>
      <c r="C433" s="3" t="s">
        <v>4867</v>
      </c>
      <c r="D433" s="2">
        <v>129.9</v>
      </c>
      <c r="E433">
        <v>1088</v>
      </c>
      <c r="F433" s="8">
        <f t="shared" si="18"/>
        <v>0.88060661764705883</v>
      </c>
      <c r="G433" s="10">
        <v>4.3</v>
      </c>
      <c r="H433" s="10">
        <v>23022</v>
      </c>
      <c r="I433" s="3" t="s">
        <v>5733</v>
      </c>
      <c r="J433" s="3" t="s">
        <v>5734</v>
      </c>
      <c r="K433" s="3" t="s">
        <v>5735</v>
      </c>
      <c r="L433" s="3" t="s">
        <v>5736</v>
      </c>
      <c r="M433" s="3" t="s">
        <v>5737</v>
      </c>
      <c r="N433" s="3" t="s">
        <v>5738</v>
      </c>
      <c r="O433" s="3" t="s">
        <v>5739</v>
      </c>
      <c r="P433" s="3" t="s">
        <v>5740</v>
      </c>
      <c r="Q433" t="str">
        <f t="shared" si="19"/>
        <v>80–89%</v>
      </c>
      <c r="R433" s="18">
        <f t="shared" si="20"/>
        <v>958.1</v>
      </c>
      <c r="S433" s="18"/>
      <c r="T433" s="18"/>
    </row>
    <row r="434" spans="1:20" ht="203" x14ac:dyDescent="0.35">
      <c r="A434" t="s">
        <v>6060</v>
      </c>
      <c r="B434" s="3" t="s">
        <v>6061</v>
      </c>
      <c r="C434" s="3" t="s">
        <v>6062</v>
      </c>
      <c r="D434" s="2">
        <v>169.9</v>
      </c>
      <c r="E434">
        <v>1128</v>
      </c>
      <c r="F434" s="8">
        <f t="shared" si="18"/>
        <v>0.84937943262411353</v>
      </c>
      <c r="G434" s="10">
        <v>4.2</v>
      </c>
      <c r="H434" s="10">
        <v>25488</v>
      </c>
      <c r="I434" s="3" t="s">
        <v>6063</v>
      </c>
      <c r="J434" s="3" t="s">
        <v>6064</v>
      </c>
      <c r="K434" s="3" t="s">
        <v>6065</v>
      </c>
      <c r="L434" s="3" t="s">
        <v>6066</v>
      </c>
      <c r="M434" s="3" t="s">
        <v>6067</v>
      </c>
      <c r="N434" s="3" t="s">
        <v>6068</v>
      </c>
      <c r="O434" s="3" t="s">
        <v>6069</v>
      </c>
      <c r="P434" s="3" t="s">
        <v>6070</v>
      </c>
      <c r="Q434" t="str">
        <f t="shared" si="19"/>
        <v>80–89%</v>
      </c>
      <c r="R434" s="18">
        <f t="shared" si="20"/>
        <v>958.1</v>
      </c>
      <c r="S434" s="18"/>
      <c r="T434" s="18"/>
    </row>
    <row r="435" spans="1:20" ht="362.5" x14ac:dyDescent="0.35">
      <c r="A435" t="s">
        <v>6903</v>
      </c>
      <c r="B435" s="3" t="s">
        <v>6904</v>
      </c>
      <c r="C435" s="3" t="s">
        <v>5045</v>
      </c>
      <c r="D435" s="2">
        <v>259.5</v>
      </c>
      <c r="E435">
        <v>1217</v>
      </c>
      <c r="F435" s="8">
        <f t="shared" si="18"/>
        <v>0.78677074774034506</v>
      </c>
      <c r="G435" s="10">
        <v>4.4000000000000004</v>
      </c>
      <c r="H435" s="10">
        <v>22618</v>
      </c>
      <c r="I435" s="3" t="s">
        <v>6905</v>
      </c>
      <c r="J435" s="3" t="s">
        <v>6906</v>
      </c>
      <c r="K435" s="3" t="s">
        <v>6907</v>
      </c>
      <c r="L435" s="3" t="s">
        <v>6908</v>
      </c>
      <c r="M435" s="3" t="s">
        <v>6909</v>
      </c>
      <c r="N435" s="3" t="s">
        <v>6910</v>
      </c>
      <c r="O435" s="3" t="s">
        <v>6911</v>
      </c>
      <c r="P435" s="3" t="s">
        <v>6912</v>
      </c>
      <c r="Q435" t="str">
        <f t="shared" si="19"/>
        <v>70–79%</v>
      </c>
      <c r="R435" s="18">
        <f t="shared" si="20"/>
        <v>957.5</v>
      </c>
      <c r="S435" s="18"/>
      <c r="T435" s="18"/>
    </row>
    <row r="436" spans="1:20" ht="116" x14ac:dyDescent="0.35">
      <c r="A436" t="s">
        <v>8523</v>
      </c>
      <c r="B436" s="3" t="s">
        <v>8524</v>
      </c>
      <c r="C436" s="3" t="s">
        <v>4867</v>
      </c>
      <c r="D436">
        <v>449</v>
      </c>
      <c r="E436">
        <v>1406</v>
      </c>
      <c r="F436" s="8">
        <f t="shared" si="18"/>
        <v>0.68065433854907542</v>
      </c>
      <c r="G436" s="10">
        <v>4.2</v>
      </c>
      <c r="H436" s="10">
        <v>4959</v>
      </c>
      <c r="I436" s="3" t="s">
        <v>8525</v>
      </c>
      <c r="J436" s="3" t="s">
        <v>8526</v>
      </c>
      <c r="K436" s="3" t="s">
        <v>8527</v>
      </c>
      <c r="L436" s="3" t="s">
        <v>8528</v>
      </c>
      <c r="M436" s="3" t="s">
        <v>8529</v>
      </c>
      <c r="N436" s="3" t="s">
        <v>8530</v>
      </c>
      <c r="O436" s="3" t="s">
        <v>8531</v>
      </c>
      <c r="P436" s="3" t="s">
        <v>8532</v>
      </c>
      <c r="Q436" t="str">
        <f t="shared" si="19"/>
        <v>60–69%</v>
      </c>
      <c r="R436" s="18">
        <f t="shared" si="20"/>
        <v>957</v>
      </c>
      <c r="S436" s="18"/>
      <c r="T436" s="18"/>
    </row>
    <row r="437" spans="1:20" ht="130.5" x14ac:dyDescent="0.35">
      <c r="A437" t="s">
        <v>6550</v>
      </c>
      <c r="B437" s="3" t="s">
        <v>6551</v>
      </c>
      <c r="C437" s="3" t="s">
        <v>5402</v>
      </c>
      <c r="D437">
        <v>230</v>
      </c>
      <c r="E437">
        <v>1181</v>
      </c>
      <c r="F437" s="8">
        <f t="shared" si="18"/>
        <v>0.80524978831498728</v>
      </c>
      <c r="G437" s="10">
        <v>4.2</v>
      </c>
      <c r="H437" s="10">
        <v>1528</v>
      </c>
      <c r="I437" s="3" t="s">
        <v>6552</v>
      </c>
      <c r="J437" s="3" t="s">
        <v>6553</v>
      </c>
      <c r="K437" s="3" t="s">
        <v>6554</v>
      </c>
      <c r="L437" s="3" t="s">
        <v>6555</v>
      </c>
      <c r="M437" s="3" t="s">
        <v>6556</v>
      </c>
      <c r="N437" s="3" t="s">
        <v>6557</v>
      </c>
      <c r="O437" s="3" t="s">
        <v>6558</v>
      </c>
      <c r="P437" s="3" t="s">
        <v>6559</v>
      </c>
      <c r="Q437" t="str">
        <f t="shared" si="19"/>
        <v>80–89%</v>
      </c>
      <c r="R437" s="18">
        <f t="shared" si="20"/>
        <v>951</v>
      </c>
      <c r="S437" s="18"/>
      <c r="T437" s="18"/>
    </row>
    <row r="438" spans="1:20" ht="145" x14ac:dyDescent="0.35">
      <c r="A438" t="s">
        <v>5795</v>
      </c>
      <c r="B438" s="3" t="s">
        <v>5796</v>
      </c>
      <c r="C438" s="3" t="s">
        <v>5264</v>
      </c>
      <c r="D438" s="2">
        <v>146.9</v>
      </c>
      <c r="E438">
        <v>1096</v>
      </c>
      <c r="F438" s="8">
        <f t="shared" si="18"/>
        <v>0.86596715328467155</v>
      </c>
      <c r="G438" s="10">
        <v>4.2</v>
      </c>
      <c r="H438" s="10" t="s">
        <v>5797</v>
      </c>
      <c r="I438" s="3" t="s">
        <v>5798</v>
      </c>
      <c r="J438" s="3" t="s">
        <v>5799</v>
      </c>
      <c r="K438" s="3" t="s">
        <v>5800</v>
      </c>
      <c r="L438" s="3" t="s">
        <v>5801</v>
      </c>
      <c r="M438" s="3" t="s">
        <v>5802</v>
      </c>
      <c r="N438" s="3" t="s">
        <v>5803</v>
      </c>
      <c r="O438" s="3" t="s">
        <v>5804</v>
      </c>
      <c r="P438" s="3" t="s">
        <v>5805</v>
      </c>
      <c r="Q438" t="str">
        <f t="shared" si="19"/>
        <v>80–89%</v>
      </c>
      <c r="R438" s="18">
        <f t="shared" si="20"/>
        <v>949.1</v>
      </c>
      <c r="S438" s="18"/>
      <c r="T438" s="18"/>
    </row>
    <row r="439" spans="1:20" ht="116" x14ac:dyDescent="0.35">
      <c r="A439" t="s">
        <v>7873</v>
      </c>
      <c r="B439" s="3" t="s">
        <v>7874</v>
      </c>
      <c r="C439" s="3" t="s">
        <v>6051</v>
      </c>
      <c r="D439">
        <v>379</v>
      </c>
      <c r="E439">
        <v>1328</v>
      </c>
      <c r="F439" s="8">
        <f t="shared" si="18"/>
        <v>0.71460843373493976</v>
      </c>
      <c r="G439" s="10">
        <v>4.2</v>
      </c>
      <c r="H439" s="10">
        <v>4149</v>
      </c>
      <c r="I439" s="3" t="s">
        <v>7875</v>
      </c>
      <c r="J439" s="3" t="s">
        <v>7876</v>
      </c>
      <c r="K439" s="3" t="s">
        <v>7877</v>
      </c>
      <c r="L439" s="3" t="s">
        <v>7878</v>
      </c>
      <c r="M439" s="3" t="s">
        <v>7879</v>
      </c>
      <c r="N439" s="3" t="s">
        <v>7880</v>
      </c>
      <c r="O439" s="3" t="s">
        <v>7881</v>
      </c>
      <c r="P439" s="3" t="s">
        <v>7882</v>
      </c>
      <c r="Q439" t="str">
        <f t="shared" si="19"/>
        <v>70–79%</v>
      </c>
      <c r="R439" s="18">
        <f t="shared" si="20"/>
        <v>949</v>
      </c>
      <c r="S439" s="18"/>
      <c r="T439" s="18"/>
    </row>
    <row r="440" spans="1:20" ht="261" x14ac:dyDescent="0.35">
      <c r="A440" t="s">
        <v>3660</v>
      </c>
      <c r="B440" s="3" t="s">
        <v>3661</v>
      </c>
      <c r="C440" s="3" t="s">
        <v>3662</v>
      </c>
      <c r="D440">
        <v>119</v>
      </c>
      <c r="E440">
        <v>1067</v>
      </c>
      <c r="F440" s="8">
        <f t="shared" si="18"/>
        <v>0.88847235238987821</v>
      </c>
      <c r="G440" s="10">
        <v>4.0999999999999996</v>
      </c>
      <c r="H440" s="10">
        <v>5999</v>
      </c>
      <c r="I440" s="3" t="s">
        <v>3663</v>
      </c>
      <c r="J440" s="3" t="s">
        <v>3664</v>
      </c>
      <c r="K440" s="3" t="s">
        <v>3665</v>
      </c>
      <c r="L440" s="3" t="s">
        <v>3666</v>
      </c>
      <c r="M440" s="3" t="s">
        <v>3667</v>
      </c>
      <c r="N440" s="3" t="s">
        <v>5573</v>
      </c>
      <c r="O440" s="3" t="s">
        <v>5574</v>
      </c>
      <c r="P440" s="3" t="s">
        <v>5575</v>
      </c>
      <c r="Q440" t="str">
        <f t="shared" si="19"/>
        <v>80–89%</v>
      </c>
      <c r="R440" s="18">
        <f t="shared" si="20"/>
        <v>948</v>
      </c>
      <c r="S440" s="18"/>
      <c r="T440" s="18"/>
    </row>
    <row r="441" spans="1:20" ht="203" x14ac:dyDescent="0.35">
      <c r="A441" t="s">
        <v>7578</v>
      </c>
      <c r="B441" s="3" t="s">
        <v>7579</v>
      </c>
      <c r="C441" s="3" t="s">
        <v>7580</v>
      </c>
      <c r="D441">
        <v>349</v>
      </c>
      <c r="E441">
        <v>1295</v>
      </c>
      <c r="F441" s="8">
        <f t="shared" si="18"/>
        <v>0.73050193050193046</v>
      </c>
      <c r="G441" s="10">
        <v>3.9</v>
      </c>
      <c r="H441" s="10">
        <v>817</v>
      </c>
      <c r="I441" s="3" t="s">
        <v>7581</v>
      </c>
      <c r="J441" s="3" t="s">
        <v>7582</v>
      </c>
      <c r="K441" s="3" t="s">
        <v>7583</v>
      </c>
      <c r="L441" s="3" t="s">
        <v>7584</v>
      </c>
      <c r="M441" s="3" t="s">
        <v>7585</v>
      </c>
      <c r="N441" s="3" t="s">
        <v>7586</v>
      </c>
      <c r="O441" s="3" t="s">
        <v>7587</v>
      </c>
      <c r="P441" s="3" t="s">
        <v>7588</v>
      </c>
      <c r="Q441" t="str">
        <f t="shared" si="19"/>
        <v>70–79%</v>
      </c>
      <c r="R441" s="18">
        <f t="shared" si="20"/>
        <v>946</v>
      </c>
      <c r="S441" s="18"/>
      <c r="T441" s="18"/>
    </row>
    <row r="442" spans="1:20" ht="203" x14ac:dyDescent="0.35">
      <c r="A442" t="s">
        <v>12955</v>
      </c>
      <c r="B442" s="3" t="s">
        <v>12956</v>
      </c>
      <c r="C442" s="3" t="s">
        <v>12070</v>
      </c>
      <c r="D442">
        <v>899</v>
      </c>
      <c r="E442">
        <v>1845</v>
      </c>
      <c r="F442" s="8">
        <f t="shared" si="18"/>
        <v>0.51273712737127375</v>
      </c>
      <c r="G442" s="10">
        <v>4.2</v>
      </c>
      <c r="H442" s="10">
        <v>39</v>
      </c>
      <c r="I442" s="3" t="s">
        <v>12957</v>
      </c>
      <c r="J442" s="3" t="s">
        <v>12958</v>
      </c>
      <c r="K442" s="3" t="s">
        <v>12959</v>
      </c>
      <c r="L442" s="3" t="s">
        <v>12960</v>
      </c>
      <c r="M442" s="3" t="s">
        <v>12961</v>
      </c>
      <c r="N442" s="3" t="s">
        <v>12962</v>
      </c>
      <c r="O442" s="3" t="s">
        <v>12963</v>
      </c>
      <c r="P442" s="3" t="s">
        <v>12964</v>
      </c>
      <c r="Q442" t="str">
        <f t="shared" si="19"/>
        <v>50–59%</v>
      </c>
      <c r="R442" s="18">
        <f t="shared" si="20"/>
        <v>946</v>
      </c>
      <c r="S442" s="18"/>
      <c r="T442" s="18"/>
    </row>
    <row r="443" spans="1:20" ht="174" x14ac:dyDescent="0.35">
      <c r="A443" t="s">
        <v>5552</v>
      </c>
      <c r="B443" s="3" t="s">
        <v>5553</v>
      </c>
      <c r="C443" s="3" t="s">
        <v>4454</v>
      </c>
      <c r="D443" s="2">
        <v>119.9</v>
      </c>
      <c r="E443">
        <v>1065</v>
      </c>
      <c r="F443" s="8">
        <f t="shared" si="18"/>
        <v>0.88741784037558691</v>
      </c>
      <c r="G443" s="10">
        <v>4</v>
      </c>
      <c r="H443" s="10">
        <v>33584</v>
      </c>
      <c r="I443" s="3" t="s">
        <v>5554</v>
      </c>
      <c r="J443" s="3" t="s">
        <v>5555</v>
      </c>
      <c r="K443" s="3" t="s">
        <v>5556</v>
      </c>
      <c r="L443" s="3" t="s">
        <v>5557</v>
      </c>
      <c r="M443" s="3" t="s">
        <v>5558</v>
      </c>
      <c r="N443" s="3" t="s">
        <v>5559</v>
      </c>
      <c r="O443" s="3" t="s">
        <v>5560</v>
      </c>
      <c r="P443" s="3" t="s">
        <v>5561</v>
      </c>
      <c r="Q443" t="str">
        <f t="shared" si="19"/>
        <v>80–89%</v>
      </c>
      <c r="R443" s="18">
        <f t="shared" si="20"/>
        <v>945.1</v>
      </c>
      <c r="S443" s="18"/>
      <c r="T443" s="18"/>
    </row>
    <row r="444" spans="1:20" ht="130.5" x14ac:dyDescent="0.35">
      <c r="A444" t="s">
        <v>6028</v>
      </c>
      <c r="B444" s="3" t="s">
        <v>6029</v>
      </c>
      <c r="C444" s="3" t="s">
        <v>3083</v>
      </c>
      <c r="D444" s="2">
        <v>179.9</v>
      </c>
      <c r="E444">
        <v>1124</v>
      </c>
      <c r="F444" s="8">
        <f t="shared" si="18"/>
        <v>0.83994661921708191</v>
      </c>
      <c r="G444" s="10">
        <v>3.9</v>
      </c>
      <c r="H444" s="10">
        <v>3517</v>
      </c>
      <c r="I444" s="3" t="s">
        <v>6030</v>
      </c>
      <c r="J444" s="3" t="s">
        <v>6031</v>
      </c>
      <c r="K444" s="3" t="s">
        <v>6032</v>
      </c>
      <c r="L444" s="3" t="s">
        <v>6033</v>
      </c>
      <c r="M444" s="3" t="s">
        <v>6034</v>
      </c>
      <c r="N444" s="3" t="s">
        <v>6035</v>
      </c>
      <c r="O444" s="3" t="s">
        <v>6036</v>
      </c>
      <c r="P444" s="3" t="s">
        <v>6037</v>
      </c>
      <c r="Q444" t="str">
        <f t="shared" si="19"/>
        <v>80–89%</v>
      </c>
      <c r="R444" s="18">
        <f t="shared" si="20"/>
        <v>944.1</v>
      </c>
      <c r="S444" s="18"/>
      <c r="T444" s="18"/>
    </row>
    <row r="445" spans="1:20" ht="159.5" x14ac:dyDescent="0.35">
      <c r="A445" t="s">
        <v>7116</v>
      </c>
      <c r="B445" s="3" t="s">
        <v>7117</v>
      </c>
      <c r="C445" s="3" t="s">
        <v>7118</v>
      </c>
      <c r="D445">
        <v>299</v>
      </c>
      <c r="E445">
        <v>1242</v>
      </c>
      <c r="F445" s="8">
        <f t="shared" si="18"/>
        <v>0.7592592592592593</v>
      </c>
      <c r="G445" s="10">
        <v>3.8</v>
      </c>
      <c r="H445" s="10">
        <v>40895</v>
      </c>
      <c r="I445" s="3" t="s">
        <v>7119</v>
      </c>
      <c r="J445" s="3" t="s">
        <v>7120</v>
      </c>
      <c r="K445" s="3" t="s">
        <v>7121</v>
      </c>
      <c r="L445" s="3" t="s">
        <v>7122</v>
      </c>
      <c r="M445" s="3" t="s">
        <v>7123</v>
      </c>
      <c r="N445" s="3" t="s">
        <v>7124</v>
      </c>
      <c r="O445" s="3" t="s">
        <v>7125</v>
      </c>
      <c r="P445" s="3" t="s">
        <v>7126</v>
      </c>
      <c r="Q445" t="str">
        <f t="shared" si="19"/>
        <v>70–79%</v>
      </c>
      <c r="R445" s="18">
        <f t="shared" si="20"/>
        <v>943</v>
      </c>
      <c r="S445" s="18"/>
      <c r="T445" s="18"/>
    </row>
    <row r="446" spans="1:20" ht="275.5" x14ac:dyDescent="0.35">
      <c r="A446" t="s">
        <v>6508</v>
      </c>
      <c r="B446" s="3" t="s">
        <v>6509</v>
      </c>
      <c r="C446" s="3" t="s">
        <v>4890</v>
      </c>
      <c r="D446">
        <v>235</v>
      </c>
      <c r="E446">
        <v>1176</v>
      </c>
      <c r="F446" s="8">
        <f t="shared" si="18"/>
        <v>0.80017006802721091</v>
      </c>
      <c r="G446" s="10">
        <v>3.8</v>
      </c>
      <c r="H446" s="10">
        <v>1173</v>
      </c>
      <c r="I446" s="3" t="s">
        <v>6510</v>
      </c>
      <c r="J446" s="3" t="s">
        <v>6511</v>
      </c>
      <c r="K446" s="3" t="s">
        <v>6512</v>
      </c>
      <c r="L446" s="3" t="s">
        <v>6513</v>
      </c>
      <c r="M446" s="3" t="s">
        <v>6514</v>
      </c>
      <c r="N446" s="3" t="s">
        <v>6515</v>
      </c>
      <c r="O446" s="3" t="s">
        <v>6516</v>
      </c>
      <c r="P446" s="3" t="s">
        <v>6517</v>
      </c>
      <c r="Q446" t="str">
        <f t="shared" si="19"/>
        <v>80–89%</v>
      </c>
      <c r="R446" s="18">
        <f t="shared" si="20"/>
        <v>941</v>
      </c>
      <c r="S446" s="18"/>
      <c r="T446" s="18"/>
    </row>
    <row r="447" spans="1:20" ht="130.5" x14ac:dyDescent="0.35">
      <c r="A447" t="s">
        <v>7379</v>
      </c>
      <c r="B447" s="3" t="s">
        <v>7380</v>
      </c>
      <c r="C447" s="3" t="s">
        <v>4890</v>
      </c>
      <c r="D447" s="2">
        <v>330.3</v>
      </c>
      <c r="E447">
        <v>1271</v>
      </c>
      <c r="F447" s="8">
        <f t="shared" si="18"/>
        <v>0.74012588512981903</v>
      </c>
      <c r="G447" s="10">
        <v>4.4000000000000004</v>
      </c>
      <c r="H447" s="10">
        <v>13544</v>
      </c>
      <c r="I447" s="3" t="s">
        <v>7381</v>
      </c>
      <c r="J447" s="3" t="s">
        <v>7382</v>
      </c>
      <c r="K447" s="3" t="s">
        <v>7383</v>
      </c>
      <c r="L447" s="3" t="s">
        <v>7384</v>
      </c>
      <c r="M447" s="3" t="s">
        <v>7385</v>
      </c>
      <c r="N447" s="3" t="s">
        <v>7386</v>
      </c>
      <c r="O447" s="3" t="s">
        <v>7387</v>
      </c>
      <c r="P447" s="3" t="s">
        <v>7388</v>
      </c>
      <c r="Q447" t="str">
        <f t="shared" si="19"/>
        <v>70–79%</v>
      </c>
      <c r="R447" s="18">
        <f t="shared" si="20"/>
        <v>940.7</v>
      </c>
      <c r="S447" s="18"/>
      <c r="T447" s="18"/>
    </row>
    <row r="448" spans="1:20" ht="130.5" x14ac:dyDescent="0.35">
      <c r="A448" t="s">
        <v>3540</v>
      </c>
      <c r="B448" s="3" t="s">
        <v>3541</v>
      </c>
      <c r="C448" s="3" t="s">
        <v>3542</v>
      </c>
      <c r="D448">
        <v>99</v>
      </c>
      <c r="E448">
        <v>1039</v>
      </c>
      <c r="F448" s="8">
        <f t="shared" si="18"/>
        <v>0.90471607314725699</v>
      </c>
      <c r="G448" s="10">
        <v>4</v>
      </c>
      <c r="H448" s="10">
        <v>1396</v>
      </c>
      <c r="I448" s="3" t="s">
        <v>3543</v>
      </c>
      <c r="J448" s="3" t="s">
        <v>3544</v>
      </c>
      <c r="K448" s="3" t="s">
        <v>3545</v>
      </c>
      <c r="L448" s="3" t="s">
        <v>3546</v>
      </c>
      <c r="M448" s="3" t="s">
        <v>3547</v>
      </c>
      <c r="N448" s="3" t="s">
        <v>3548</v>
      </c>
      <c r="O448" s="3" t="s">
        <v>5315</v>
      </c>
      <c r="P448" s="3" t="s">
        <v>5316</v>
      </c>
      <c r="Q448" t="str">
        <f t="shared" si="19"/>
        <v>90–100%</v>
      </c>
      <c r="R448" s="18">
        <f t="shared" si="20"/>
        <v>940</v>
      </c>
      <c r="S448" s="18"/>
      <c r="T448" s="18"/>
    </row>
    <row r="449" spans="1:20" ht="304.5" x14ac:dyDescent="0.35">
      <c r="A449" t="s">
        <v>6997</v>
      </c>
      <c r="B449" s="3" t="s">
        <v>6998</v>
      </c>
      <c r="C449" s="3" t="s">
        <v>6398</v>
      </c>
      <c r="D449">
        <v>287</v>
      </c>
      <c r="E449">
        <v>1227</v>
      </c>
      <c r="F449" s="8">
        <f t="shared" si="18"/>
        <v>0.76609616951915238</v>
      </c>
      <c r="G449" s="10">
        <v>4.4000000000000004</v>
      </c>
      <c r="H449" s="10">
        <v>8076</v>
      </c>
      <c r="I449" s="3" t="s">
        <v>6999</v>
      </c>
      <c r="J449" s="3" t="s">
        <v>7000</v>
      </c>
      <c r="K449" s="3" t="s">
        <v>7001</v>
      </c>
      <c r="L449" s="3" t="s">
        <v>7002</v>
      </c>
      <c r="M449" s="3" t="s">
        <v>7003</v>
      </c>
      <c r="N449" s="3" t="s">
        <v>7004</v>
      </c>
      <c r="O449" s="3" t="s">
        <v>7005</v>
      </c>
      <c r="P449" s="3" t="s">
        <v>7006</v>
      </c>
      <c r="Q449" t="str">
        <f t="shared" si="19"/>
        <v>70–79%</v>
      </c>
      <c r="R449" s="18">
        <f t="shared" si="20"/>
        <v>940</v>
      </c>
      <c r="S449" s="18"/>
      <c r="T449" s="18"/>
    </row>
    <row r="450" spans="1:20" ht="232" x14ac:dyDescent="0.35">
      <c r="A450" t="s">
        <v>5779</v>
      </c>
      <c r="B450" s="3" t="s">
        <v>5780</v>
      </c>
      <c r="C450" s="3" t="s">
        <v>5781</v>
      </c>
      <c r="D450" s="2">
        <v>154.9</v>
      </c>
      <c r="E450">
        <v>1093</v>
      </c>
      <c r="F450" s="8">
        <f t="shared" ref="F450:F513" si="21">IFERROR((E450-D450)/E450,0)</f>
        <v>0.85827996340347668</v>
      </c>
      <c r="G450" s="10">
        <v>4.4000000000000004</v>
      </c>
      <c r="H450" s="10">
        <v>15137</v>
      </c>
      <c r="I450" s="3" t="s">
        <v>5782</v>
      </c>
      <c r="J450" s="3" t="s">
        <v>5783</v>
      </c>
      <c r="K450" s="3" t="s">
        <v>5784</v>
      </c>
      <c r="L450" s="3" t="s">
        <v>5785</v>
      </c>
      <c r="M450" s="3" t="s">
        <v>5786</v>
      </c>
      <c r="N450" s="3" t="s">
        <v>5787</v>
      </c>
      <c r="O450" s="3" t="s">
        <v>5788</v>
      </c>
      <c r="P450" s="3" t="s">
        <v>5789</v>
      </c>
      <c r="Q450" t="str">
        <f t="shared" ref="Q450:Q513" si="22">IF(F450&lt;10%,"0–9%",IF(F450&lt;20%,"10–19%",IF(F450&lt;30%,"20–29%",IF(F450&lt;40%,"30–39%",IF(F450&lt;50%,"40–49%",IF(F450&lt;60%,"50–59%",IF(F450&lt;70%,"60–69%",IF(F450&lt;80%,"70–79%",IF(F450&lt;90%,"80–89%","90–100%")))))))))</f>
        <v>80–89%</v>
      </c>
      <c r="R450" s="18">
        <f t="shared" ref="R450:R513" si="23">E450-D450</f>
        <v>938.1</v>
      </c>
      <c r="S450" s="18"/>
      <c r="T450" s="18"/>
    </row>
    <row r="451" spans="1:20" ht="409.5" x14ac:dyDescent="0.35">
      <c r="A451" t="s">
        <v>5477</v>
      </c>
      <c r="B451" s="3" t="s">
        <v>5478</v>
      </c>
      <c r="C451" s="3" t="s">
        <v>5479</v>
      </c>
      <c r="D451" s="2">
        <v>119.9</v>
      </c>
      <c r="E451">
        <v>1057</v>
      </c>
      <c r="F451" s="8">
        <f t="shared" si="21"/>
        <v>0.88656575212866606</v>
      </c>
      <c r="G451" s="10">
        <v>4.0999999999999996</v>
      </c>
      <c r="H451" s="10">
        <v>11716</v>
      </c>
      <c r="I451" s="3" t="s">
        <v>5480</v>
      </c>
      <c r="J451" s="3" t="s">
        <v>5481</v>
      </c>
      <c r="K451" s="3" t="s">
        <v>5482</v>
      </c>
      <c r="L451" s="3" t="s">
        <v>5483</v>
      </c>
      <c r="M451" s="3" t="s">
        <v>5484</v>
      </c>
      <c r="N451" s="3" t="s">
        <v>5485</v>
      </c>
      <c r="O451" s="3" t="s">
        <v>5486</v>
      </c>
      <c r="P451" s="3" t="s">
        <v>5487</v>
      </c>
      <c r="Q451" t="str">
        <f t="shared" si="22"/>
        <v>80–89%</v>
      </c>
      <c r="R451" s="18">
        <f t="shared" si="23"/>
        <v>937.1</v>
      </c>
      <c r="S451" s="18"/>
      <c r="T451" s="18"/>
    </row>
    <row r="452" spans="1:20" ht="217.5" x14ac:dyDescent="0.35">
      <c r="A452" t="s">
        <v>12572</v>
      </c>
      <c r="B452" s="3" t="s">
        <v>12573</v>
      </c>
      <c r="C452" s="3" t="s">
        <v>10172</v>
      </c>
      <c r="D452" s="2">
        <v>869.9</v>
      </c>
      <c r="E452">
        <v>1807</v>
      </c>
      <c r="F452" s="8">
        <f t="shared" si="21"/>
        <v>0.51859435528500275</v>
      </c>
      <c r="G452" s="10">
        <v>4.3</v>
      </c>
      <c r="H452" s="10">
        <v>5891</v>
      </c>
      <c r="I452" s="3" t="s">
        <v>12574</v>
      </c>
      <c r="J452" s="3" t="s">
        <v>12575</v>
      </c>
      <c r="K452" s="3" t="s">
        <v>12576</v>
      </c>
      <c r="L452" s="3" t="s">
        <v>12577</v>
      </c>
      <c r="M452" s="3" t="s">
        <v>12578</v>
      </c>
      <c r="N452" s="3" t="s">
        <v>12579</v>
      </c>
      <c r="O452" s="3" t="s">
        <v>12580</v>
      </c>
      <c r="P452" s="3" t="s">
        <v>12581</v>
      </c>
      <c r="Q452" t="str">
        <f t="shared" si="22"/>
        <v>50–59%</v>
      </c>
      <c r="R452" s="18">
        <f t="shared" si="23"/>
        <v>937.1</v>
      </c>
      <c r="S452" s="18"/>
      <c r="T452" s="18"/>
    </row>
    <row r="453" spans="1:20" ht="203" x14ac:dyDescent="0.35">
      <c r="A453" t="s">
        <v>10332</v>
      </c>
      <c r="B453" s="3" t="s">
        <v>10333</v>
      </c>
      <c r="C453" s="3" t="s">
        <v>8846</v>
      </c>
      <c r="D453" s="2">
        <v>649.9</v>
      </c>
      <c r="E453">
        <v>1585</v>
      </c>
      <c r="F453" s="8">
        <f t="shared" si="21"/>
        <v>0.58996845425867506</v>
      </c>
      <c r="G453" s="10">
        <v>4.4000000000000004</v>
      </c>
      <c r="H453" s="10">
        <v>5865</v>
      </c>
      <c r="I453" s="3" t="s">
        <v>10334</v>
      </c>
      <c r="J453" s="3" t="s">
        <v>10335</v>
      </c>
      <c r="K453" s="3" t="s">
        <v>10336</v>
      </c>
      <c r="L453" s="3" t="s">
        <v>10337</v>
      </c>
      <c r="M453" s="3" t="s">
        <v>10338</v>
      </c>
      <c r="N453" s="3" t="s">
        <v>10339</v>
      </c>
      <c r="O453" s="3" t="s">
        <v>10340</v>
      </c>
      <c r="P453" s="3" t="s">
        <v>10341</v>
      </c>
      <c r="Q453" t="str">
        <f t="shared" si="22"/>
        <v>50–59%</v>
      </c>
      <c r="R453" s="18">
        <f t="shared" si="23"/>
        <v>935.1</v>
      </c>
      <c r="S453" s="18"/>
      <c r="T453" s="18"/>
    </row>
    <row r="454" spans="1:20" ht="130.5" x14ac:dyDescent="0.35">
      <c r="A454" t="s">
        <v>3462</v>
      </c>
      <c r="B454" s="3" t="s">
        <v>3463</v>
      </c>
      <c r="C454" s="3" t="s">
        <v>3040</v>
      </c>
      <c r="D454" s="2">
        <v>105.9</v>
      </c>
      <c r="E454">
        <v>1036</v>
      </c>
      <c r="F454" s="8">
        <f t="shared" si="21"/>
        <v>0.8977799227799228</v>
      </c>
      <c r="G454" s="10">
        <v>4.3</v>
      </c>
      <c r="H454" s="10" t="s">
        <v>5295</v>
      </c>
      <c r="I454" s="3" t="s">
        <v>3465</v>
      </c>
      <c r="J454" s="3" t="s">
        <v>5296</v>
      </c>
      <c r="K454" s="3" t="s">
        <v>5297</v>
      </c>
      <c r="L454" s="3" t="s">
        <v>5298</v>
      </c>
      <c r="M454" s="3" t="s">
        <v>5299</v>
      </c>
      <c r="N454" s="3" t="s">
        <v>5300</v>
      </c>
      <c r="O454" s="3" t="s">
        <v>5301</v>
      </c>
      <c r="P454" s="3" t="s">
        <v>5302</v>
      </c>
      <c r="Q454" t="str">
        <f t="shared" si="22"/>
        <v>80–89%</v>
      </c>
      <c r="R454" s="18">
        <f t="shared" si="23"/>
        <v>930.1</v>
      </c>
      <c r="S454" s="18"/>
      <c r="T454" s="18"/>
    </row>
    <row r="455" spans="1:20" ht="362.5" x14ac:dyDescent="0.35">
      <c r="A455" t="s">
        <v>8738</v>
      </c>
      <c r="B455" s="3" t="s">
        <v>8739</v>
      </c>
      <c r="C455" s="3" t="s">
        <v>8645</v>
      </c>
      <c r="D455">
        <v>499</v>
      </c>
      <c r="E455">
        <v>1429</v>
      </c>
      <c r="F455" s="8">
        <f t="shared" si="21"/>
        <v>0.65080475857242825</v>
      </c>
      <c r="G455" s="10">
        <v>4.0999999999999996</v>
      </c>
      <c r="H455" s="10">
        <v>4859</v>
      </c>
      <c r="I455" s="3" t="s">
        <v>8740</v>
      </c>
      <c r="J455" s="3" t="s">
        <v>8741</v>
      </c>
      <c r="K455" s="3" t="s">
        <v>8742</v>
      </c>
      <c r="L455" s="3" t="s">
        <v>8743</v>
      </c>
      <c r="M455" s="3" t="s">
        <v>8744</v>
      </c>
      <c r="N455" s="3" t="s">
        <v>8745</v>
      </c>
      <c r="O455" s="3" t="s">
        <v>8746</v>
      </c>
      <c r="P455" s="3" t="s">
        <v>8747</v>
      </c>
      <c r="Q455" t="str">
        <f t="shared" si="22"/>
        <v>60–69%</v>
      </c>
      <c r="R455" s="18">
        <f t="shared" si="23"/>
        <v>930</v>
      </c>
      <c r="S455" s="18"/>
      <c r="T455" s="18"/>
    </row>
    <row r="456" spans="1:20" ht="130.5" x14ac:dyDescent="0.35">
      <c r="A456" t="s">
        <v>10272</v>
      </c>
      <c r="B456" s="3" t="s">
        <v>10273</v>
      </c>
      <c r="C456" s="3" t="s">
        <v>8623</v>
      </c>
      <c r="D456">
        <v>649</v>
      </c>
      <c r="E456">
        <v>1579</v>
      </c>
      <c r="F456" s="8">
        <f t="shared" si="21"/>
        <v>0.58898036732108927</v>
      </c>
      <c r="G456" s="10">
        <v>3.8</v>
      </c>
      <c r="H456" s="10">
        <v>49</v>
      </c>
      <c r="I456" s="3" t="s">
        <v>10274</v>
      </c>
      <c r="J456" s="3" t="s">
        <v>10275</v>
      </c>
      <c r="K456" s="3" t="s">
        <v>10276</v>
      </c>
      <c r="L456" s="3" t="s">
        <v>10277</v>
      </c>
      <c r="M456" s="3" t="s">
        <v>10278</v>
      </c>
      <c r="N456" s="3" t="s">
        <v>10279</v>
      </c>
      <c r="O456" s="3" t="s">
        <v>10280</v>
      </c>
      <c r="P456" s="3" t="s">
        <v>10281</v>
      </c>
      <c r="Q456" t="str">
        <f t="shared" si="22"/>
        <v>50–59%</v>
      </c>
      <c r="R456" s="18">
        <f t="shared" si="23"/>
        <v>930</v>
      </c>
      <c r="S456" s="18"/>
      <c r="T456" s="18"/>
    </row>
    <row r="457" spans="1:20" ht="130.5" x14ac:dyDescent="0.35">
      <c r="A457" t="s">
        <v>3811</v>
      </c>
      <c r="B457" s="3" t="s">
        <v>3812</v>
      </c>
      <c r="C457" s="3" t="s">
        <v>2963</v>
      </c>
      <c r="D457" s="2">
        <v>159.9</v>
      </c>
      <c r="E457">
        <v>1089</v>
      </c>
      <c r="F457" s="8">
        <f t="shared" si="21"/>
        <v>0.85316804407713498</v>
      </c>
      <c r="G457" s="10">
        <v>4</v>
      </c>
      <c r="H457" s="10">
        <v>67951</v>
      </c>
      <c r="I457" s="3" t="s">
        <v>3813</v>
      </c>
      <c r="J457" s="3" t="s">
        <v>5741</v>
      </c>
      <c r="K457" s="3" t="s">
        <v>5742</v>
      </c>
      <c r="L457" s="3" t="s">
        <v>5743</v>
      </c>
      <c r="M457" s="3" t="s">
        <v>5744</v>
      </c>
      <c r="N457" s="3" t="s">
        <v>5745</v>
      </c>
      <c r="O457" s="3" t="s">
        <v>5746</v>
      </c>
      <c r="P457" s="3" t="s">
        <v>5747</v>
      </c>
      <c r="Q457" t="str">
        <f t="shared" si="22"/>
        <v>80–89%</v>
      </c>
      <c r="R457" s="18">
        <f t="shared" si="23"/>
        <v>929.1</v>
      </c>
      <c r="S457" s="18"/>
      <c r="T457" s="18"/>
    </row>
    <row r="458" spans="1:20" ht="116" x14ac:dyDescent="0.35">
      <c r="A458" t="s">
        <v>148</v>
      </c>
      <c r="B458" s="3" t="s">
        <v>149</v>
      </c>
      <c r="C458" s="3" t="s">
        <v>15</v>
      </c>
      <c r="D458">
        <v>159</v>
      </c>
      <c r="E458">
        <v>1087</v>
      </c>
      <c r="F458" s="8">
        <f t="shared" si="21"/>
        <v>0.85372585096596132</v>
      </c>
      <c r="G458" s="10">
        <v>4.0999999999999996</v>
      </c>
      <c r="H458" s="10">
        <v>4768</v>
      </c>
      <c r="I458" s="3" t="s">
        <v>56</v>
      </c>
      <c r="J458" s="3" t="s">
        <v>150</v>
      </c>
      <c r="K458" s="3" t="s">
        <v>151</v>
      </c>
      <c r="L458" s="3" t="s">
        <v>152</v>
      </c>
      <c r="M458" s="3" t="s">
        <v>153</v>
      </c>
      <c r="N458" s="3" t="s">
        <v>154</v>
      </c>
      <c r="O458" s="3" t="s">
        <v>155</v>
      </c>
      <c r="P458" s="3" t="s">
        <v>5730</v>
      </c>
      <c r="Q458" t="str">
        <f t="shared" si="22"/>
        <v>80–89%</v>
      </c>
      <c r="R458" s="18">
        <f t="shared" si="23"/>
        <v>928</v>
      </c>
      <c r="S458" s="18"/>
      <c r="T458" s="18"/>
    </row>
    <row r="459" spans="1:20" ht="116" x14ac:dyDescent="0.35">
      <c r="A459" t="s">
        <v>11764</v>
      </c>
      <c r="B459" s="3" t="s">
        <v>11765</v>
      </c>
      <c r="C459" s="3" t="s">
        <v>8760</v>
      </c>
      <c r="D459">
        <v>799</v>
      </c>
      <c r="E459">
        <v>1727</v>
      </c>
      <c r="F459" s="8">
        <f t="shared" si="21"/>
        <v>0.5373480023161552</v>
      </c>
      <c r="G459" s="10">
        <v>4</v>
      </c>
      <c r="H459" s="10">
        <v>97</v>
      </c>
      <c r="I459" s="3" t="s">
        <v>11766</v>
      </c>
      <c r="J459" s="3" t="s">
        <v>11767</v>
      </c>
      <c r="K459" s="3" t="s">
        <v>11768</v>
      </c>
      <c r="L459" s="3" t="s">
        <v>11769</v>
      </c>
      <c r="M459" s="3" t="s">
        <v>11770</v>
      </c>
      <c r="N459" s="3" t="s">
        <v>11771</v>
      </c>
      <c r="O459" s="3" t="s">
        <v>11772</v>
      </c>
      <c r="P459" s="3" t="s">
        <v>11773</v>
      </c>
      <c r="Q459" t="str">
        <f t="shared" si="22"/>
        <v>50–59%</v>
      </c>
      <c r="R459" s="18">
        <f t="shared" si="23"/>
        <v>928</v>
      </c>
      <c r="S459" s="18"/>
      <c r="T459" s="18"/>
    </row>
    <row r="460" spans="1:20" ht="145" x14ac:dyDescent="0.35">
      <c r="A460" t="s">
        <v>253</v>
      </c>
      <c r="B460" s="3" t="s">
        <v>254</v>
      </c>
      <c r="C460" s="3" t="s">
        <v>128</v>
      </c>
      <c r="D460">
        <v>199</v>
      </c>
      <c r="E460">
        <v>1126</v>
      </c>
      <c r="F460" s="8">
        <f t="shared" si="21"/>
        <v>0.82326820603907636</v>
      </c>
      <c r="G460" s="10">
        <v>4.2</v>
      </c>
      <c r="H460" s="10">
        <v>12153</v>
      </c>
      <c r="I460" s="3" t="s">
        <v>255</v>
      </c>
      <c r="J460" s="3" t="s">
        <v>256</v>
      </c>
      <c r="K460" s="3" t="s">
        <v>257</v>
      </c>
      <c r="L460" s="3" t="s">
        <v>258</v>
      </c>
      <c r="M460" s="3" t="s">
        <v>259</v>
      </c>
      <c r="N460" s="3" t="s">
        <v>260</v>
      </c>
      <c r="O460" s="3" t="s">
        <v>261</v>
      </c>
      <c r="P460" s="3" t="s">
        <v>6048</v>
      </c>
      <c r="Q460" t="str">
        <f t="shared" si="22"/>
        <v>80–89%</v>
      </c>
      <c r="R460" s="18">
        <f t="shared" si="23"/>
        <v>927</v>
      </c>
      <c r="S460" s="18"/>
      <c r="T460" s="18"/>
    </row>
    <row r="461" spans="1:20" ht="188.5" x14ac:dyDescent="0.35">
      <c r="A461" t="s">
        <v>6396</v>
      </c>
      <c r="B461" s="3" t="s">
        <v>6397</v>
      </c>
      <c r="C461" s="3" t="s">
        <v>6398</v>
      </c>
      <c r="D461">
        <v>238</v>
      </c>
      <c r="E461">
        <v>1164</v>
      </c>
      <c r="F461" s="8">
        <f t="shared" si="21"/>
        <v>0.79553264604810991</v>
      </c>
      <c r="G461" s="10">
        <v>4.4000000000000004</v>
      </c>
      <c r="H461" s="10">
        <v>8372</v>
      </c>
      <c r="I461" s="3" t="s">
        <v>6399</v>
      </c>
      <c r="J461" s="3" t="s">
        <v>6400</v>
      </c>
      <c r="K461" s="3" t="s">
        <v>6401</v>
      </c>
      <c r="L461" s="3" t="s">
        <v>6402</v>
      </c>
      <c r="M461" s="3" t="s">
        <v>6403</v>
      </c>
      <c r="N461" s="3" t="s">
        <v>6404</v>
      </c>
      <c r="O461" s="3" t="s">
        <v>6405</v>
      </c>
      <c r="P461" s="3" t="s">
        <v>6406</v>
      </c>
      <c r="Q461" t="str">
        <f t="shared" si="22"/>
        <v>70–79%</v>
      </c>
      <c r="R461" s="18">
        <f t="shared" si="23"/>
        <v>926</v>
      </c>
      <c r="S461" s="18"/>
      <c r="T461" s="18"/>
    </row>
    <row r="462" spans="1:20" ht="409.5" x14ac:dyDescent="0.35">
      <c r="A462" t="s">
        <v>5709</v>
      </c>
      <c r="B462" s="3" t="s">
        <v>5710</v>
      </c>
      <c r="C462" s="3" t="s">
        <v>3083</v>
      </c>
      <c r="D462" s="2">
        <v>159.80000000000001</v>
      </c>
      <c r="E462">
        <v>1085</v>
      </c>
      <c r="F462" s="8">
        <f t="shared" si="21"/>
        <v>0.85271889400921663</v>
      </c>
      <c r="G462" s="10">
        <v>3.8</v>
      </c>
      <c r="H462" s="10">
        <v>11015</v>
      </c>
      <c r="I462" s="3" t="s">
        <v>5711</v>
      </c>
      <c r="J462" s="3" t="s">
        <v>5712</v>
      </c>
      <c r="K462" s="3" t="s">
        <v>5713</v>
      </c>
      <c r="L462" s="3" t="s">
        <v>5714</v>
      </c>
      <c r="M462" s="3" t="s">
        <v>5715</v>
      </c>
      <c r="N462" s="3" t="s">
        <v>5716</v>
      </c>
      <c r="O462" s="3" t="s">
        <v>5717</v>
      </c>
      <c r="P462" s="3" t="s">
        <v>5718</v>
      </c>
      <c r="Q462" t="str">
        <f t="shared" si="22"/>
        <v>80–89%</v>
      </c>
      <c r="R462" s="18">
        <f t="shared" si="23"/>
        <v>925.2</v>
      </c>
      <c r="S462" s="18"/>
      <c r="T462" s="18"/>
    </row>
    <row r="463" spans="1:20" ht="188.5" x14ac:dyDescent="0.35">
      <c r="A463" t="s">
        <v>6038</v>
      </c>
      <c r="B463" s="3" t="s">
        <v>6039</v>
      </c>
      <c r="C463" s="3" t="s">
        <v>5564</v>
      </c>
      <c r="D463" s="2">
        <v>199.9</v>
      </c>
      <c r="E463">
        <v>1125</v>
      </c>
      <c r="F463" s="8">
        <f t="shared" si="21"/>
        <v>0.8223111111111111</v>
      </c>
      <c r="G463" s="10">
        <v>4.3</v>
      </c>
      <c r="H463" s="10">
        <v>63899</v>
      </c>
      <c r="I463" s="3" t="s">
        <v>6040</v>
      </c>
      <c r="J463" s="3" t="s">
        <v>6041</v>
      </c>
      <c r="K463" s="3" t="s">
        <v>6042</v>
      </c>
      <c r="L463" s="3" t="s">
        <v>6043</v>
      </c>
      <c r="M463" s="3" t="s">
        <v>6044</v>
      </c>
      <c r="N463" s="3" t="s">
        <v>6045</v>
      </c>
      <c r="O463" s="3" t="s">
        <v>6046</v>
      </c>
      <c r="P463" s="3" t="s">
        <v>6047</v>
      </c>
      <c r="Q463" t="str">
        <f t="shared" si="22"/>
        <v>80–89%</v>
      </c>
      <c r="R463" s="18">
        <f t="shared" si="23"/>
        <v>925.1</v>
      </c>
      <c r="S463" s="18"/>
      <c r="T463" s="18"/>
    </row>
    <row r="464" spans="1:20" ht="130.5" x14ac:dyDescent="0.35">
      <c r="A464" t="s">
        <v>5542</v>
      </c>
      <c r="B464" s="3" t="s">
        <v>5543</v>
      </c>
      <c r="C464" s="3" t="s">
        <v>4879</v>
      </c>
      <c r="D464">
        <v>139</v>
      </c>
      <c r="E464">
        <v>1064</v>
      </c>
      <c r="F464" s="8">
        <f t="shared" si="21"/>
        <v>0.86936090225563911</v>
      </c>
      <c r="G464" s="10">
        <v>3.8</v>
      </c>
      <c r="H464" s="10">
        <v>3044</v>
      </c>
      <c r="I464" s="3" t="s">
        <v>5544</v>
      </c>
      <c r="J464" s="3" t="s">
        <v>5545</v>
      </c>
      <c r="K464" s="3" t="s">
        <v>5546</v>
      </c>
      <c r="L464" s="3" t="s">
        <v>5547</v>
      </c>
      <c r="M464" s="3" t="s">
        <v>5548</v>
      </c>
      <c r="N464" s="3" t="s">
        <v>5549</v>
      </c>
      <c r="O464" s="3" t="s">
        <v>5550</v>
      </c>
      <c r="P464" s="3" t="s">
        <v>5551</v>
      </c>
      <c r="Q464" t="str">
        <f t="shared" si="22"/>
        <v>80–89%</v>
      </c>
      <c r="R464" s="18">
        <f t="shared" si="23"/>
        <v>925</v>
      </c>
      <c r="S464" s="18"/>
      <c r="T464" s="18"/>
    </row>
    <row r="465" spans="1:20" ht="145" x14ac:dyDescent="0.35">
      <c r="A465" t="s">
        <v>7820</v>
      </c>
      <c r="B465" s="3" t="s">
        <v>7821</v>
      </c>
      <c r="C465" s="3" t="s">
        <v>5413</v>
      </c>
      <c r="D465">
        <v>397</v>
      </c>
      <c r="E465">
        <v>1322</v>
      </c>
      <c r="F465" s="8">
        <f t="shared" si="21"/>
        <v>0.69969742813918301</v>
      </c>
      <c r="G465" s="10">
        <v>4</v>
      </c>
      <c r="H465" s="10">
        <v>3025</v>
      </c>
      <c r="I465" s="3" t="s">
        <v>7822</v>
      </c>
      <c r="J465" s="3" t="s">
        <v>7823</v>
      </c>
      <c r="K465" s="3" t="s">
        <v>7824</v>
      </c>
      <c r="L465" s="3" t="s">
        <v>7825</v>
      </c>
      <c r="M465" s="3" t="s">
        <v>7826</v>
      </c>
      <c r="N465" s="3" t="s">
        <v>7827</v>
      </c>
      <c r="O465" s="3" t="s">
        <v>7828</v>
      </c>
      <c r="P465" s="3" t="s">
        <v>7829</v>
      </c>
      <c r="Q465" t="str">
        <f t="shared" si="22"/>
        <v>60–69%</v>
      </c>
      <c r="R465" s="18">
        <f t="shared" si="23"/>
        <v>925</v>
      </c>
      <c r="S465" s="18"/>
      <c r="T465" s="18"/>
    </row>
    <row r="466" spans="1:20" ht="174" x14ac:dyDescent="0.35">
      <c r="A466" t="s">
        <v>10949</v>
      </c>
      <c r="B466" s="3" t="s">
        <v>10950</v>
      </c>
      <c r="C466" s="3" t="s">
        <v>10344</v>
      </c>
      <c r="D466">
        <v>721</v>
      </c>
      <c r="E466">
        <v>1646</v>
      </c>
      <c r="F466" s="8">
        <f t="shared" si="21"/>
        <v>0.56196840826245442</v>
      </c>
      <c r="G466" s="10">
        <v>3.1</v>
      </c>
      <c r="H466" s="10">
        <v>2449</v>
      </c>
      <c r="I466" s="3" t="s">
        <v>10951</v>
      </c>
      <c r="J466" s="3" t="s">
        <v>10952</v>
      </c>
      <c r="K466" s="3" t="s">
        <v>10953</v>
      </c>
      <c r="L466" s="3" t="s">
        <v>10954</v>
      </c>
      <c r="M466" s="3" t="s">
        <v>10955</v>
      </c>
      <c r="N466" s="3" t="s">
        <v>10956</v>
      </c>
      <c r="O466" s="3" t="s">
        <v>10957</v>
      </c>
      <c r="P466" s="3" t="s">
        <v>10958</v>
      </c>
      <c r="Q466" t="str">
        <f t="shared" si="22"/>
        <v>50–59%</v>
      </c>
      <c r="R466" s="18">
        <f t="shared" si="23"/>
        <v>925</v>
      </c>
      <c r="S466" s="18"/>
      <c r="T466" s="18"/>
    </row>
    <row r="467" spans="1:20" ht="232" x14ac:dyDescent="0.35">
      <c r="A467" t="s">
        <v>11997</v>
      </c>
      <c r="B467" s="3" t="s">
        <v>11998</v>
      </c>
      <c r="C467" s="3" t="s">
        <v>9707</v>
      </c>
      <c r="D467">
        <v>825</v>
      </c>
      <c r="E467">
        <v>1750</v>
      </c>
      <c r="F467" s="8">
        <f t="shared" si="21"/>
        <v>0.52857142857142858</v>
      </c>
      <c r="G467" s="10">
        <v>4</v>
      </c>
      <c r="H467" s="10">
        <v>3246</v>
      </c>
      <c r="I467" s="3" t="s">
        <v>11999</v>
      </c>
      <c r="J467" s="3" t="s">
        <v>12000</v>
      </c>
      <c r="K467" s="3" t="s">
        <v>12001</v>
      </c>
      <c r="L467" s="3" t="s">
        <v>12002</v>
      </c>
      <c r="M467" s="3" t="s">
        <v>12003</v>
      </c>
      <c r="N467" s="3" t="s">
        <v>12004</v>
      </c>
      <c r="O467" s="3" t="s">
        <v>12005</v>
      </c>
      <c r="P467" s="3" t="s">
        <v>12006</v>
      </c>
      <c r="Q467" t="str">
        <f t="shared" si="22"/>
        <v>50–59%</v>
      </c>
      <c r="R467" s="18">
        <f t="shared" si="23"/>
        <v>925</v>
      </c>
      <c r="S467" s="18"/>
      <c r="T467" s="18"/>
    </row>
    <row r="468" spans="1:20" ht="116" x14ac:dyDescent="0.35">
      <c r="A468" t="s">
        <v>9818</v>
      </c>
      <c r="B468" s="3" t="s">
        <v>9819</v>
      </c>
      <c r="C468" s="3" t="s">
        <v>8917</v>
      </c>
      <c r="D468">
        <v>610</v>
      </c>
      <c r="E468">
        <v>1534</v>
      </c>
      <c r="F468" s="8">
        <f t="shared" si="21"/>
        <v>0.60234680573663624</v>
      </c>
      <c r="G468" s="10">
        <v>4.0999999999999996</v>
      </c>
      <c r="H468" s="10">
        <v>13165</v>
      </c>
      <c r="I468" s="3" t="s">
        <v>9820</v>
      </c>
      <c r="J468" s="3" t="s">
        <v>9821</v>
      </c>
      <c r="K468" s="3" t="s">
        <v>9822</v>
      </c>
      <c r="L468" s="3" t="s">
        <v>9823</v>
      </c>
      <c r="M468" s="3" t="s">
        <v>9824</v>
      </c>
      <c r="N468" s="3" t="s">
        <v>9825</v>
      </c>
      <c r="O468" s="3" t="s">
        <v>9826</v>
      </c>
      <c r="P468" s="3" t="s">
        <v>9827</v>
      </c>
      <c r="Q468" t="str">
        <f t="shared" si="22"/>
        <v>60–69%</v>
      </c>
      <c r="R468" s="18">
        <f t="shared" si="23"/>
        <v>924</v>
      </c>
      <c r="S468" s="18"/>
      <c r="T468" s="18"/>
    </row>
    <row r="469" spans="1:20" ht="261" x14ac:dyDescent="0.35">
      <c r="A469" t="s">
        <v>5673</v>
      </c>
      <c r="B469" s="3" t="s">
        <v>5674</v>
      </c>
      <c r="C469" s="3" t="s">
        <v>5675</v>
      </c>
      <c r="D469">
        <v>157</v>
      </c>
      <c r="E469">
        <v>1080</v>
      </c>
      <c r="F469" s="8">
        <f t="shared" si="21"/>
        <v>0.85462962962962963</v>
      </c>
      <c r="G469" s="10">
        <v>4.5</v>
      </c>
      <c r="H469" s="10">
        <v>8618</v>
      </c>
      <c r="I469" s="3" t="s">
        <v>5676</v>
      </c>
      <c r="J469" s="3" t="s">
        <v>5677</v>
      </c>
      <c r="K469" s="3" t="s">
        <v>5678</v>
      </c>
      <c r="L469" s="3" t="s">
        <v>5679</v>
      </c>
      <c r="M469" s="3" t="s">
        <v>5680</v>
      </c>
      <c r="N469" s="3" t="s">
        <v>5681</v>
      </c>
      <c r="O469" s="3" t="s">
        <v>5682</v>
      </c>
      <c r="P469" s="3" t="s">
        <v>5683</v>
      </c>
      <c r="Q469" t="str">
        <f t="shared" si="22"/>
        <v>80–89%</v>
      </c>
      <c r="R469" s="18">
        <f t="shared" si="23"/>
        <v>923</v>
      </c>
      <c r="S469" s="18"/>
      <c r="T469" s="18"/>
    </row>
    <row r="470" spans="1:20" ht="116" x14ac:dyDescent="0.35">
      <c r="A470" t="s">
        <v>9705</v>
      </c>
      <c r="B470" s="3" t="s">
        <v>9706</v>
      </c>
      <c r="C470" s="3" t="s">
        <v>9707</v>
      </c>
      <c r="D470">
        <v>600</v>
      </c>
      <c r="E470">
        <v>1523</v>
      </c>
      <c r="F470" s="8">
        <f t="shared" si="21"/>
        <v>0.60604070912672359</v>
      </c>
      <c r="G470" s="10">
        <v>4.0999999999999996</v>
      </c>
      <c r="H470" s="10">
        <v>10907</v>
      </c>
      <c r="I470" s="3" t="s">
        <v>9708</v>
      </c>
      <c r="J470" s="3" t="s">
        <v>9709</v>
      </c>
      <c r="K470" s="3" t="s">
        <v>9710</v>
      </c>
      <c r="L470" s="3" t="s">
        <v>9711</v>
      </c>
      <c r="M470" s="3" t="s">
        <v>9712</v>
      </c>
      <c r="N470" s="3" t="s">
        <v>9713</v>
      </c>
      <c r="O470" s="3" t="s">
        <v>9714</v>
      </c>
      <c r="P470" s="3" t="s">
        <v>9715</v>
      </c>
      <c r="Q470" t="str">
        <f t="shared" si="22"/>
        <v>60–69%</v>
      </c>
      <c r="R470" s="18">
        <f t="shared" si="23"/>
        <v>923</v>
      </c>
      <c r="S470" s="18"/>
      <c r="T470" s="18"/>
    </row>
    <row r="471" spans="1:20" ht="217.5" x14ac:dyDescent="0.35">
      <c r="A471" t="s">
        <v>5338</v>
      </c>
      <c r="B471" s="3" t="s">
        <v>5339</v>
      </c>
      <c r="C471" s="3" t="s">
        <v>3083</v>
      </c>
      <c r="D471" s="2">
        <v>119.9</v>
      </c>
      <c r="E471">
        <v>1042</v>
      </c>
      <c r="F471" s="8">
        <f t="shared" si="21"/>
        <v>0.88493282149712094</v>
      </c>
      <c r="G471" s="10">
        <v>3.8</v>
      </c>
      <c r="H471" s="10">
        <v>14961</v>
      </c>
      <c r="I471" s="3" t="s">
        <v>5340</v>
      </c>
      <c r="J471" s="3" t="s">
        <v>5341</v>
      </c>
      <c r="K471" s="3" t="s">
        <v>5342</v>
      </c>
      <c r="L471" s="3" t="s">
        <v>5343</v>
      </c>
      <c r="M471" s="3" t="s">
        <v>5344</v>
      </c>
      <c r="N471" s="3" t="s">
        <v>5345</v>
      </c>
      <c r="O471" s="3" t="s">
        <v>5346</v>
      </c>
      <c r="P471" s="3" t="s">
        <v>5347</v>
      </c>
      <c r="Q471" t="str">
        <f t="shared" si="22"/>
        <v>80–89%</v>
      </c>
      <c r="R471" s="18">
        <f t="shared" si="23"/>
        <v>922.1</v>
      </c>
      <c r="S471" s="18"/>
      <c r="T471" s="18"/>
    </row>
    <row r="472" spans="1:20" ht="116" x14ac:dyDescent="0.35">
      <c r="A472" t="s">
        <v>12311</v>
      </c>
      <c r="B472" s="3" t="s">
        <v>12312</v>
      </c>
      <c r="C472" s="3" t="s">
        <v>10498</v>
      </c>
      <c r="D472" s="2">
        <v>859.9</v>
      </c>
      <c r="E472">
        <v>1781</v>
      </c>
      <c r="F472" s="8">
        <f t="shared" si="21"/>
        <v>0.51718135878719818</v>
      </c>
      <c r="G472" s="10">
        <v>4.4000000000000004</v>
      </c>
      <c r="H472" s="10">
        <v>9734</v>
      </c>
      <c r="I472" s="3" t="s">
        <v>12313</v>
      </c>
      <c r="J472" s="3" t="s">
        <v>12314</v>
      </c>
      <c r="K472" s="3" t="s">
        <v>12315</v>
      </c>
      <c r="L472" s="3" t="s">
        <v>12316</v>
      </c>
      <c r="M472" s="3" t="s">
        <v>12317</v>
      </c>
      <c r="N472" s="3" t="s">
        <v>12318</v>
      </c>
      <c r="O472" s="3" t="s">
        <v>12319</v>
      </c>
      <c r="P472" s="3" t="s">
        <v>12320</v>
      </c>
      <c r="Q472" t="str">
        <f t="shared" si="22"/>
        <v>50–59%</v>
      </c>
      <c r="R472" s="18">
        <f t="shared" si="23"/>
        <v>921.1</v>
      </c>
      <c r="S472" s="18"/>
      <c r="T472" s="18"/>
    </row>
    <row r="473" spans="1:20" ht="130.5" x14ac:dyDescent="0.35">
      <c r="A473" t="s">
        <v>5400</v>
      </c>
      <c r="B473" s="3" t="s">
        <v>5401</v>
      </c>
      <c r="C473" s="3" t="s">
        <v>5402</v>
      </c>
      <c r="D473">
        <v>129</v>
      </c>
      <c r="E473">
        <v>1048</v>
      </c>
      <c r="F473" s="8">
        <f t="shared" si="21"/>
        <v>0.87690839694656486</v>
      </c>
      <c r="G473" s="10">
        <v>4.2</v>
      </c>
      <c r="H473" s="10">
        <v>491</v>
      </c>
      <c r="I473" s="3" t="s">
        <v>5403</v>
      </c>
      <c r="J473" s="3" t="s">
        <v>5404</v>
      </c>
      <c r="K473" s="3" t="s">
        <v>5405</v>
      </c>
      <c r="L473" s="3" t="s">
        <v>5406</v>
      </c>
      <c r="M473" s="3" t="s">
        <v>5407</v>
      </c>
      <c r="N473" s="3" t="s">
        <v>5408</v>
      </c>
      <c r="O473" s="3" t="s">
        <v>5409</v>
      </c>
      <c r="P473" s="3" t="s">
        <v>5410</v>
      </c>
      <c r="Q473" t="str">
        <f t="shared" si="22"/>
        <v>80–89%</v>
      </c>
      <c r="R473" s="18">
        <f t="shared" si="23"/>
        <v>919</v>
      </c>
      <c r="S473" s="18"/>
      <c r="T473" s="18"/>
    </row>
    <row r="474" spans="1:20" ht="145" x14ac:dyDescent="0.35">
      <c r="A474" t="s">
        <v>440</v>
      </c>
      <c r="B474" s="3" t="s">
        <v>441</v>
      </c>
      <c r="C474" s="3" t="s">
        <v>15</v>
      </c>
      <c r="D474">
        <v>333</v>
      </c>
      <c r="E474">
        <v>1252</v>
      </c>
      <c r="F474" s="8">
        <f t="shared" si="21"/>
        <v>0.73402555910543132</v>
      </c>
      <c r="G474" s="10">
        <v>3.3</v>
      </c>
      <c r="H474" s="10">
        <v>9792</v>
      </c>
      <c r="I474" s="3" t="s">
        <v>442</v>
      </c>
      <c r="J474" s="3" t="s">
        <v>443</v>
      </c>
      <c r="K474" s="3" t="s">
        <v>444</v>
      </c>
      <c r="L474" s="3" t="s">
        <v>445</v>
      </c>
      <c r="M474" s="3" t="s">
        <v>446</v>
      </c>
      <c r="N474" s="3" t="s">
        <v>447</v>
      </c>
      <c r="O474" s="3" t="s">
        <v>448</v>
      </c>
      <c r="P474" s="3" t="s">
        <v>7204</v>
      </c>
      <c r="Q474" t="str">
        <f t="shared" si="22"/>
        <v>70–79%</v>
      </c>
      <c r="R474" s="18">
        <f t="shared" si="23"/>
        <v>919</v>
      </c>
      <c r="S474" s="18"/>
      <c r="T474" s="18"/>
    </row>
    <row r="475" spans="1:20" ht="116" x14ac:dyDescent="0.35">
      <c r="A475" t="s">
        <v>9143</v>
      </c>
      <c r="B475" s="3" t="s">
        <v>9144</v>
      </c>
      <c r="C475" s="3" t="s">
        <v>8771</v>
      </c>
      <c r="D475">
        <v>549</v>
      </c>
      <c r="E475">
        <v>1468</v>
      </c>
      <c r="F475" s="8">
        <f t="shared" si="21"/>
        <v>0.62602179836512262</v>
      </c>
      <c r="G475" s="10">
        <v>4.2</v>
      </c>
      <c r="H475" s="10">
        <v>13029</v>
      </c>
      <c r="I475" s="3" t="s">
        <v>9145</v>
      </c>
      <c r="J475" s="3" t="s">
        <v>9146</v>
      </c>
      <c r="K475" s="3" t="s">
        <v>9147</v>
      </c>
      <c r="L475" s="3" t="s">
        <v>9148</v>
      </c>
      <c r="M475" s="3" t="s">
        <v>9149</v>
      </c>
      <c r="N475" s="3" t="s">
        <v>9150</v>
      </c>
      <c r="O475" s="3" t="s">
        <v>9151</v>
      </c>
      <c r="P475" s="3" t="s">
        <v>9152</v>
      </c>
      <c r="Q475" t="str">
        <f t="shared" si="22"/>
        <v>60–69%</v>
      </c>
      <c r="R475" s="18">
        <f t="shared" si="23"/>
        <v>919</v>
      </c>
      <c r="S475" s="18"/>
      <c r="T475" s="18"/>
    </row>
    <row r="476" spans="1:20" ht="130.5" x14ac:dyDescent="0.35">
      <c r="A476" t="s">
        <v>10312</v>
      </c>
      <c r="B476" s="3" t="s">
        <v>10313</v>
      </c>
      <c r="C476" s="3" t="s">
        <v>8611</v>
      </c>
      <c r="D476">
        <v>664</v>
      </c>
      <c r="E476">
        <v>1583</v>
      </c>
      <c r="F476" s="8">
        <f t="shared" si="21"/>
        <v>0.58054327226784586</v>
      </c>
      <c r="G476" s="10">
        <v>4</v>
      </c>
      <c r="H476" s="10">
        <v>2198</v>
      </c>
      <c r="I476" s="3" t="s">
        <v>10314</v>
      </c>
      <c r="J476" s="3" t="s">
        <v>10315</v>
      </c>
      <c r="K476" s="3" t="s">
        <v>10316</v>
      </c>
      <c r="L476" s="3" t="s">
        <v>10317</v>
      </c>
      <c r="M476" s="3" t="s">
        <v>10318</v>
      </c>
      <c r="N476" s="3" t="s">
        <v>10319</v>
      </c>
      <c r="O476" s="3" t="s">
        <v>10320</v>
      </c>
      <c r="P476" s="3" t="s">
        <v>10321</v>
      </c>
      <c r="Q476" t="str">
        <f t="shared" si="22"/>
        <v>50–59%</v>
      </c>
      <c r="R476" s="18">
        <f t="shared" si="23"/>
        <v>919</v>
      </c>
      <c r="S476" s="18"/>
      <c r="T476" s="18"/>
    </row>
    <row r="477" spans="1:20" ht="145" x14ac:dyDescent="0.35">
      <c r="A477" t="s">
        <v>10668</v>
      </c>
      <c r="B477" s="3" t="s">
        <v>10669</v>
      </c>
      <c r="C477" s="3" t="s">
        <v>8760</v>
      </c>
      <c r="D477">
        <v>699</v>
      </c>
      <c r="E477">
        <v>1618</v>
      </c>
      <c r="F477" s="8">
        <f t="shared" si="21"/>
        <v>0.5679851668726823</v>
      </c>
      <c r="G477" s="10">
        <v>4.7</v>
      </c>
      <c r="H477" s="10">
        <v>1729</v>
      </c>
      <c r="I477" s="3" t="s">
        <v>10670</v>
      </c>
      <c r="J477" s="3" t="s">
        <v>10671</v>
      </c>
      <c r="K477" s="3" t="s">
        <v>10672</v>
      </c>
      <c r="L477" s="3" t="s">
        <v>10673</v>
      </c>
      <c r="M477" s="3" t="s">
        <v>10674</v>
      </c>
      <c r="N477" s="3" t="s">
        <v>10675</v>
      </c>
      <c r="O477" s="3" t="s">
        <v>10676</v>
      </c>
      <c r="P477" s="3" t="s">
        <v>10677</v>
      </c>
      <c r="Q477" t="str">
        <f t="shared" si="22"/>
        <v>50–59%</v>
      </c>
      <c r="R477" s="18">
        <f t="shared" si="23"/>
        <v>919</v>
      </c>
      <c r="S477" s="18"/>
      <c r="T477" s="18"/>
    </row>
    <row r="478" spans="1:20" ht="130.5" x14ac:dyDescent="0.35">
      <c r="A478" t="s">
        <v>12160</v>
      </c>
      <c r="B478" s="3" t="s">
        <v>12161</v>
      </c>
      <c r="C478" s="3" t="s">
        <v>8771</v>
      </c>
      <c r="D478">
        <v>849</v>
      </c>
      <c r="E478">
        <v>1766</v>
      </c>
      <c r="F478" s="8">
        <f t="shared" si="21"/>
        <v>0.51925254813137034</v>
      </c>
      <c r="G478" s="10">
        <v>4.2</v>
      </c>
      <c r="H478" s="10">
        <v>4184</v>
      </c>
      <c r="I478" s="3" t="s">
        <v>12162</v>
      </c>
      <c r="J478" s="3" t="s">
        <v>12163</v>
      </c>
      <c r="K478" s="3" t="s">
        <v>12164</v>
      </c>
      <c r="L478" s="3" t="s">
        <v>12165</v>
      </c>
      <c r="M478" s="3" t="s">
        <v>12166</v>
      </c>
      <c r="N478" s="3" t="s">
        <v>12167</v>
      </c>
      <c r="O478" s="3" t="s">
        <v>12168</v>
      </c>
      <c r="P478" s="3" t="s">
        <v>12169</v>
      </c>
      <c r="Q478" t="str">
        <f t="shared" si="22"/>
        <v>50–59%</v>
      </c>
      <c r="R478" s="18">
        <f t="shared" si="23"/>
        <v>917</v>
      </c>
      <c r="S478" s="18"/>
      <c r="T478" s="18"/>
    </row>
    <row r="479" spans="1:20" ht="130.5" x14ac:dyDescent="0.35">
      <c r="A479" t="s">
        <v>6883</v>
      </c>
      <c r="B479" s="3" t="s">
        <v>6884</v>
      </c>
      <c r="C479" s="3" t="s">
        <v>6062</v>
      </c>
      <c r="D479">
        <v>299</v>
      </c>
      <c r="E479">
        <v>1215</v>
      </c>
      <c r="F479" s="8">
        <f t="shared" si="21"/>
        <v>0.7539094650205761</v>
      </c>
      <c r="G479" s="10">
        <v>4.5999999999999996</v>
      </c>
      <c r="H479" s="10">
        <v>33434</v>
      </c>
      <c r="I479" s="3" t="s">
        <v>6885</v>
      </c>
      <c r="J479" s="3" t="s">
        <v>6886</v>
      </c>
      <c r="K479" s="3" t="s">
        <v>6887</v>
      </c>
      <c r="L479" s="3" t="s">
        <v>6888</v>
      </c>
      <c r="M479" s="3" t="s">
        <v>6889</v>
      </c>
      <c r="N479" s="3" t="s">
        <v>6890</v>
      </c>
      <c r="O479" s="3" t="s">
        <v>6891</v>
      </c>
      <c r="P479" s="3" t="s">
        <v>6892</v>
      </c>
      <c r="Q479" t="str">
        <f t="shared" si="22"/>
        <v>70–79%</v>
      </c>
      <c r="R479" s="18">
        <f t="shared" si="23"/>
        <v>916</v>
      </c>
      <c r="S479" s="18"/>
      <c r="T479" s="18"/>
    </row>
    <row r="480" spans="1:20" ht="130.5" x14ac:dyDescent="0.35">
      <c r="A480" t="s">
        <v>9788</v>
      </c>
      <c r="B480" s="3" t="s">
        <v>9789</v>
      </c>
      <c r="C480" s="3" t="s">
        <v>8771</v>
      </c>
      <c r="D480">
        <v>616</v>
      </c>
      <c r="E480">
        <v>1531</v>
      </c>
      <c r="F480" s="8">
        <f t="shared" si="21"/>
        <v>0.59764859568909212</v>
      </c>
      <c r="G480" s="10">
        <v>4.0999999999999996</v>
      </c>
      <c r="H480" s="10">
        <v>37126</v>
      </c>
      <c r="I480" s="3" t="s">
        <v>9790</v>
      </c>
      <c r="J480" s="3" t="s">
        <v>9791</v>
      </c>
      <c r="K480" s="3" t="s">
        <v>9792</v>
      </c>
      <c r="L480" s="3" t="s">
        <v>9793</v>
      </c>
      <c r="M480" s="3" t="s">
        <v>9794</v>
      </c>
      <c r="N480" s="3" t="s">
        <v>9795</v>
      </c>
      <c r="O480" s="3" t="s">
        <v>9796</v>
      </c>
      <c r="P480" s="3" t="s">
        <v>9797</v>
      </c>
      <c r="Q480" t="str">
        <f t="shared" si="22"/>
        <v>50–59%</v>
      </c>
      <c r="R480" s="18">
        <f t="shared" si="23"/>
        <v>915</v>
      </c>
      <c r="S480" s="18"/>
      <c r="T480" s="18"/>
    </row>
    <row r="481" spans="1:20" ht="130.5" x14ac:dyDescent="0.35">
      <c r="A481" t="s">
        <v>111</v>
      </c>
      <c r="B481" s="3" t="s">
        <v>112</v>
      </c>
      <c r="C481" s="3" t="s">
        <v>15</v>
      </c>
      <c r="D481">
        <v>154</v>
      </c>
      <c r="E481">
        <v>1068</v>
      </c>
      <c r="F481" s="8">
        <f t="shared" si="21"/>
        <v>0.85580524344569286</v>
      </c>
      <c r="G481" s="10">
        <v>4.3</v>
      </c>
      <c r="H481" s="10">
        <v>13391</v>
      </c>
      <c r="I481" s="3" t="s">
        <v>113</v>
      </c>
      <c r="J481" s="3" t="s">
        <v>114</v>
      </c>
      <c r="K481" s="3" t="s">
        <v>115</v>
      </c>
      <c r="L481" s="3" t="s">
        <v>116</v>
      </c>
      <c r="M481" s="3" t="s">
        <v>117</v>
      </c>
      <c r="N481" s="3" t="s">
        <v>118</v>
      </c>
      <c r="O481" s="3" t="s">
        <v>5576</v>
      </c>
      <c r="P481" s="3" t="s">
        <v>5577</v>
      </c>
      <c r="Q481" t="str">
        <f t="shared" si="22"/>
        <v>80–89%</v>
      </c>
      <c r="R481" s="18">
        <f t="shared" si="23"/>
        <v>914</v>
      </c>
      <c r="S481" s="18"/>
      <c r="T481" s="18"/>
    </row>
    <row r="482" spans="1:20" ht="130.5" x14ac:dyDescent="0.35">
      <c r="A482" t="s">
        <v>7096</v>
      </c>
      <c r="B482" s="3" t="s">
        <v>7097</v>
      </c>
      <c r="C482" s="3" t="s">
        <v>4879</v>
      </c>
      <c r="D482">
        <v>328</v>
      </c>
      <c r="E482">
        <v>1240</v>
      </c>
      <c r="F482" s="8">
        <f t="shared" si="21"/>
        <v>0.73548387096774193</v>
      </c>
      <c r="G482" s="10">
        <v>4.0999999999999996</v>
      </c>
      <c r="H482" s="10">
        <v>3441</v>
      </c>
      <c r="I482" s="3" t="s">
        <v>7098</v>
      </c>
      <c r="J482" s="3" t="s">
        <v>7099</v>
      </c>
      <c r="K482" s="3" t="s">
        <v>7100</v>
      </c>
      <c r="L482" s="3" t="s">
        <v>7101</v>
      </c>
      <c r="M482" s="3" t="s">
        <v>7102</v>
      </c>
      <c r="N482" s="3" t="s">
        <v>7103</v>
      </c>
      <c r="O482" s="3" t="s">
        <v>7104</v>
      </c>
      <c r="P482" s="3" t="s">
        <v>7105</v>
      </c>
      <c r="Q482" t="str">
        <f t="shared" si="22"/>
        <v>70–79%</v>
      </c>
      <c r="R482" s="18">
        <f t="shared" si="23"/>
        <v>912</v>
      </c>
      <c r="S482" s="18"/>
      <c r="T482" s="18"/>
    </row>
    <row r="483" spans="1:20" ht="130.5" x14ac:dyDescent="0.35">
      <c r="A483" t="s">
        <v>10798</v>
      </c>
      <c r="B483" s="3" t="s">
        <v>10799</v>
      </c>
      <c r="C483" s="3" t="s">
        <v>8948</v>
      </c>
      <c r="D483" s="2">
        <v>719.9</v>
      </c>
      <c r="E483">
        <v>1631</v>
      </c>
      <c r="F483" s="8">
        <f t="shared" si="21"/>
        <v>0.55861434702636426</v>
      </c>
      <c r="G483" s="10">
        <v>4.4000000000000004</v>
      </c>
      <c r="H483" s="10">
        <v>1964</v>
      </c>
      <c r="I483" s="3" t="s">
        <v>10800</v>
      </c>
      <c r="J483" s="3" t="s">
        <v>10801</v>
      </c>
      <c r="K483" s="3" t="s">
        <v>10802</v>
      </c>
      <c r="L483" s="3" t="s">
        <v>10803</v>
      </c>
      <c r="M483" s="3" t="s">
        <v>10804</v>
      </c>
      <c r="N483" s="3" t="s">
        <v>10805</v>
      </c>
      <c r="O483" s="3" t="s">
        <v>10806</v>
      </c>
      <c r="P483" s="3" t="s">
        <v>10807</v>
      </c>
      <c r="Q483" t="str">
        <f t="shared" si="22"/>
        <v>50–59%</v>
      </c>
      <c r="R483" s="18">
        <f t="shared" si="23"/>
        <v>911.1</v>
      </c>
      <c r="S483" s="18"/>
      <c r="T483" s="18"/>
    </row>
    <row r="484" spans="1:20" ht="217.5" x14ac:dyDescent="0.35">
      <c r="A484" t="s">
        <v>8543</v>
      </c>
      <c r="B484" s="3" t="s">
        <v>8544</v>
      </c>
      <c r="C484" s="3" t="s">
        <v>4890</v>
      </c>
      <c r="D484">
        <v>499</v>
      </c>
      <c r="E484">
        <v>1408</v>
      </c>
      <c r="F484" s="8">
        <f t="shared" si="21"/>
        <v>0.64559659090909094</v>
      </c>
      <c r="G484" s="10">
        <v>3.9</v>
      </c>
      <c r="H484" s="10">
        <v>1462</v>
      </c>
      <c r="I484" s="3" t="s">
        <v>8545</v>
      </c>
      <c r="J484" s="3" t="s">
        <v>8546</v>
      </c>
      <c r="K484" s="3" t="s">
        <v>8547</v>
      </c>
      <c r="L484" s="3" t="s">
        <v>8548</v>
      </c>
      <c r="M484" s="3" t="s">
        <v>8549</v>
      </c>
      <c r="N484" s="3" t="s">
        <v>8550</v>
      </c>
      <c r="O484" s="3" t="s">
        <v>8551</v>
      </c>
      <c r="P484" s="3" t="s">
        <v>8552</v>
      </c>
      <c r="Q484" t="str">
        <f t="shared" si="22"/>
        <v>60–69%</v>
      </c>
      <c r="R484" s="18">
        <f t="shared" si="23"/>
        <v>909</v>
      </c>
      <c r="S484" s="18"/>
      <c r="T484" s="18"/>
    </row>
    <row r="485" spans="1:20" ht="145" x14ac:dyDescent="0.35">
      <c r="A485" t="s">
        <v>7684</v>
      </c>
      <c r="B485" s="3" t="s">
        <v>7685</v>
      </c>
      <c r="C485" s="3" t="s">
        <v>3083</v>
      </c>
      <c r="D485">
        <v>399</v>
      </c>
      <c r="E485">
        <v>1307</v>
      </c>
      <c r="F485" s="8">
        <f t="shared" si="21"/>
        <v>0.6947207345065034</v>
      </c>
      <c r="G485" s="10">
        <v>4.2</v>
      </c>
      <c r="H485" s="10">
        <v>76042</v>
      </c>
      <c r="I485" s="3" t="s">
        <v>7686</v>
      </c>
      <c r="J485" s="3" t="s">
        <v>7687</v>
      </c>
      <c r="K485" s="3" t="s">
        <v>7688</v>
      </c>
      <c r="L485" s="3" t="s">
        <v>7689</v>
      </c>
      <c r="M485" s="3" t="s">
        <v>7690</v>
      </c>
      <c r="N485" s="3" t="s">
        <v>7691</v>
      </c>
      <c r="O485" s="3" t="s">
        <v>7692</v>
      </c>
      <c r="P485" s="3" t="s">
        <v>7693</v>
      </c>
      <c r="Q485" t="str">
        <f t="shared" si="22"/>
        <v>60–69%</v>
      </c>
      <c r="R485" s="18">
        <f t="shared" si="23"/>
        <v>908</v>
      </c>
      <c r="S485" s="18"/>
      <c r="T485" s="18"/>
    </row>
    <row r="486" spans="1:20" ht="116" x14ac:dyDescent="0.35">
      <c r="A486" t="s">
        <v>10557</v>
      </c>
      <c r="B486" s="3" t="s">
        <v>10558</v>
      </c>
      <c r="C486" s="3" t="s">
        <v>9042</v>
      </c>
      <c r="D486" s="2">
        <v>699.9</v>
      </c>
      <c r="E486">
        <v>1607</v>
      </c>
      <c r="F486" s="8">
        <f t="shared" si="21"/>
        <v>0.56446795270690731</v>
      </c>
      <c r="G486" s="10">
        <v>4.0999999999999996</v>
      </c>
      <c r="H486" s="10">
        <v>1728</v>
      </c>
      <c r="I486" s="3" t="s">
        <v>10559</v>
      </c>
      <c r="J486" s="3" t="s">
        <v>10560</v>
      </c>
      <c r="K486" s="3" t="s">
        <v>10561</v>
      </c>
      <c r="L486" s="3" t="s">
        <v>10562</v>
      </c>
      <c r="M486" s="3" t="s">
        <v>10563</v>
      </c>
      <c r="N486" s="3" t="s">
        <v>10564</v>
      </c>
      <c r="O486" s="3" t="s">
        <v>10565</v>
      </c>
      <c r="P486" s="3" t="s">
        <v>10566</v>
      </c>
      <c r="Q486" t="str">
        <f t="shared" si="22"/>
        <v>50–59%</v>
      </c>
      <c r="R486" s="18">
        <f t="shared" si="23"/>
        <v>907.1</v>
      </c>
      <c r="S486" s="18"/>
      <c r="T486" s="18"/>
    </row>
    <row r="487" spans="1:20" ht="130.5" x14ac:dyDescent="0.35">
      <c r="A487" t="s">
        <v>8915</v>
      </c>
      <c r="B487" s="3" t="s">
        <v>8916</v>
      </c>
      <c r="C487" s="3" t="s">
        <v>8917</v>
      </c>
      <c r="D487">
        <v>539</v>
      </c>
      <c r="E487">
        <v>1446</v>
      </c>
      <c r="F487" s="8">
        <f t="shared" si="21"/>
        <v>0.6272475795297372</v>
      </c>
      <c r="G487" s="10">
        <v>4.0999999999999996</v>
      </c>
      <c r="H487" s="10">
        <v>36017</v>
      </c>
      <c r="I487" s="3" t="s">
        <v>8918</v>
      </c>
      <c r="J487" s="3" t="s">
        <v>8919</v>
      </c>
      <c r="K487" s="3" t="s">
        <v>8920</v>
      </c>
      <c r="L487" s="3" t="s">
        <v>8921</v>
      </c>
      <c r="M487" s="3" t="s">
        <v>8922</v>
      </c>
      <c r="N487" s="3" t="s">
        <v>8923</v>
      </c>
      <c r="O487" s="3" t="s">
        <v>8924</v>
      </c>
      <c r="P487" s="3" t="s">
        <v>8925</v>
      </c>
      <c r="Q487" t="str">
        <f t="shared" si="22"/>
        <v>60–69%</v>
      </c>
      <c r="R487" s="18">
        <f t="shared" si="23"/>
        <v>907</v>
      </c>
      <c r="S487" s="18"/>
      <c r="T487" s="18"/>
    </row>
    <row r="488" spans="1:20" ht="174" x14ac:dyDescent="0.35">
      <c r="A488" t="s">
        <v>5611</v>
      </c>
      <c r="B488" s="3" t="s">
        <v>5612</v>
      </c>
      <c r="C488" s="3" t="s">
        <v>5402</v>
      </c>
      <c r="D488">
        <v>169</v>
      </c>
      <c r="E488">
        <v>1073</v>
      </c>
      <c r="F488" s="8">
        <f t="shared" si="21"/>
        <v>0.84249767008387699</v>
      </c>
      <c r="G488" s="10">
        <v>4.4000000000000004</v>
      </c>
      <c r="H488" s="10">
        <v>5176</v>
      </c>
      <c r="I488" s="3" t="s">
        <v>5613</v>
      </c>
      <c r="J488" s="3" t="s">
        <v>5614</v>
      </c>
      <c r="K488" s="3" t="s">
        <v>5615</v>
      </c>
      <c r="L488" s="3" t="s">
        <v>5616</v>
      </c>
      <c r="M488" s="3" t="s">
        <v>5617</v>
      </c>
      <c r="N488" s="3" t="s">
        <v>5618</v>
      </c>
      <c r="O488" s="3" t="s">
        <v>5619</v>
      </c>
      <c r="P488" s="3" t="s">
        <v>5620</v>
      </c>
      <c r="Q488" t="str">
        <f t="shared" si="22"/>
        <v>80–89%</v>
      </c>
      <c r="R488" s="18">
        <f t="shared" si="23"/>
        <v>904</v>
      </c>
      <c r="S488" s="18"/>
      <c r="T488" s="18"/>
    </row>
    <row r="489" spans="1:20" ht="174" x14ac:dyDescent="0.35">
      <c r="A489" t="s">
        <v>6329</v>
      </c>
      <c r="B489" s="3" t="s">
        <v>6330</v>
      </c>
      <c r="C489" s="3" t="s">
        <v>6331</v>
      </c>
      <c r="D489">
        <v>252</v>
      </c>
      <c r="E489">
        <v>1156</v>
      </c>
      <c r="F489" s="8">
        <f t="shared" si="21"/>
        <v>0.7820069204152249</v>
      </c>
      <c r="G489" s="10">
        <v>4.5</v>
      </c>
      <c r="H489" s="10">
        <v>3785</v>
      </c>
      <c r="I489" s="3" t="s">
        <v>6332</v>
      </c>
      <c r="J489" s="3" t="s">
        <v>6333</v>
      </c>
      <c r="K489" s="3" t="s">
        <v>6334</v>
      </c>
      <c r="L489" s="3" t="s">
        <v>6335</v>
      </c>
      <c r="M489" s="3" t="s">
        <v>6336</v>
      </c>
      <c r="N489" s="3" t="s">
        <v>6337</v>
      </c>
      <c r="O489" s="3" t="s">
        <v>6338</v>
      </c>
      <c r="P489" s="3" t="s">
        <v>6339</v>
      </c>
      <c r="Q489" t="str">
        <f t="shared" si="22"/>
        <v>70–79%</v>
      </c>
      <c r="R489" s="18">
        <f t="shared" si="23"/>
        <v>904</v>
      </c>
      <c r="S489" s="18"/>
      <c r="T489" s="18"/>
    </row>
    <row r="490" spans="1:20" ht="188.5" x14ac:dyDescent="0.35">
      <c r="A490" t="s">
        <v>13035</v>
      </c>
      <c r="B490" s="3" t="s">
        <v>13036</v>
      </c>
      <c r="C490" s="3" t="s">
        <v>8623</v>
      </c>
      <c r="D490">
        <v>949</v>
      </c>
      <c r="E490">
        <v>1853</v>
      </c>
      <c r="F490" s="8">
        <f t="shared" si="21"/>
        <v>0.4878575283324339</v>
      </c>
      <c r="G490" s="10">
        <v>3.6</v>
      </c>
      <c r="H490" s="10">
        <v>550</v>
      </c>
      <c r="I490" s="3" t="s">
        <v>13037</v>
      </c>
      <c r="J490" s="3" t="s">
        <v>13038</v>
      </c>
      <c r="K490" s="3" t="s">
        <v>13039</v>
      </c>
      <c r="L490" s="3" t="s">
        <v>13040</v>
      </c>
      <c r="M490" s="3" t="s">
        <v>13041</v>
      </c>
      <c r="N490" s="3" t="s">
        <v>13042</v>
      </c>
      <c r="O490" s="3" t="s">
        <v>13043</v>
      </c>
      <c r="P490" s="3" t="s">
        <v>13044</v>
      </c>
      <c r="Q490" t="str">
        <f t="shared" si="22"/>
        <v>40–49%</v>
      </c>
      <c r="R490" s="18">
        <f t="shared" si="23"/>
        <v>904</v>
      </c>
      <c r="S490" s="18"/>
      <c r="T490" s="18"/>
    </row>
    <row r="491" spans="1:20" ht="130.5" x14ac:dyDescent="0.35">
      <c r="A491" t="s">
        <v>5251</v>
      </c>
      <c r="B491" s="3" t="s">
        <v>5252</v>
      </c>
      <c r="C491" s="3" t="s">
        <v>5253</v>
      </c>
      <c r="D491" s="2">
        <v>129.5</v>
      </c>
      <c r="E491">
        <v>1032</v>
      </c>
      <c r="F491" s="8">
        <f t="shared" si="21"/>
        <v>0.87451550387596899</v>
      </c>
      <c r="G491" s="10">
        <v>4.5</v>
      </c>
      <c r="H491" s="10">
        <v>5760</v>
      </c>
      <c r="I491" s="3" t="s">
        <v>5254</v>
      </c>
      <c r="J491" s="3" t="s">
        <v>5255</v>
      </c>
      <c r="K491" s="3" t="s">
        <v>5256</v>
      </c>
      <c r="L491" s="3" t="s">
        <v>5257</v>
      </c>
      <c r="M491" s="3" t="s">
        <v>5258</v>
      </c>
      <c r="N491" s="3" t="s">
        <v>5259</v>
      </c>
      <c r="O491" s="3" t="s">
        <v>5260</v>
      </c>
      <c r="P491" s="3" t="s">
        <v>5261</v>
      </c>
      <c r="Q491" t="str">
        <f t="shared" si="22"/>
        <v>80–89%</v>
      </c>
      <c r="R491" s="18">
        <f t="shared" si="23"/>
        <v>902.5</v>
      </c>
      <c r="S491" s="18"/>
      <c r="T491" s="18"/>
    </row>
    <row r="492" spans="1:20" ht="130.5" x14ac:dyDescent="0.35">
      <c r="A492" t="s">
        <v>5806</v>
      </c>
      <c r="B492" s="3" t="s">
        <v>5807</v>
      </c>
      <c r="C492" s="3" t="s">
        <v>5808</v>
      </c>
      <c r="D492">
        <v>198</v>
      </c>
      <c r="E492">
        <v>1097</v>
      </c>
      <c r="F492" s="8">
        <f t="shared" si="21"/>
        <v>0.81950774840474017</v>
      </c>
      <c r="G492" s="10">
        <v>4.0999999999999996</v>
      </c>
      <c r="H492" s="10">
        <v>9344</v>
      </c>
      <c r="I492" s="3" t="s">
        <v>5809</v>
      </c>
      <c r="J492" s="3" t="s">
        <v>5810</v>
      </c>
      <c r="K492" s="3" t="s">
        <v>5811</v>
      </c>
      <c r="L492" s="3" t="s">
        <v>5812</v>
      </c>
      <c r="M492" s="3" t="s">
        <v>5813</v>
      </c>
      <c r="N492" s="3" t="s">
        <v>5814</v>
      </c>
      <c r="O492" s="3" t="s">
        <v>5815</v>
      </c>
      <c r="P492" s="3" t="s">
        <v>5816</v>
      </c>
      <c r="Q492" t="str">
        <f t="shared" si="22"/>
        <v>80–89%</v>
      </c>
      <c r="R492" s="18">
        <f t="shared" si="23"/>
        <v>899</v>
      </c>
      <c r="S492" s="18"/>
      <c r="T492" s="18"/>
    </row>
    <row r="493" spans="1:20" ht="304.5" x14ac:dyDescent="0.35">
      <c r="A493" t="s">
        <v>3890</v>
      </c>
      <c r="B493" s="3" t="s">
        <v>3891</v>
      </c>
      <c r="C493" s="3" t="s">
        <v>3892</v>
      </c>
      <c r="D493" s="2">
        <v>209.9</v>
      </c>
      <c r="E493">
        <v>1108</v>
      </c>
      <c r="F493" s="8">
        <f t="shared" si="21"/>
        <v>0.81055956678700358</v>
      </c>
      <c r="G493" s="10">
        <v>4.3</v>
      </c>
      <c r="H493" s="10">
        <v>17129</v>
      </c>
      <c r="I493" s="3" t="s">
        <v>3893</v>
      </c>
      <c r="J493" s="3" t="s">
        <v>3894</v>
      </c>
      <c r="K493" s="3" t="s">
        <v>3895</v>
      </c>
      <c r="L493" s="3" t="s">
        <v>3896</v>
      </c>
      <c r="M493" s="3" t="s">
        <v>3897</v>
      </c>
      <c r="N493" s="3" t="s">
        <v>3898</v>
      </c>
      <c r="O493" s="3" t="s">
        <v>5912</v>
      </c>
      <c r="P493" s="3" t="s">
        <v>5913</v>
      </c>
      <c r="Q493" t="str">
        <f t="shared" si="22"/>
        <v>80–89%</v>
      </c>
      <c r="R493" s="18">
        <f t="shared" si="23"/>
        <v>898.1</v>
      </c>
      <c r="S493" s="18"/>
      <c r="T493" s="18"/>
    </row>
    <row r="494" spans="1:20" ht="232" x14ac:dyDescent="0.35">
      <c r="A494" t="s">
        <v>4988</v>
      </c>
      <c r="B494" s="3" t="s">
        <v>4989</v>
      </c>
      <c r="C494" s="3" t="s">
        <v>3542</v>
      </c>
      <c r="D494">
        <v>99</v>
      </c>
      <c r="E494">
        <v>997</v>
      </c>
      <c r="F494" s="8">
        <f t="shared" si="21"/>
        <v>0.90070210631895686</v>
      </c>
      <c r="G494" s="10">
        <v>4.0999999999999996</v>
      </c>
      <c r="H494" s="10">
        <v>8751</v>
      </c>
      <c r="I494" s="3" t="s">
        <v>4641</v>
      </c>
      <c r="J494" s="3" t="s">
        <v>4990</v>
      </c>
      <c r="K494" s="3" t="s">
        <v>4991</v>
      </c>
      <c r="L494" s="3" t="s">
        <v>4992</v>
      </c>
      <c r="M494" s="3" t="s">
        <v>4993</v>
      </c>
      <c r="N494" s="3" t="s">
        <v>4994</v>
      </c>
      <c r="O494" s="3" t="s">
        <v>4995</v>
      </c>
      <c r="P494" s="3" t="s">
        <v>4996</v>
      </c>
      <c r="Q494" t="str">
        <f t="shared" si="22"/>
        <v>90–100%</v>
      </c>
      <c r="R494" s="18">
        <f t="shared" si="23"/>
        <v>898</v>
      </c>
      <c r="S494" s="18"/>
      <c r="T494" s="18"/>
    </row>
    <row r="495" spans="1:20" ht="145" x14ac:dyDescent="0.35">
      <c r="A495" t="s">
        <v>6603</v>
      </c>
      <c r="B495" s="3" t="s">
        <v>6604</v>
      </c>
      <c r="C495" s="3" t="s">
        <v>4879</v>
      </c>
      <c r="D495">
        <v>289</v>
      </c>
      <c r="E495">
        <v>1186</v>
      </c>
      <c r="F495" s="8">
        <f t="shared" si="21"/>
        <v>0.75632377740303536</v>
      </c>
      <c r="G495" s="10">
        <v>4.4000000000000004</v>
      </c>
      <c r="H495" s="10">
        <v>25886</v>
      </c>
      <c r="I495" s="3" t="s">
        <v>6605</v>
      </c>
      <c r="J495" s="3" t="s">
        <v>6606</v>
      </c>
      <c r="K495" s="3" t="s">
        <v>6607</v>
      </c>
      <c r="L495" s="3" t="s">
        <v>6608</v>
      </c>
      <c r="M495" s="3" t="s">
        <v>6609</v>
      </c>
      <c r="N495" s="3" t="s">
        <v>6610</v>
      </c>
      <c r="O495" s="3" t="s">
        <v>6611</v>
      </c>
      <c r="P495" s="3" t="s">
        <v>6612</v>
      </c>
      <c r="Q495" t="str">
        <f t="shared" si="22"/>
        <v>70–79%</v>
      </c>
      <c r="R495" s="18">
        <f t="shared" si="23"/>
        <v>897</v>
      </c>
      <c r="S495" s="18"/>
      <c r="T495" s="18"/>
    </row>
    <row r="496" spans="1:20" ht="116" x14ac:dyDescent="0.35">
      <c r="A496" t="s">
        <v>5368</v>
      </c>
      <c r="B496" s="3" t="s">
        <v>5369</v>
      </c>
      <c r="C496" s="3" t="s">
        <v>5086</v>
      </c>
      <c r="D496">
        <v>149</v>
      </c>
      <c r="E496">
        <v>1045</v>
      </c>
      <c r="F496" s="8">
        <f t="shared" si="21"/>
        <v>0.85741626794258374</v>
      </c>
      <c r="G496" s="10">
        <v>4.4000000000000004</v>
      </c>
      <c r="H496" s="10">
        <v>644</v>
      </c>
      <c r="I496" s="3" t="s">
        <v>5370</v>
      </c>
      <c r="J496" s="3" t="s">
        <v>5371</v>
      </c>
      <c r="K496" s="3" t="s">
        <v>5372</v>
      </c>
      <c r="L496" s="3" t="s">
        <v>5373</v>
      </c>
      <c r="M496" s="3" t="s">
        <v>5374</v>
      </c>
      <c r="N496" s="3" t="s">
        <v>5375</v>
      </c>
      <c r="O496" s="3" t="s">
        <v>5376</v>
      </c>
      <c r="P496" s="3" t="s">
        <v>5377</v>
      </c>
      <c r="Q496" t="str">
        <f t="shared" si="22"/>
        <v>80–89%</v>
      </c>
      <c r="R496" s="18">
        <f t="shared" si="23"/>
        <v>896</v>
      </c>
      <c r="S496" s="18"/>
      <c r="T496" s="18"/>
    </row>
    <row r="497" spans="1:20" ht="409.5" x14ac:dyDescent="0.35">
      <c r="A497" t="s">
        <v>5358</v>
      </c>
      <c r="B497" s="3" t="s">
        <v>5359</v>
      </c>
      <c r="C497" s="3" t="s">
        <v>3083</v>
      </c>
      <c r="D497" s="2">
        <v>149.9</v>
      </c>
      <c r="E497">
        <v>1044</v>
      </c>
      <c r="F497" s="8">
        <f t="shared" si="21"/>
        <v>0.85641762452107284</v>
      </c>
      <c r="G497" s="10">
        <v>3.7</v>
      </c>
      <c r="H497" s="10">
        <v>28324</v>
      </c>
      <c r="I497" s="3" t="s">
        <v>5360</v>
      </c>
      <c r="J497" s="3" t="s">
        <v>5361</v>
      </c>
      <c r="K497" s="3" t="s">
        <v>5362</v>
      </c>
      <c r="L497" s="3" t="s">
        <v>5363</v>
      </c>
      <c r="M497" s="3" t="s">
        <v>5364</v>
      </c>
      <c r="N497" s="3" t="s">
        <v>5365</v>
      </c>
      <c r="O497" s="3" t="s">
        <v>5366</v>
      </c>
      <c r="P497" s="3" t="s">
        <v>5367</v>
      </c>
      <c r="Q497" t="str">
        <f t="shared" si="22"/>
        <v>80–89%</v>
      </c>
      <c r="R497" s="18">
        <f t="shared" si="23"/>
        <v>894.1</v>
      </c>
      <c r="S497" s="18"/>
      <c r="T497" s="18"/>
    </row>
    <row r="498" spans="1:20" ht="333.5" x14ac:dyDescent="0.35">
      <c r="A498" t="s">
        <v>6204</v>
      </c>
      <c r="B498" s="3" t="s">
        <v>6205</v>
      </c>
      <c r="C498" s="3" t="s">
        <v>2963</v>
      </c>
      <c r="D498" s="2">
        <v>249.9</v>
      </c>
      <c r="E498">
        <v>1144</v>
      </c>
      <c r="F498" s="8">
        <f t="shared" si="21"/>
        <v>0.78155594405594409</v>
      </c>
      <c r="G498" s="10">
        <v>4.0999999999999996</v>
      </c>
      <c r="H498" s="10">
        <v>42139</v>
      </c>
      <c r="I498" s="3" t="s">
        <v>6206</v>
      </c>
      <c r="J498" s="3" t="s">
        <v>6207</v>
      </c>
      <c r="K498" s="3" t="s">
        <v>6208</v>
      </c>
      <c r="L498" s="3" t="s">
        <v>6209</v>
      </c>
      <c r="M498" s="3" t="s">
        <v>6210</v>
      </c>
      <c r="N498" s="3" t="s">
        <v>6211</v>
      </c>
      <c r="O498" s="3" t="s">
        <v>6212</v>
      </c>
      <c r="P498" s="3" t="s">
        <v>6213</v>
      </c>
      <c r="Q498" t="str">
        <f t="shared" si="22"/>
        <v>70–79%</v>
      </c>
      <c r="R498" s="18">
        <f t="shared" si="23"/>
        <v>894.1</v>
      </c>
      <c r="S498" s="18"/>
      <c r="T498" s="18"/>
    </row>
    <row r="499" spans="1:20" ht="130.5" x14ac:dyDescent="0.35">
      <c r="A499" t="s">
        <v>8885</v>
      </c>
      <c r="B499" s="3" t="s">
        <v>8886</v>
      </c>
      <c r="C499" s="3" t="s">
        <v>8835</v>
      </c>
      <c r="D499">
        <v>549</v>
      </c>
      <c r="E499">
        <v>1443</v>
      </c>
      <c r="F499" s="8">
        <f t="shared" si="21"/>
        <v>0.61954261954261958</v>
      </c>
      <c r="G499" s="10">
        <v>3.6</v>
      </c>
      <c r="H499" s="10">
        <v>1074</v>
      </c>
      <c r="I499" s="3" t="s">
        <v>8887</v>
      </c>
      <c r="J499" s="3" t="s">
        <v>8888</v>
      </c>
      <c r="K499" s="3" t="s">
        <v>8889</v>
      </c>
      <c r="L499" s="3" t="s">
        <v>8890</v>
      </c>
      <c r="M499" s="3" t="s">
        <v>8891</v>
      </c>
      <c r="N499" s="3" t="s">
        <v>8892</v>
      </c>
      <c r="O499" s="3" t="s">
        <v>8893</v>
      </c>
      <c r="P499" s="3" t="s">
        <v>8894</v>
      </c>
      <c r="Q499" t="str">
        <f t="shared" si="22"/>
        <v>60–69%</v>
      </c>
      <c r="R499" s="18">
        <f t="shared" si="23"/>
        <v>894</v>
      </c>
      <c r="S499" s="18"/>
      <c r="T499" s="18"/>
    </row>
    <row r="500" spans="1:20" ht="116" x14ac:dyDescent="0.35">
      <c r="A500" t="s">
        <v>8844</v>
      </c>
      <c r="B500" s="3" t="s">
        <v>8845</v>
      </c>
      <c r="C500" s="3" t="s">
        <v>8846</v>
      </c>
      <c r="D500" s="2">
        <v>549.9</v>
      </c>
      <c r="E500">
        <v>1439</v>
      </c>
      <c r="F500" s="8">
        <f t="shared" si="21"/>
        <v>0.61785962473940237</v>
      </c>
      <c r="G500" s="10">
        <v>4.2</v>
      </c>
      <c r="H500" s="10">
        <v>6398</v>
      </c>
      <c r="I500" s="3" t="s">
        <v>8847</v>
      </c>
      <c r="J500" s="3" t="s">
        <v>8848</v>
      </c>
      <c r="K500" s="3" t="s">
        <v>8849</v>
      </c>
      <c r="L500" s="3" t="s">
        <v>8850</v>
      </c>
      <c r="M500" s="3" t="s">
        <v>8851</v>
      </c>
      <c r="N500" s="3" t="s">
        <v>8852</v>
      </c>
      <c r="O500" s="3" t="s">
        <v>8853</v>
      </c>
      <c r="P500" s="3" t="s">
        <v>8854</v>
      </c>
      <c r="Q500" t="str">
        <f t="shared" si="22"/>
        <v>60–69%</v>
      </c>
      <c r="R500" s="18">
        <f t="shared" si="23"/>
        <v>889.1</v>
      </c>
      <c r="S500" s="18"/>
      <c r="T500" s="18"/>
    </row>
    <row r="501" spans="1:20" ht="145" x14ac:dyDescent="0.35">
      <c r="A501" t="s">
        <v>64</v>
      </c>
      <c r="B501" s="3" t="s">
        <v>65</v>
      </c>
      <c r="C501" s="3" t="s">
        <v>15</v>
      </c>
      <c r="D501">
        <v>149</v>
      </c>
      <c r="E501">
        <v>1037</v>
      </c>
      <c r="F501" s="8">
        <f t="shared" si="21"/>
        <v>0.85631629701060752</v>
      </c>
      <c r="G501" s="10">
        <v>3.9</v>
      </c>
      <c r="H501" s="10">
        <v>24870</v>
      </c>
      <c r="I501" s="3" t="s">
        <v>66</v>
      </c>
      <c r="J501" s="3" t="s">
        <v>67</v>
      </c>
      <c r="K501" s="3" t="s">
        <v>68</v>
      </c>
      <c r="L501" s="3" t="s">
        <v>69</v>
      </c>
      <c r="M501" s="3" t="s">
        <v>70</v>
      </c>
      <c r="N501" s="3" t="s">
        <v>71</v>
      </c>
      <c r="O501" s="3" t="s">
        <v>72</v>
      </c>
      <c r="P501" s="3" t="s">
        <v>5303</v>
      </c>
      <c r="Q501" t="str">
        <f t="shared" si="22"/>
        <v>80–89%</v>
      </c>
      <c r="R501" s="18">
        <f t="shared" si="23"/>
        <v>888</v>
      </c>
      <c r="S501" s="18"/>
      <c r="T501" s="18"/>
    </row>
    <row r="502" spans="1:20" ht="145" x14ac:dyDescent="0.35">
      <c r="A502" t="s">
        <v>5214</v>
      </c>
      <c r="B502" s="3" t="s">
        <v>5215</v>
      </c>
      <c r="C502" s="3" t="s">
        <v>3083</v>
      </c>
      <c r="D502" s="2">
        <v>139.9</v>
      </c>
      <c r="E502">
        <v>1026</v>
      </c>
      <c r="F502" s="8">
        <f t="shared" si="21"/>
        <v>0.86364522417153999</v>
      </c>
      <c r="G502" s="10">
        <v>3.9</v>
      </c>
      <c r="H502" s="10">
        <v>9504</v>
      </c>
      <c r="I502" s="3" t="s">
        <v>5216</v>
      </c>
      <c r="J502" s="3" t="s">
        <v>5217</v>
      </c>
      <c r="K502" s="3" t="s">
        <v>5218</v>
      </c>
      <c r="L502" s="3" t="s">
        <v>5219</v>
      </c>
      <c r="M502" s="3" t="s">
        <v>5220</v>
      </c>
      <c r="N502" s="3" t="s">
        <v>5221</v>
      </c>
      <c r="O502" s="3" t="s">
        <v>5222</v>
      </c>
      <c r="P502" s="3" t="s">
        <v>5223</v>
      </c>
      <c r="Q502" t="str">
        <f t="shared" si="22"/>
        <v>80–89%</v>
      </c>
      <c r="R502" s="18">
        <f t="shared" si="23"/>
        <v>886.1</v>
      </c>
      <c r="S502" s="18"/>
      <c r="T502" s="18"/>
    </row>
    <row r="503" spans="1:20" ht="290" x14ac:dyDescent="0.35">
      <c r="A503" t="s">
        <v>8342</v>
      </c>
      <c r="B503" s="3" t="s">
        <v>8343</v>
      </c>
      <c r="C503" s="3" t="s">
        <v>4912</v>
      </c>
      <c r="D503">
        <v>499</v>
      </c>
      <c r="E503">
        <v>1384</v>
      </c>
      <c r="F503" s="8">
        <f t="shared" si="21"/>
        <v>0.63945086705202314</v>
      </c>
      <c r="G503" s="10">
        <v>4.0999999999999996</v>
      </c>
      <c r="H503" s="10">
        <v>2740</v>
      </c>
      <c r="I503" s="3" t="s">
        <v>8344</v>
      </c>
      <c r="J503" s="3" t="s">
        <v>8345</v>
      </c>
      <c r="K503" s="3" t="s">
        <v>8346</v>
      </c>
      <c r="L503" s="3" t="s">
        <v>8347</v>
      </c>
      <c r="M503" s="3" t="s">
        <v>8348</v>
      </c>
      <c r="N503" s="3" t="s">
        <v>8349</v>
      </c>
      <c r="O503" s="3" t="s">
        <v>8350</v>
      </c>
      <c r="P503" s="3" t="s">
        <v>8351</v>
      </c>
      <c r="Q503" t="str">
        <f t="shared" si="22"/>
        <v>60–69%</v>
      </c>
      <c r="R503" s="18">
        <f t="shared" si="23"/>
        <v>885</v>
      </c>
      <c r="S503" s="18"/>
      <c r="T503" s="18"/>
    </row>
    <row r="504" spans="1:20" ht="188.5" x14ac:dyDescent="0.35">
      <c r="A504" t="s">
        <v>4795</v>
      </c>
      <c r="B504" s="3" t="s">
        <v>4796</v>
      </c>
      <c r="C504" s="3" t="s">
        <v>4797</v>
      </c>
      <c r="D504">
        <v>89</v>
      </c>
      <c r="E504">
        <v>973</v>
      </c>
      <c r="F504" s="8">
        <f t="shared" si="21"/>
        <v>0.90853031860226108</v>
      </c>
      <c r="G504" s="10">
        <v>4.0999999999999996</v>
      </c>
      <c r="H504" s="10">
        <v>9340</v>
      </c>
      <c r="I504" s="3" t="s">
        <v>4798</v>
      </c>
      <c r="J504" s="3" t="s">
        <v>4799</v>
      </c>
      <c r="K504" s="3" t="s">
        <v>4800</v>
      </c>
      <c r="L504" s="3" t="s">
        <v>4801</v>
      </c>
      <c r="M504" s="3" t="s">
        <v>4802</v>
      </c>
      <c r="N504" s="3" t="s">
        <v>4803</v>
      </c>
      <c r="O504" s="3" t="s">
        <v>4804</v>
      </c>
      <c r="P504" s="3" t="s">
        <v>4805</v>
      </c>
      <c r="Q504" t="str">
        <f t="shared" si="22"/>
        <v>90–100%</v>
      </c>
      <c r="R504" s="18">
        <f t="shared" si="23"/>
        <v>884</v>
      </c>
      <c r="S504" s="18"/>
      <c r="T504" s="18"/>
    </row>
    <row r="505" spans="1:20" ht="116" x14ac:dyDescent="0.35">
      <c r="A505" t="s">
        <v>12221</v>
      </c>
      <c r="B505" s="3" t="s">
        <v>12222</v>
      </c>
      <c r="C505" s="3" t="s">
        <v>8771</v>
      </c>
      <c r="D505">
        <v>889</v>
      </c>
      <c r="E505">
        <v>1772</v>
      </c>
      <c r="F505" s="8">
        <f t="shared" si="21"/>
        <v>0.49830699774266368</v>
      </c>
      <c r="G505" s="10">
        <v>4.3</v>
      </c>
      <c r="H505" s="10">
        <v>6400</v>
      </c>
      <c r="I505" s="3" t="s">
        <v>12223</v>
      </c>
      <c r="J505" s="3" t="s">
        <v>12224</v>
      </c>
      <c r="K505" s="3" t="s">
        <v>12225</v>
      </c>
      <c r="L505" s="3" t="s">
        <v>12226</v>
      </c>
      <c r="M505" s="3" t="s">
        <v>12227</v>
      </c>
      <c r="N505" s="3" t="s">
        <v>12228</v>
      </c>
      <c r="O505" s="3" t="s">
        <v>12229</v>
      </c>
      <c r="P505" s="3" t="s">
        <v>12230</v>
      </c>
      <c r="Q505" t="str">
        <f t="shared" si="22"/>
        <v>40–49%</v>
      </c>
      <c r="R505" s="18">
        <f t="shared" si="23"/>
        <v>883</v>
      </c>
      <c r="S505" s="18"/>
      <c r="T505" s="18"/>
    </row>
    <row r="506" spans="1:20" ht="130.5" x14ac:dyDescent="0.35">
      <c r="A506" t="s">
        <v>5106</v>
      </c>
      <c r="B506" s="3" t="s">
        <v>5107</v>
      </c>
      <c r="C506" s="3" t="s">
        <v>5108</v>
      </c>
      <c r="D506">
        <v>130</v>
      </c>
      <c r="E506">
        <v>1012</v>
      </c>
      <c r="F506" s="8">
        <f t="shared" si="21"/>
        <v>0.87154150197628455</v>
      </c>
      <c r="G506" s="10">
        <v>3.9</v>
      </c>
      <c r="H506" s="10">
        <v>14778</v>
      </c>
      <c r="I506" s="3" t="s">
        <v>5109</v>
      </c>
      <c r="J506" s="3" t="s">
        <v>5110</v>
      </c>
      <c r="K506" s="3" t="s">
        <v>5111</v>
      </c>
      <c r="L506" s="3" t="s">
        <v>5112</v>
      </c>
      <c r="M506" s="3" t="s">
        <v>5113</v>
      </c>
      <c r="N506" s="3" t="s">
        <v>5114</v>
      </c>
      <c r="O506" s="3" t="s">
        <v>5115</v>
      </c>
      <c r="P506" s="3" t="s">
        <v>5116</v>
      </c>
      <c r="Q506" t="str">
        <f t="shared" si="22"/>
        <v>80–89%</v>
      </c>
      <c r="R506" s="18">
        <f t="shared" si="23"/>
        <v>882</v>
      </c>
      <c r="S506" s="18"/>
      <c r="T506" s="18"/>
    </row>
    <row r="507" spans="1:20" ht="409.5" x14ac:dyDescent="0.35">
      <c r="A507" t="s">
        <v>5240</v>
      </c>
      <c r="B507" s="3" t="s">
        <v>5241</v>
      </c>
      <c r="C507" s="3" t="s">
        <v>3083</v>
      </c>
      <c r="D507" s="2">
        <v>149.9</v>
      </c>
      <c r="E507">
        <v>1031</v>
      </c>
      <c r="F507" s="8">
        <f t="shared" si="21"/>
        <v>0.8546071774975752</v>
      </c>
      <c r="G507" s="10">
        <v>4.0999999999999996</v>
      </c>
      <c r="H507" s="10" t="s">
        <v>5242</v>
      </c>
      <c r="I507" s="3" t="s">
        <v>5243</v>
      </c>
      <c r="J507" s="3" t="s">
        <v>5244</v>
      </c>
      <c r="K507" s="3" t="s">
        <v>5245</v>
      </c>
      <c r="L507" s="3" t="s">
        <v>5246</v>
      </c>
      <c r="M507" s="3" t="s">
        <v>5247</v>
      </c>
      <c r="N507" s="3" t="s">
        <v>5248</v>
      </c>
      <c r="O507" s="3" t="s">
        <v>5249</v>
      </c>
      <c r="P507" s="3" t="s">
        <v>5250</v>
      </c>
      <c r="Q507" t="str">
        <f t="shared" si="22"/>
        <v>80–89%</v>
      </c>
      <c r="R507" s="18">
        <f t="shared" si="23"/>
        <v>881.1</v>
      </c>
      <c r="S507" s="18"/>
      <c r="T507" s="18"/>
    </row>
    <row r="508" spans="1:20" ht="130.5" x14ac:dyDescent="0.35">
      <c r="A508" t="s">
        <v>7010</v>
      </c>
      <c r="B508" s="3" t="s">
        <v>7011</v>
      </c>
      <c r="C508" s="3" t="s">
        <v>4867</v>
      </c>
      <c r="D508">
        <v>349</v>
      </c>
      <c r="E508">
        <v>1229</v>
      </c>
      <c r="F508" s="8">
        <f t="shared" si="21"/>
        <v>0.7160292921074044</v>
      </c>
      <c r="G508" s="10">
        <v>4.0999999999999996</v>
      </c>
      <c r="H508" s="10">
        <v>18656</v>
      </c>
      <c r="I508" s="3" t="s">
        <v>7012</v>
      </c>
      <c r="J508" s="3" t="s">
        <v>7013</v>
      </c>
      <c r="K508" s="3" t="s">
        <v>7014</v>
      </c>
      <c r="L508" s="3" t="s">
        <v>7015</v>
      </c>
      <c r="M508" s="3" t="s">
        <v>7016</v>
      </c>
      <c r="N508" s="3" t="s">
        <v>7017</v>
      </c>
      <c r="O508" s="3" t="s">
        <v>7018</v>
      </c>
      <c r="P508" s="3" t="s">
        <v>7019</v>
      </c>
      <c r="Q508" t="str">
        <f t="shared" si="22"/>
        <v>70–79%</v>
      </c>
      <c r="R508" s="18">
        <f t="shared" si="23"/>
        <v>880</v>
      </c>
      <c r="S508" s="18"/>
      <c r="T508" s="18"/>
    </row>
    <row r="509" spans="1:20" ht="362.5" x14ac:dyDescent="0.35">
      <c r="A509" t="s">
        <v>5499</v>
      </c>
      <c r="B509" s="3" t="s">
        <v>5500</v>
      </c>
      <c r="C509" s="3" t="s">
        <v>5501</v>
      </c>
      <c r="D509" s="2">
        <v>179.9</v>
      </c>
      <c r="E509">
        <v>1059</v>
      </c>
      <c r="F509" s="8">
        <f t="shared" si="21"/>
        <v>0.83012275731822471</v>
      </c>
      <c r="G509" s="10">
        <v>4.0999999999999996</v>
      </c>
      <c r="H509" s="10">
        <v>55192</v>
      </c>
      <c r="I509" s="3" t="s">
        <v>5502</v>
      </c>
      <c r="J509" s="3" t="s">
        <v>5503</v>
      </c>
      <c r="K509" s="3" t="s">
        <v>5504</v>
      </c>
      <c r="L509" s="3" t="s">
        <v>5505</v>
      </c>
      <c r="M509" s="3" t="s">
        <v>5506</v>
      </c>
      <c r="N509" s="3" t="s">
        <v>5507</v>
      </c>
      <c r="O509" s="3" t="s">
        <v>5508</v>
      </c>
      <c r="P509" s="3" t="s">
        <v>5509</v>
      </c>
      <c r="Q509" t="str">
        <f t="shared" si="22"/>
        <v>80–89%</v>
      </c>
      <c r="R509" s="18">
        <f t="shared" si="23"/>
        <v>879.1</v>
      </c>
      <c r="S509" s="18"/>
      <c r="T509" s="18"/>
    </row>
    <row r="510" spans="1:20" ht="246.5" x14ac:dyDescent="0.35">
      <c r="A510" t="s">
        <v>11976</v>
      </c>
      <c r="B510" s="3" t="s">
        <v>11977</v>
      </c>
      <c r="C510" s="3" t="s">
        <v>8846</v>
      </c>
      <c r="D510" s="2">
        <v>869.9</v>
      </c>
      <c r="E510">
        <v>1748</v>
      </c>
      <c r="F510" s="8">
        <f t="shared" si="21"/>
        <v>0.50234553775743707</v>
      </c>
      <c r="G510" s="10">
        <v>4.2</v>
      </c>
      <c r="H510" s="10">
        <v>3195</v>
      </c>
      <c r="I510" s="3" t="s">
        <v>11978</v>
      </c>
      <c r="J510" s="3" t="s">
        <v>11979</v>
      </c>
      <c r="K510" s="3" t="s">
        <v>11980</v>
      </c>
      <c r="L510" s="3" t="s">
        <v>11981</v>
      </c>
      <c r="M510" s="3" t="s">
        <v>11982</v>
      </c>
      <c r="N510" s="3" t="s">
        <v>11983</v>
      </c>
      <c r="O510" s="3" t="s">
        <v>11984</v>
      </c>
      <c r="P510" s="3" t="s">
        <v>11985</v>
      </c>
      <c r="Q510" t="str">
        <f t="shared" si="22"/>
        <v>50–59%</v>
      </c>
      <c r="R510" s="18">
        <f t="shared" si="23"/>
        <v>878.1</v>
      </c>
      <c r="S510" s="18"/>
      <c r="T510" s="18"/>
    </row>
    <row r="511" spans="1:20" ht="116" x14ac:dyDescent="0.35">
      <c r="A511" t="s">
        <v>9233</v>
      </c>
      <c r="B511" s="3" t="s">
        <v>9234</v>
      </c>
      <c r="C511" s="3" t="s">
        <v>8771</v>
      </c>
      <c r="D511">
        <v>599</v>
      </c>
      <c r="E511">
        <v>1477</v>
      </c>
      <c r="F511" s="8">
        <f t="shared" si="21"/>
        <v>0.59444820582261337</v>
      </c>
      <c r="G511" s="10">
        <v>3.9</v>
      </c>
      <c r="H511" s="10">
        <v>16166</v>
      </c>
      <c r="I511" s="3" t="s">
        <v>9235</v>
      </c>
      <c r="J511" s="3" t="s">
        <v>9236</v>
      </c>
      <c r="K511" s="3" t="s">
        <v>9237</v>
      </c>
      <c r="L511" s="3" t="s">
        <v>9238</v>
      </c>
      <c r="M511" s="3" t="s">
        <v>9239</v>
      </c>
      <c r="N511" s="3" t="s">
        <v>9240</v>
      </c>
      <c r="O511" s="3" t="s">
        <v>9241</v>
      </c>
      <c r="P511" s="3" t="s">
        <v>9242</v>
      </c>
      <c r="Q511" t="str">
        <f t="shared" si="22"/>
        <v>50–59%</v>
      </c>
      <c r="R511" s="18">
        <f t="shared" si="23"/>
        <v>878</v>
      </c>
      <c r="S511" s="18"/>
      <c r="T511" s="18"/>
    </row>
    <row r="512" spans="1:20" ht="116" x14ac:dyDescent="0.35">
      <c r="A512" t="s">
        <v>6987</v>
      </c>
      <c r="B512" s="3" t="s">
        <v>6988</v>
      </c>
      <c r="C512" s="3" t="s">
        <v>5286</v>
      </c>
      <c r="D512">
        <v>349</v>
      </c>
      <c r="E512">
        <v>1226</v>
      </c>
      <c r="F512" s="8">
        <f t="shared" si="21"/>
        <v>0.71533442088091359</v>
      </c>
      <c r="G512" s="10">
        <v>4.2</v>
      </c>
      <c r="H512" s="10">
        <v>6676</v>
      </c>
      <c r="I512" s="3" t="s">
        <v>6989</v>
      </c>
      <c r="J512" s="3" t="s">
        <v>6990</v>
      </c>
      <c r="K512" s="3" t="s">
        <v>6991</v>
      </c>
      <c r="L512" s="3" t="s">
        <v>6992</v>
      </c>
      <c r="M512" s="3" t="s">
        <v>6993</v>
      </c>
      <c r="N512" s="3" t="s">
        <v>6994</v>
      </c>
      <c r="O512" s="3" t="s">
        <v>6995</v>
      </c>
      <c r="P512" s="3" t="s">
        <v>6996</v>
      </c>
      <c r="Q512" t="str">
        <f t="shared" si="22"/>
        <v>70–79%</v>
      </c>
      <c r="R512" s="18">
        <f t="shared" si="23"/>
        <v>877</v>
      </c>
      <c r="S512" s="18"/>
      <c r="T512" s="18"/>
    </row>
    <row r="513" spans="1:20" ht="159.5" x14ac:dyDescent="0.35">
      <c r="A513" t="s">
        <v>74</v>
      </c>
      <c r="B513" s="3" t="s">
        <v>75</v>
      </c>
      <c r="C513" s="3" t="s">
        <v>15</v>
      </c>
      <c r="D513">
        <v>176.63</v>
      </c>
      <c r="E513">
        <v>1053</v>
      </c>
      <c r="F513" s="8">
        <f t="shared" si="21"/>
        <v>0.83226020892687558</v>
      </c>
      <c r="G513" s="10">
        <v>4.0999999999999996</v>
      </c>
      <c r="H513" s="10">
        <v>15189</v>
      </c>
      <c r="I513" s="3" t="s">
        <v>76</v>
      </c>
      <c r="J513" s="3" t="s">
        <v>77</v>
      </c>
      <c r="K513" s="3" t="s">
        <v>78</v>
      </c>
      <c r="L513" s="3" t="s">
        <v>79</v>
      </c>
      <c r="M513" s="3" t="s">
        <v>80</v>
      </c>
      <c r="N513" s="3" t="s">
        <v>81</v>
      </c>
      <c r="O513" s="3" t="s">
        <v>82</v>
      </c>
      <c r="P513" s="3" t="s">
        <v>5445</v>
      </c>
      <c r="Q513" t="str">
        <f t="shared" si="22"/>
        <v>80–89%</v>
      </c>
      <c r="R513" s="18">
        <f t="shared" si="23"/>
        <v>876.37</v>
      </c>
      <c r="S513" s="18"/>
      <c r="T513" s="18"/>
    </row>
    <row r="514" spans="1:20" ht="159.5" x14ac:dyDescent="0.35">
      <c r="A514" t="s">
        <v>5139</v>
      </c>
      <c r="B514" s="3" t="s">
        <v>5140</v>
      </c>
      <c r="C514" s="3" t="s">
        <v>5141</v>
      </c>
      <c r="D514" s="2">
        <v>139.9</v>
      </c>
      <c r="E514">
        <v>1016</v>
      </c>
      <c r="F514" s="8">
        <f t="shared" ref="F514:F577" si="24">IFERROR((E514-D514)/E514,0)</f>
        <v>0.86230314960629928</v>
      </c>
      <c r="G514" s="10">
        <v>4.2</v>
      </c>
      <c r="H514" s="10">
        <v>33717</v>
      </c>
      <c r="I514" s="3" t="s">
        <v>5142</v>
      </c>
      <c r="J514" s="3" t="s">
        <v>5143</v>
      </c>
      <c r="K514" s="3" t="s">
        <v>5144</v>
      </c>
      <c r="L514" s="3" t="s">
        <v>5145</v>
      </c>
      <c r="M514" s="3" t="s">
        <v>5146</v>
      </c>
      <c r="N514" s="3" t="s">
        <v>5147</v>
      </c>
      <c r="O514" s="3" t="s">
        <v>5148</v>
      </c>
      <c r="P514" s="3" t="s">
        <v>5149</v>
      </c>
      <c r="Q514" t="str">
        <f t="shared" ref="Q514:Q577" si="25">IF(F514&lt;10%,"0–9%",IF(F514&lt;20%,"10–19%",IF(F514&lt;30%,"20–29%",IF(F514&lt;40%,"30–39%",IF(F514&lt;50%,"40–49%",IF(F514&lt;60%,"50–59%",IF(F514&lt;70%,"60–69%",IF(F514&lt;80%,"70–79%",IF(F514&lt;90%,"80–89%","90–100%")))))))))</f>
        <v>80–89%</v>
      </c>
      <c r="R514" s="18">
        <f t="shared" ref="R514:R577" si="26">E514-D514</f>
        <v>876.1</v>
      </c>
      <c r="S514" s="18"/>
      <c r="T514" s="18"/>
    </row>
    <row r="515" spans="1:20" ht="304.5" x14ac:dyDescent="0.35">
      <c r="A515" t="s">
        <v>54</v>
      </c>
      <c r="B515" s="3" t="s">
        <v>55</v>
      </c>
      <c r="C515" s="3" t="s">
        <v>15</v>
      </c>
      <c r="D515">
        <v>154</v>
      </c>
      <c r="E515">
        <v>1027</v>
      </c>
      <c r="F515" s="8">
        <f t="shared" si="24"/>
        <v>0.85004868549172352</v>
      </c>
      <c r="G515" s="10">
        <v>4.2</v>
      </c>
      <c r="H515" s="10">
        <v>16905</v>
      </c>
      <c r="I515" s="3" t="s">
        <v>56</v>
      </c>
      <c r="J515" s="3" t="s">
        <v>57</v>
      </c>
      <c r="K515" s="3" t="s">
        <v>58</v>
      </c>
      <c r="L515" s="3" t="s">
        <v>59</v>
      </c>
      <c r="M515" s="3" t="s">
        <v>60</v>
      </c>
      <c r="N515" s="3" t="s">
        <v>61</v>
      </c>
      <c r="O515" s="3" t="s">
        <v>5224</v>
      </c>
      <c r="P515" s="3" t="s">
        <v>5225</v>
      </c>
      <c r="Q515" t="str">
        <f t="shared" si="25"/>
        <v>80–89%</v>
      </c>
      <c r="R515" s="18">
        <f t="shared" si="26"/>
        <v>873</v>
      </c>
      <c r="S515" s="18"/>
      <c r="T515" s="18"/>
    </row>
    <row r="516" spans="1:20" ht="409.5" x14ac:dyDescent="0.35">
      <c r="A516" t="s">
        <v>3615</v>
      </c>
      <c r="B516" s="3" t="s">
        <v>3616</v>
      </c>
      <c r="C516" s="3" t="s">
        <v>2994</v>
      </c>
      <c r="D516" s="2">
        <v>179.9</v>
      </c>
      <c r="E516">
        <v>1052</v>
      </c>
      <c r="F516" s="8">
        <f t="shared" si="24"/>
        <v>0.82899239543726233</v>
      </c>
      <c r="G516" s="10">
        <v>4.0999999999999996</v>
      </c>
      <c r="H516" s="10">
        <v>18678</v>
      </c>
      <c r="I516" s="3" t="s">
        <v>3617</v>
      </c>
      <c r="J516" s="3" t="s">
        <v>3618</v>
      </c>
      <c r="K516" s="3" t="s">
        <v>3619</v>
      </c>
      <c r="L516" s="3" t="s">
        <v>3620</v>
      </c>
      <c r="M516" s="3" t="s">
        <v>3621</v>
      </c>
      <c r="N516" s="3" t="s">
        <v>3622</v>
      </c>
      <c r="O516" s="3" t="s">
        <v>5443</v>
      </c>
      <c r="P516" s="3" t="s">
        <v>5444</v>
      </c>
      <c r="Q516" t="str">
        <f t="shared" si="25"/>
        <v>80–89%</v>
      </c>
      <c r="R516" s="18">
        <f t="shared" si="26"/>
        <v>872.1</v>
      </c>
      <c r="S516" s="18"/>
      <c r="T516" s="18"/>
    </row>
    <row r="517" spans="1:20" ht="130.5" x14ac:dyDescent="0.35">
      <c r="A517" t="s">
        <v>4960</v>
      </c>
      <c r="B517" s="3" t="s">
        <v>4961</v>
      </c>
      <c r="C517" s="3" t="s">
        <v>4454</v>
      </c>
      <c r="D517" s="2">
        <v>122</v>
      </c>
      <c r="E517">
        <v>994</v>
      </c>
      <c r="F517" s="8">
        <f t="shared" si="24"/>
        <v>0.87726358148893357</v>
      </c>
      <c r="G517" s="10">
        <v>4.0999999999999996</v>
      </c>
      <c r="H517" s="10" t="s">
        <v>4962</v>
      </c>
      <c r="I517" s="3" t="s">
        <v>4963</v>
      </c>
      <c r="J517" s="3" t="s">
        <v>4964</v>
      </c>
      <c r="K517" s="3" t="s">
        <v>4965</v>
      </c>
      <c r="L517" s="3" t="s">
        <v>4966</v>
      </c>
      <c r="M517" s="3" t="s">
        <v>4967</v>
      </c>
      <c r="N517" s="3" t="s">
        <v>4968</v>
      </c>
      <c r="O517" s="3" t="s">
        <v>4969</v>
      </c>
      <c r="P517" s="3" t="s">
        <v>4970</v>
      </c>
      <c r="Q517" t="str">
        <f t="shared" si="25"/>
        <v>80–89%</v>
      </c>
      <c r="R517" s="18">
        <f t="shared" si="26"/>
        <v>872</v>
      </c>
      <c r="S517" s="18"/>
      <c r="T517" s="18"/>
    </row>
    <row r="518" spans="1:20" ht="116" x14ac:dyDescent="0.35">
      <c r="A518" t="s">
        <v>10170</v>
      </c>
      <c r="B518" s="3" t="s">
        <v>10171</v>
      </c>
      <c r="C518" s="3" t="s">
        <v>10172</v>
      </c>
      <c r="D518">
        <v>698</v>
      </c>
      <c r="E518">
        <v>1569</v>
      </c>
      <c r="F518" s="8">
        <f t="shared" si="24"/>
        <v>0.55513065646908855</v>
      </c>
      <c r="G518" s="10">
        <v>4.2</v>
      </c>
      <c r="H518" s="10">
        <v>3160</v>
      </c>
      <c r="I518" s="3" t="s">
        <v>10173</v>
      </c>
      <c r="J518" s="3" t="s">
        <v>10174</v>
      </c>
      <c r="K518" s="3" t="s">
        <v>10175</v>
      </c>
      <c r="L518" s="3" t="s">
        <v>10176</v>
      </c>
      <c r="M518" s="3" t="s">
        <v>10177</v>
      </c>
      <c r="N518" s="3" t="s">
        <v>10178</v>
      </c>
      <c r="O518" s="3" t="s">
        <v>10179</v>
      </c>
      <c r="P518" s="3" t="s">
        <v>10180</v>
      </c>
      <c r="Q518" t="str">
        <f t="shared" si="25"/>
        <v>50–59%</v>
      </c>
      <c r="R518" s="18">
        <f t="shared" si="26"/>
        <v>871</v>
      </c>
      <c r="S518" s="18"/>
      <c r="T518" s="18"/>
    </row>
    <row r="519" spans="1:20" ht="145" x14ac:dyDescent="0.35">
      <c r="A519" t="s">
        <v>6002</v>
      </c>
      <c r="B519" s="3" t="s">
        <v>6003</v>
      </c>
      <c r="C519" s="3" t="s">
        <v>2963</v>
      </c>
      <c r="D519" s="2">
        <v>249.9</v>
      </c>
      <c r="E519">
        <v>1120</v>
      </c>
      <c r="F519" s="8">
        <f t="shared" si="24"/>
        <v>0.77687499999999998</v>
      </c>
      <c r="G519" s="10">
        <v>3.9</v>
      </c>
      <c r="H519" s="10">
        <v>7571</v>
      </c>
      <c r="I519" s="3" t="s">
        <v>6004</v>
      </c>
      <c r="J519" s="3" t="s">
        <v>4119</v>
      </c>
      <c r="K519" s="3" t="s">
        <v>4120</v>
      </c>
      <c r="L519" s="3" t="s">
        <v>4121</v>
      </c>
      <c r="M519" s="3" t="s">
        <v>4122</v>
      </c>
      <c r="N519" s="3" t="s">
        <v>4123</v>
      </c>
      <c r="O519" s="3" t="s">
        <v>6005</v>
      </c>
      <c r="P519" s="3" t="s">
        <v>6006</v>
      </c>
      <c r="Q519" t="str">
        <f t="shared" si="25"/>
        <v>70–79%</v>
      </c>
      <c r="R519" s="18">
        <f t="shared" si="26"/>
        <v>870.1</v>
      </c>
      <c r="S519" s="18"/>
      <c r="T519" s="18"/>
    </row>
    <row r="520" spans="1:20" ht="130.5" x14ac:dyDescent="0.35">
      <c r="A520" t="s">
        <v>7788</v>
      </c>
      <c r="B520" s="3" t="s">
        <v>7789</v>
      </c>
      <c r="C520" s="3" t="s">
        <v>6257</v>
      </c>
      <c r="D520">
        <v>449</v>
      </c>
      <c r="E520">
        <v>1318</v>
      </c>
      <c r="F520" s="8">
        <f t="shared" si="24"/>
        <v>0.65933232169954481</v>
      </c>
      <c r="G520" s="10">
        <v>4.3</v>
      </c>
      <c r="H520" s="10">
        <v>9701</v>
      </c>
      <c r="I520" s="3" t="s">
        <v>7790</v>
      </c>
      <c r="J520" s="3" t="s">
        <v>7791</v>
      </c>
      <c r="K520" s="3" t="s">
        <v>7792</v>
      </c>
      <c r="L520" s="3" t="s">
        <v>7793</v>
      </c>
      <c r="M520" s="3" t="s">
        <v>7794</v>
      </c>
      <c r="N520" s="3" t="s">
        <v>7795</v>
      </c>
      <c r="O520" s="3" t="s">
        <v>7796</v>
      </c>
      <c r="P520" s="3" t="s">
        <v>7797</v>
      </c>
      <c r="Q520" t="str">
        <f t="shared" si="25"/>
        <v>60–69%</v>
      </c>
      <c r="R520" s="18">
        <f t="shared" si="26"/>
        <v>869</v>
      </c>
      <c r="S520" s="18"/>
      <c r="T520" s="18"/>
    </row>
    <row r="521" spans="1:20" ht="406" x14ac:dyDescent="0.35">
      <c r="A521" t="s">
        <v>7348</v>
      </c>
      <c r="B521" s="3" t="s">
        <v>7349</v>
      </c>
      <c r="C521" s="3" t="s">
        <v>7350</v>
      </c>
      <c r="D521" s="2">
        <v>399.9</v>
      </c>
      <c r="E521">
        <v>1268</v>
      </c>
      <c r="F521" s="8">
        <f t="shared" si="24"/>
        <v>0.684621451104101</v>
      </c>
      <c r="G521" s="10">
        <v>3.5</v>
      </c>
      <c r="H521" s="10">
        <v>21762</v>
      </c>
      <c r="I521" s="3" t="s">
        <v>7351</v>
      </c>
      <c r="J521" s="3" t="s">
        <v>7352</v>
      </c>
      <c r="K521" s="3" t="s">
        <v>7353</v>
      </c>
      <c r="L521" s="3" t="s">
        <v>7354</v>
      </c>
      <c r="M521" s="3" t="s">
        <v>7355</v>
      </c>
      <c r="N521" s="3" t="s">
        <v>7356</v>
      </c>
      <c r="O521" s="3" t="s">
        <v>7357</v>
      </c>
      <c r="P521" s="3" t="s">
        <v>7358</v>
      </c>
      <c r="Q521" t="str">
        <f t="shared" si="25"/>
        <v>60–69%</v>
      </c>
      <c r="R521" s="18">
        <f t="shared" si="26"/>
        <v>868.1</v>
      </c>
      <c r="S521" s="18"/>
      <c r="T521" s="18"/>
    </row>
    <row r="522" spans="1:20" ht="130.5" x14ac:dyDescent="0.35">
      <c r="A522" t="s">
        <v>293</v>
      </c>
      <c r="B522" s="3" t="s">
        <v>294</v>
      </c>
      <c r="C522" s="3" t="s">
        <v>15</v>
      </c>
      <c r="D522">
        <v>299</v>
      </c>
      <c r="E522">
        <v>1166</v>
      </c>
      <c r="F522" s="8">
        <f t="shared" si="24"/>
        <v>0.74356775300171529</v>
      </c>
      <c r="G522" s="10">
        <v>4.3</v>
      </c>
      <c r="H522" s="10">
        <v>20850</v>
      </c>
      <c r="I522" s="3" t="s">
        <v>295</v>
      </c>
      <c r="J522" s="3" t="s">
        <v>296</v>
      </c>
      <c r="K522" s="3" t="s">
        <v>297</v>
      </c>
      <c r="L522" s="3" t="s">
        <v>298</v>
      </c>
      <c r="M522" s="3" t="s">
        <v>299</v>
      </c>
      <c r="N522" s="3" t="s">
        <v>300</v>
      </c>
      <c r="O522" s="3" t="s">
        <v>301</v>
      </c>
      <c r="P522" s="3" t="s">
        <v>6417</v>
      </c>
      <c r="Q522" t="str">
        <f t="shared" si="25"/>
        <v>70–79%</v>
      </c>
      <c r="R522" s="18">
        <f t="shared" si="26"/>
        <v>867</v>
      </c>
      <c r="S522" s="18"/>
      <c r="T522" s="18"/>
    </row>
    <row r="523" spans="1:20" ht="232" x14ac:dyDescent="0.35">
      <c r="A523" t="s">
        <v>5957</v>
      </c>
      <c r="B523" s="3" t="s">
        <v>5958</v>
      </c>
      <c r="C523" s="3" t="s">
        <v>5959</v>
      </c>
      <c r="D523" s="2">
        <v>249.9</v>
      </c>
      <c r="E523">
        <v>1114</v>
      </c>
      <c r="F523" s="8">
        <f t="shared" si="24"/>
        <v>0.77567324955116701</v>
      </c>
      <c r="G523" s="10">
        <v>4.2</v>
      </c>
      <c r="H523" s="10">
        <v>93112</v>
      </c>
      <c r="I523" s="3" t="s">
        <v>5960</v>
      </c>
      <c r="J523" s="3" t="s">
        <v>5961</v>
      </c>
      <c r="K523" s="3" t="s">
        <v>5962</v>
      </c>
      <c r="L523" s="3" t="s">
        <v>5963</v>
      </c>
      <c r="M523" s="3" t="s">
        <v>5964</v>
      </c>
      <c r="N523" s="3" t="s">
        <v>5965</v>
      </c>
      <c r="O523" s="3" t="s">
        <v>5966</v>
      </c>
      <c r="P523" s="3" t="s">
        <v>5967</v>
      </c>
      <c r="Q523" t="str">
        <f t="shared" si="25"/>
        <v>70–79%</v>
      </c>
      <c r="R523" s="18">
        <f t="shared" si="26"/>
        <v>864.1</v>
      </c>
      <c r="S523" s="18"/>
      <c r="T523" s="18"/>
    </row>
    <row r="524" spans="1:20" ht="116" x14ac:dyDescent="0.35">
      <c r="A524" t="s">
        <v>273</v>
      </c>
      <c r="B524" s="3" t="s">
        <v>274</v>
      </c>
      <c r="C524" s="3" t="s">
        <v>15</v>
      </c>
      <c r="D524">
        <v>299</v>
      </c>
      <c r="E524">
        <v>1163</v>
      </c>
      <c r="F524" s="8">
        <f t="shared" si="24"/>
        <v>0.74290627687016342</v>
      </c>
      <c r="G524" s="10">
        <v>4</v>
      </c>
      <c r="H524" s="10">
        <v>2766</v>
      </c>
      <c r="I524" s="3" t="s">
        <v>275</v>
      </c>
      <c r="J524" s="3" t="s">
        <v>276</v>
      </c>
      <c r="K524" s="3" t="s">
        <v>277</v>
      </c>
      <c r="L524" s="3" t="s">
        <v>278</v>
      </c>
      <c r="M524" s="3" t="s">
        <v>279</v>
      </c>
      <c r="N524" s="3" t="s">
        <v>280</v>
      </c>
      <c r="O524" s="3" t="s">
        <v>6394</v>
      </c>
      <c r="P524" s="3" t="s">
        <v>6395</v>
      </c>
      <c r="Q524" t="str">
        <f t="shared" si="25"/>
        <v>70–79%</v>
      </c>
      <c r="R524" s="18">
        <f t="shared" si="26"/>
        <v>864</v>
      </c>
      <c r="S524" s="18"/>
      <c r="T524" s="18"/>
    </row>
    <row r="525" spans="1:20" ht="130.5" x14ac:dyDescent="0.35">
      <c r="A525" t="s">
        <v>11111</v>
      </c>
      <c r="B525" s="3" t="s">
        <v>11112</v>
      </c>
      <c r="C525" s="3" t="s">
        <v>8656</v>
      </c>
      <c r="D525">
        <v>799</v>
      </c>
      <c r="E525">
        <v>1662</v>
      </c>
      <c r="F525" s="8">
        <f t="shared" si="24"/>
        <v>0.51925391095066187</v>
      </c>
      <c r="G525" s="10">
        <v>4.5</v>
      </c>
      <c r="H525" s="10">
        <v>63</v>
      </c>
      <c r="I525" s="3" t="s">
        <v>11113</v>
      </c>
      <c r="J525" s="3" t="s">
        <v>11114</v>
      </c>
      <c r="K525" s="3" t="s">
        <v>11115</v>
      </c>
      <c r="L525" s="3" t="s">
        <v>11116</v>
      </c>
      <c r="M525" s="3" t="s">
        <v>11117</v>
      </c>
      <c r="N525" s="3" t="s">
        <v>11118</v>
      </c>
      <c r="O525" s="3" t="s">
        <v>11119</v>
      </c>
      <c r="P525" s="3" t="s">
        <v>11120</v>
      </c>
      <c r="Q525" t="str">
        <f t="shared" si="25"/>
        <v>50–59%</v>
      </c>
      <c r="R525" s="18">
        <f t="shared" si="26"/>
        <v>863</v>
      </c>
      <c r="S525" s="18"/>
      <c r="T525" s="18"/>
    </row>
    <row r="526" spans="1:20" ht="203" x14ac:dyDescent="0.35">
      <c r="A526" t="s">
        <v>10089</v>
      </c>
      <c r="B526" s="3" t="s">
        <v>10090</v>
      </c>
      <c r="C526" s="3" t="s">
        <v>8846</v>
      </c>
      <c r="D526" s="2">
        <v>699</v>
      </c>
      <c r="E526">
        <v>1561</v>
      </c>
      <c r="F526" s="8">
        <f t="shared" si="24"/>
        <v>0.55221012171684813</v>
      </c>
      <c r="G526" s="10">
        <v>4.4000000000000004</v>
      </c>
      <c r="H526" s="10">
        <v>1771</v>
      </c>
      <c r="I526" s="3" t="s">
        <v>10091</v>
      </c>
      <c r="J526" s="3" t="s">
        <v>10092</v>
      </c>
      <c r="K526" s="3" t="s">
        <v>10093</v>
      </c>
      <c r="L526" s="3" t="s">
        <v>10094</v>
      </c>
      <c r="M526" s="3" t="s">
        <v>10095</v>
      </c>
      <c r="N526" s="3" t="s">
        <v>10096</v>
      </c>
      <c r="O526" s="3" t="s">
        <v>10097</v>
      </c>
      <c r="P526" s="3" t="s">
        <v>10098</v>
      </c>
      <c r="Q526" t="str">
        <f t="shared" si="25"/>
        <v>50–59%</v>
      </c>
      <c r="R526" s="18">
        <f t="shared" si="26"/>
        <v>862</v>
      </c>
      <c r="S526" s="18"/>
      <c r="T526" s="18"/>
    </row>
    <row r="527" spans="1:20" ht="130.5" x14ac:dyDescent="0.35">
      <c r="A527" t="s">
        <v>13075</v>
      </c>
      <c r="B527" s="3" t="s">
        <v>13076</v>
      </c>
      <c r="C527" s="3" t="s">
        <v>9553</v>
      </c>
      <c r="D527" s="2">
        <v>2219</v>
      </c>
      <c r="E527" s="2">
        <v>3080</v>
      </c>
      <c r="F527" s="8">
        <f t="shared" si="24"/>
        <v>0.27954545454545454</v>
      </c>
      <c r="G527" s="10">
        <v>3.6</v>
      </c>
      <c r="H527" s="10">
        <v>468</v>
      </c>
      <c r="I527" s="3" t="s">
        <v>13077</v>
      </c>
      <c r="J527" s="3" t="s">
        <v>13078</v>
      </c>
      <c r="K527" s="3" t="s">
        <v>13079</v>
      </c>
      <c r="L527" s="3" t="s">
        <v>13080</v>
      </c>
      <c r="M527" s="3" t="s">
        <v>13081</v>
      </c>
      <c r="N527" s="3" t="s">
        <v>13082</v>
      </c>
      <c r="O527" s="3" t="s">
        <v>13083</v>
      </c>
      <c r="P527" s="3" t="s">
        <v>13084</v>
      </c>
      <c r="Q527" t="str">
        <f t="shared" si="25"/>
        <v>20–29%</v>
      </c>
      <c r="R527" s="18">
        <f t="shared" si="26"/>
        <v>861</v>
      </c>
      <c r="S527" s="18"/>
      <c r="T527" s="18"/>
    </row>
    <row r="528" spans="1:20" ht="130.5" x14ac:dyDescent="0.35">
      <c r="A528" t="s">
        <v>126</v>
      </c>
      <c r="B528" s="3" t="s">
        <v>127</v>
      </c>
      <c r="C528" s="3" t="s">
        <v>128</v>
      </c>
      <c r="D528">
        <v>219</v>
      </c>
      <c r="E528">
        <v>1079</v>
      </c>
      <c r="F528" s="8">
        <f t="shared" si="24"/>
        <v>0.79703429101019463</v>
      </c>
      <c r="G528" s="10">
        <v>4.4000000000000004</v>
      </c>
      <c r="H528" s="10" t="s">
        <v>5671</v>
      </c>
      <c r="I528" s="3" t="s">
        <v>130</v>
      </c>
      <c r="J528" s="3" t="s">
        <v>131</v>
      </c>
      <c r="K528" s="3" t="s">
        <v>132</v>
      </c>
      <c r="L528" s="3" t="s">
        <v>133</v>
      </c>
      <c r="M528" s="3" t="s">
        <v>134</v>
      </c>
      <c r="N528" s="3" t="s">
        <v>135</v>
      </c>
      <c r="O528" s="3" t="s">
        <v>136</v>
      </c>
      <c r="P528" s="3" t="s">
        <v>5672</v>
      </c>
      <c r="Q528" t="str">
        <f t="shared" si="25"/>
        <v>70–79%</v>
      </c>
      <c r="R528" s="18">
        <f t="shared" si="26"/>
        <v>860</v>
      </c>
      <c r="S528" s="18"/>
      <c r="T528" s="18"/>
    </row>
    <row r="529" spans="1:20" ht="409.5" x14ac:dyDescent="0.35">
      <c r="A529" t="s">
        <v>7704</v>
      </c>
      <c r="B529" s="3" t="s">
        <v>7705</v>
      </c>
      <c r="C529" s="3" t="s">
        <v>5959</v>
      </c>
      <c r="D529" s="2">
        <v>449.9</v>
      </c>
      <c r="E529">
        <v>1309</v>
      </c>
      <c r="F529" s="8">
        <f t="shared" si="24"/>
        <v>0.65630252100840336</v>
      </c>
      <c r="G529" s="10">
        <v>4.3</v>
      </c>
      <c r="H529" s="10">
        <v>44696</v>
      </c>
      <c r="I529" s="3" t="s">
        <v>7706</v>
      </c>
      <c r="J529" s="3" t="s">
        <v>7707</v>
      </c>
      <c r="K529" s="3" t="s">
        <v>7708</v>
      </c>
      <c r="L529" s="3" t="s">
        <v>7709</v>
      </c>
      <c r="M529" s="3" t="s">
        <v>7710</v>
      </c>
      <c r="N529" s="3" t="s">
        <v>7711</v>
      </c>
      <c r="O529" s="3" t="s">
        <v>7712</v>
      </c>
      <c r="P529" s="3" t="s">
        <v>7713</v>
      </c>
      <c r="Q529" t="str">
        <f t="shared" si="25"/>
        <v>60–69%</v>
      </c>
      <c r="R529" s="18">
        <f t="shared" si="26"/>
        <v>859.1</v>
      </c>
      <c r="S529" s="18"/>
      <c r="T529" s="18"/>
    </row>
    <row r="530" spans="1:20" ht="217.5" x14ac:dyDescent="0.35">
      <c r="A530" t="s">
        <v>9253</v>
      </c>
      <c r="B530" s="3" t="s">
        <v>9254</v>
      </c>
      <c r="C530" s="3" t="s">
        <v>8846</v>
      </c>
      <c r="D530" s="2">
        <v>619.9</v>
      </c>
      <c r="E530">
        <v>1479</v>
      </c>
      <c r="F530" s="8">
        <f t="shared" si="24"/>
        <v>0.58086544962812714</v>
      </c>
      <c r="G530" s="10">
        <v>4.0999999999999996</v>
      </c>
      <c r="H530" s="10">
        <v>14391</v>
      </c>
      <c r="I530" s="3" t="s">
        <v>9255</v>
      </c>
      <c r="J530" s="3" t="s">
        <v>9256</v>
      </c>
      <c r="K530" s="3" t="s">
        <v>9257</v>
      </c>
      <c r="L530" s="3" t="s">
        <v>9258</v>
      </c>
      <c r="M530" s="3" t="s">
        <v>9259</v>
      </c>
      <c r="N530" s="3" t="s">
        <v>9260</v>
      </c>
      <c r="O530" s="3" t="s">
        <v>9261</v>
      </c>
      <c r="P530" s="3" t="s">
        <v>9262</v>
      </c>
      <c r="Q530" t="str">
        <f t="shared" si="25"/>
        <v>50–59%</v>
      </c>
      <c r="R530" s="18">
        <f t="shared" si="26"/>
        <v>859.1</v>
      </c>
      <c r="S530" s="18"/>
      <c r="T530" s="18"/>
    </row>
    <row r="531" spans="1:20" ht="145" x14ac:dyDescent="0.35">
      <c r="A531" t="s">
        <v>12068</v>
      </c>
      <c r="B531" s="3" t="s">
        <v>12069</v>
      </c>
      <c r="C531" s="3" t="s">
        <v>12070</v>
      </c>
      <c r="D531">
        <v>899</v>
      </c>
      <c r="E531">
        <v>1757</v>
      </c>
      <c r="F531" s="8">
        <f t="shared" si="24"/>
        <v>0.48833238474672735</v>
      </c>
      <c r="G531" s="10">
        <v>4</v>
      </c>
      <c r="H531" s="10">
        <v>832</v>
      </c>
      <c r="I531" s="3" t="s">
        <v>12071</v>
      </c>
      <c r="J531" s="3" t="s">
        <v>12072</v>
      </c>
      <c r="K531" s="3" t="s">
        <v>12073</v>
      </c>
      <c r="L531" s="3" t="s">
        <v>12074</v>
      </c>
      <c r="M531" s="3" t="s">
        <v>12075</v>
      </c>
      <c r="N531" s="3" t="s">
        <v>12076</v>
      </c>
      <c r="O531" s="3" t="s">
        <v>12077</v>
      </c>
      <c r="P531" s="3" t="s">
        <v>12078</v>
      </c>
      <c r="Q531" t="str">
        <f t="shared" si="25"/>
        <v>40–49%</v>
      </c>
      <c r="R531" s="18">
        <f t="shared" si="26"/>
        <v>858</v>
      </c>
      <c r="S531" s="18"/>
      <c r="T531" s="18"/>
    </row>
    <row r="532" spans="1:20" ht="159.5" x14ac:dyDescent="0.35">
      <c r="A532" t="s">
        <v>12361</v>
      </c>
      <c r="B532" s="3" t="s">
        <v>12362</v>
      </c>
      <c r="C532" s="3" t="s">
        <v>9134</v>
      </c>
      <c r="D532">
        <v>929</v>
      </c>
      <c r="E532">
        <v>1786</v>
      </c>
      <c r="F532" s="8">
        <f t="shared" si="24"/>
        <v>0.47984322508398658</v>
      </c>
      <c r="G532" s="10">
        <v>3.9</v>
      </c>
      <c r="H532" s="10">
        <v>1672</v>
      </c>
      <c r="I532" s="3" t="s">
        <v>12363</v>
      </c>
      <c r="J532" s="3" t="s">
        <v>12364</v>
      </c>
      <c r="K532" s="3" t="s">
        <v>12365</v>
      </c>
      <c r="L532" s="3" t="s">
        <v>12366</v>
      </c>
      <c r="M532" s="3" t="s">
        <v>12367</v>
      </c>
      <c r="N532" s="3" t="s">
        <v>12368</v>
      </c>
      <c r="O532" s="3" t="s">
        <v>12369</v>
      </c>
      <c r="P532" s="3" t="s">
        <v>12370</v>
      </c>
      <c r="Q532" t="str">
        <f t="shared" si="25"/>
        <v>40–49%</v>
      </c>
      <c r="R532" s="18">
        <f t="shared" si="26"/>
        <v>857</v>
      </c>
      <c r="S532" s="18"/>
      <c r="T532" s="18"/>
    </row>
    <row r="533" spans="1:20" ht="348" x14ac:dyDescent="0.35">
      <c r="A533" t="s">
        <v>4899</v>
      </c>
      <c r="B533" s="3" t="s">
        <v>4900</v>
      </c>
      <c r="C533" s="3" t="s">
        <v>3083</v>
      </c>
      <c r="D533" s="2">
        <v>129.9</v>
      </c>
      <c r="E533">
        <v>986</v>
      </c>
      <c r="F533" s="8">
        <f t="shared" si="24"/>
        <v>0.86825557809330633</v>
      </c>
      <c r="G533" s="10">
        <v>3.8</v>
      </c>
      <c r="H533" s="10" t="s">
        <v>4901</v>
      </c>
      <c r="I533" s="3" t="s">
        <v>4902</v>
      </c>
      <c r="J533" s="3" t="s">
        <v>4903</v>
      </c>
      <c r="K533" s="3" t="s">
        <v>4904</v>
      </c>
      <c r="L533" s="3" t="s">
        <v>4905</v>
      </c>
      <c r="M533" s="3" t="s">
        <v>4906</v>
      </c>
      <c r="N533" s="3" t="s">
        <v>4907</v>
      </c>
      <c r="O533" s="3" t="s">
        <v>4908</v>
      </c>
      <c r="P533" s="3" t="s">
        <v>4909</v>
      </c>
      <c r="Q533" t="str">
        <f t="shared" si="25"/>
        <v>80–89%</v>
      </c>
      <c r="R533" s="18">
        <f t="shared" si="26"/>
        <v>856.1</v>
      </c>
      <c r="S533" s="18"/>
      <c r="T533" s="18"/>
    </row>
    <row r="534" spans="1:20" ht="145" x14ac:dyDescent="0.35">
      <c r="A534" t="s">
        <v>5389</v>
      </c>
      <c r="B534" s="3" t="s">
        <v>5390</v>
      </c>
      <c r="C534" s="3" t="s">
        <v>5391</v>
      </c>
      <c r="D534">
        <v>191</v>
      </c>
      <c r="E534">
        <v>1047</v>
      </c>
      <c r="F534" s="8">
        <f t="shared" si="24"/>
        <v>0.81757402101241639</v>
      </c>
      <c r="G534" s="10">
        <v>4.4000000000000004</v>
      </c>
      <c r="H534" s="10">
        <v>7203</v>
      </c>
      <c r="I534" s="3" t="s">
        <v>5392</v>
      </c>
      <c r="J534" s="3" t="s">
        <v>5393</v>
      </c>
      <c r="K534" s="3" t="s">
        <v>5394</v>
      </c>
      <c r="L534" s="3" t="s">
        <v>5395</v>
      </c>
      <c r="M534" s="3" t="s">
        <v>5396</v>
      </c>
      <c r="N534" s="3" t="s">
        <v>5397</v>
      </c>
      <c r="O534" s="3" t="s">
        <v>5398</v>
      </c>
      <c r="P534" s="3" t="s">
        <v>5399</v>
      </c>
      <c r="Q534" t="str">
        <f t="shared" si="25"/>
        <v>80–89%</v>
      </c>
      <c r="R534" s="18">
        <f t="shared" si="26"/>
        <v>856</v>
      </c>
      <c r="S534" s="18"/>
      <c r="T534" s="18"/>
    </row>
    <row r="535" spans="1:20" ht="130.5" x14ac:dyDescent="0.35">
      <c r="A535" t="s">
        <v>6298</v>
      </c>
      <c r="B535" s="3" t="s">
        <v>6299</v>
      </c>
      <c r="C535" s="3" t="s">
        <v>4938</v>
      </c>
      <c r="D535">
        <v>299</v>
      </c>
      <c r="E535">
        <v>1153</v>
      </c>
      <c r="F535" s="8">
        <f t="shared" si="24"/>
        <v>0.74067649609713793</v>
      </c>
      <c r="G535" s="10">
        <v>4.2</v>
      </c>
      <c r="H535" s="10">
        <v>903</v>
      </c>
      <c r="I535" s="3" t="s">
        <v>6300</v>
      </c>
      <c r="J535" s="3" t="s">
        <v>6301</v>
      </c>
      <c r="K535" s="3" t="s">
        <v>6302</v>
      </c>
      <c r="L535" s="3" t="s">
        <v>6303</v>
      </c>
      <c r="M535" s="3" t="s">
        <v>6304</v>
      </c>
      <c r="N535" s="3" t="s">
        <v>6305</v>
      </c>
      <c r="O535" s="3" t="s">
        <v>6306</v>
      </c>
      <c r="P535" s="3" t="s">
        <v>6307</v>
      </c>
      <c r="Q535" t="str">
        <f t="shared" si="25"/>
        <v>70–79%</v>
      </c>
      <c r="R535" s="18">
        <f t="shared" si="26"/>
        <v>854</v>
      </c>
      <c r="S535" s="18"/>
      <c r="T535" s="18"/>
    </row>
    <row r="536" spans="1:20" ht="304.5" x14ac:dyDescent="0.35">
      <c r="A536" t="s">
        <v>3200</v>
      </c>
      <c r="B536" s="3" t="s">
        <v>3201</v>
      </c>
      <c r="C536" s="3" t="s">
        <v>2963</v>
      </c>
      <c r="D536" s="2">
        <v>149.9</v>
      </c>
      <c r="E536">
        <v>1003</v>
      </c>
      <c r="F536" s="8">
        <f t="shared" si="24"/>
        <v>0.85054835493519443</v>
      </c>
      <c r="G536" s="10">
        <v>4.2</v>
      </c>
      <c r="H536" s="10">
        <v>22638</v>
      </c>
      <c r="I536" s="3" t="s">
        <v>3202</v>
      </c>
      <c r="J536" s="3" t="s">
        <v>3203</v>
      </c>
      <c r="K536" s="3" t="s">
        <v>3204</v>
      </c>
      <c r="L536" s="3" t="s">
        <v>3205</v>
      </c>
      <c r="M536" s="3" t="s">
        <v>3206</v>
      </c>
      <c r="N536" s="3" t="s">
        <v>3207</v>
      </c>
      <c r="O536" s="3" t="s">
        <v>5031</v>
      </c>
      <c r="P536" s="3" t="s">
        <v>5032</v>
      </c>
      <c r="Q536" t="str">
        <f t="shared" si="25"/>
        <v>80–89%</v>
      </c>
      <c r="R536" s="18">
        <f t="shared" si="26"/>
        <v>853.1</v>
      </c>
      <c r="S536" s="18"/>
      <c r="T536" s="18"/>
    </row>
    <row r="537" spans="1:20" ht="377" x14ac:dyDescent="0.35">
      <c r="A537" t="s">
        <v>10818</v>
      </c>
      <c r="B537" s="3" t="s">
        <v>10819</v>
      </c>
      <c r="C537" s="3" t="s">
        <v>8970</v>
      </c>
      <c r="D537" s="2">
        <v>779.9</v>
      </c>
      <c r="E537">
        <v>1633</v>
      </c>
      <c r="F537" s="8">
        <f t="shared" si="24"/>
        <v>0.52241273729332516</v>
      </c>
      <c r="G537" s="10">
        <v>4</v>
      </c>
      <c r="H537" s="10">
        <v>3160</v>
      </c>
      <c r="I537" s="3" t="s">
        <v>10820</v>
      </c>
      <c r="J537" s="3" t="s">
        <v>10821</v>
      </c>
      <c r="K537" s="3" t="s">
        <v>10822</v>
      </c>
      <c r="L537" s="3" t="s">
        <v>10823</v>
      </c>
      <c r="M537" s="3" t="s">
        <v>10824</v>
      </c>
      <c r="N537" s="3" t="s">
        <v>10825</v>
      </c>
      <c r="O537" s="3" t="s">
        <v>10826</v>
      </c>
      <c r="P537" s="3" t="s">
        <v>10827</v>
      </c>
      <c r="Q537" t="str">
        <f t="shared" si="25"/>
        <v>50–59%</v>
      </c>
      <c r="R537" s="18">
        <f t="shared" si="26"/>
        <v>853.1</v>
      </c>
      <c r="S537" s="18"/>
      <c r="T537" s="18"/>
    </row>
    <row r="538" spans="1:20" ht="232" x14ac:dyDescent="0.35">
      <c r="A538" t="s">
        <v>4638</v>
      </c>
      <c r="B538" s="3" t="s">
        <v>4639</v>
      </c>
      <c r="C538" s="3" t="s">
        <v>4640</v>
      </c>
      <c r="D538">
        <v>99</v>
      </c>
      <c r="E538">
        <v>952</v>
      </c>
      <c r="F538" s="8">
        <f t="shared" si="24"/>
        <v>0.89600840336134457</v>
      </c>
      <c r="G538" s="10">
        <v>4.4000000000000004</v>
      </c>
      <c r="H538" s="10">
        <v>305</v>
      </c>
      <c r="I538" s="3" t="s">
        <v>4641</v>
      </c>
      <c r="J538" s="3" t="s">
        <v>4642</v>
      </c>
      <c r="K538" s="3" t="s">
        <v>4643</v>
      </c>
      <c r="L538" s="3" t="s">
        <v>4644</v>
      </c>
      <c r="M538" s="3" t="s">
        <v>4645</v>
      </c>
      <c r="N538" s="3" t="s">
        <v>4646</v>
      </c>
      <c r="O538" s="3" t="s">
        <v>4647</v>
      </c>
      <c r="P538" s="3" t="s">
        <v>4648</v>
      </c>
      <c r="Q538" t="str">
        <f t="shared" si="25"/>
        <v>80–89%</v>
      </c>
      <c r="R538" s="18">
        <f t="shared" si="26"/>
        <v>853</v>
      </c>
      <c r="S538" s="18"/>
      <c r="T538" s="18"/>
    </row>
    <row r="539" spans="1:20" ht="246.5" x14ac:dyDescent="0.35">
      <c r="A539" t="s">
        <v>7431</v>
      </c>
      <c r="B539" s="3" t="s">
        <v>7432</v>
      </c>
      <c r="C539" s="3" t="s">
        <v>5402</v>
      </c>
      <c r="D539">
        <v>425</v>
      </c>
      <c r="E539">
        <v>1277</v>
      </c>
      <c r="F539" s="8">
        <f t="shared" si="24"/>
        <v>0.66718872357086922</v>
      </c>
      <c r="G539" s="10">
        <v>4.5</v>
      </c>
      <c r="H539" s="10">
        <v>4219</v>
      </c>
      <c r="I539" s="3" t="s">
        <v>7433</v>
      </c>
      <c r="J539" s="3" t="s">
        <v>7434</v>
      </c>
      <c r="K539" s="3" t="s">
        <v>7435</v>
      </c>
      <c r="L539" s="3" t="s">
        <v>7436</v>
      </c>
      <c r="M539" s="3" t="s">
        <v>7437</v>
      </c>
      <c r="N539" s="3" t="s">
        <v>7438</v>
      </c>
      <c r="O539" s="3" t="s">
        <v>7439</v>
      </c>
      <c r="P539" s="3" t="s">
        <v>7440</v>
      </c>
      <c r="Q539" t="str">
        <f t="shared" si="25"/>
        <v>60–69%</v>
      </c>
      <c r="R539" s="18">
        <f t="shared" si="26"/>
        <v>852</v>
      </c>
      <c r="S539" s="18"/>
      <c r="T539" s="18"/>
    </row>
    <row r="540" spans="1:20" ht="217.5" x14ac:dyDescent="0.35">
      <c r="A540" t="s">
        <v>9978</v>
      </c>
      <c r="B540" s="3" t="s">
        <v>9979</v>
      </c>
      <c r="C540" s="3" t="s">
        <v>8611</v>
      </c>
      <c r="D540">
        <v>699</v>
      </c>
      <c r="E540">
        <v>1550</v>
      </c>
      <c r="F540" s="8">
        <f t="shared" si="24"/>
        <v>0.54903225806451617</v>
      </c>
      <c r="G540" s="10">
        <v>3.9</v>
      </c>
      <c r="H540" s="10">
        <v>8446</v>
      </c>
      <c r="I540" s="3" t="s">
        <v>9980</v>
      </c>
      <c r="J540" s="3" t="s">
        <v>9981</v>
      </c>
      <c r="K540" s="3" t="s">
        <v>9982</v>
      </c>
      <c r="L540" s="3" t="s">
        <v>9983</v>
      </c>
      <c r="M540" s="3" t="s">
        <v>9984</v>
      </c>
      <c r="N540" s="3" t="s">
        <v>9985</v>
      </c>
      <c r="O540" s="3" t="s">
        <v>9986</v>
      </c>
      <c r="P540" s="3" t="s">
        <v>9987</v>
      </c>
      <c r="Q540" t="str">
        <f t="shared" si="25"/>
        <v>50–59%</v>
      </c>
      <c r="R540" s="18">
        <f t="shared" si="26"/>
        <v>851</v>
      </c>
      <c r="S540" s="18"/>
      <c r="T540" s="18"/>
    </row>
    <row r="541" spans="1:20" ht="409.5" x14ac:dyDescent="0.35">
      <c r="A541" t="s">
        <v>4925</v>
      </c>
      <c r="B541" s="3" t="s">
        <v>4926</v>
      </c>
      <c r="C541" s="3" t="s">
        <v>3083</v>
      </c>
      <c r="D541" s="2">
        <v>139.9</v>
      </c>
      <c r="E541">
        <v>990</v>
      </c>
      <c r="F541" s="8">
        <f t="shared" si="24"/>
        <v>0.85868686868686872</v>
      </c>
      <c r="G541" s="10">
        <v>4.0999999999999996</v>
      </c>
      <c r="H541" s="10" t="s">
        <v>4927</v>
      </c>
      <c r="I541" s="3" t="s">
        <v>4928</v>
      </c>
      <c r="J541" s="3" t="s">
        <v>4929</v>
      </c>
      <c r="K541" s="3" t="s">
        <v>4930</v>
      </c>
      <c r="L541" s="3" t="s">
        <v>4931</v>
      </c>
      <c r="M541" s="3" t="s">
        <v>4932</v>
      </c>
      <c r="N541" s="3" t="s">
        <v>4933</v>
      </c>
      <c r="O541" s="3" t="s">
        <v>4934</v>
      </c>
      <c r="P541" s="3" t="s">
        <v>4935</v>
      </c>
      <c r="Q541" t="str">
        <f t="shared" si="25"/>
        <v>80–89%</v>
      </c>
      <c r="R541" s="18">
        <f t="shared" si="26"/>
        <v>850.1</v>
      </c>
      <c r="S541" s="18"/>
      <c r="T541" s="18"/>
    </row>
    <row r="542" spans="1:20" ht="116" x14ac:dyDescent="0.35">
      <c r="A542" t="s">
        <v>5411</v>
      </c>
      <c r="B542" s="3" t="s">
        <v>5412</v>
      </c>
      <c r="C542" s="3" t="s">
        <v>5413</v>
      </c>
      <c r="D542">
        <v>199</v>
      </c>
      <c r="E542">
        <v>1049</v>
      </c>
      <c r="F542" s="8">
        <f t="shared" si="24"/>
        <v>0.81029551954242141</v>
      </c>
      <c r="G542" s="10">
        <v>4.5</v>
      </c>
      <c r="H542" s="10">
        <v>13568</v>
      </c>
      <c r="I542" s="3" t="s">
        <v>5414</v>
      </c>
      <c r="J542" s="3" t="s">
        <v>5415</v>
      </c>
      <c r="K542" s="3" t="s">
        <v>5416</v>
      </c>
      <c r="L542" s="3" t="s">
        <v>5417</v>
      </c>
      <c r="M542" s="3" t="s">
        <v>5418</v>
      </c>
      <c r="N542" s="3" t="s">
        <v>5419</v>
      </c>
      <c r="O542" s="3" t="s">
        <v>5420</v>
      </c>
      <c r="P542" s="3" t="s">
        <v>5421</v>
      </c>
      <c r="Q542" t="str">
        <f t="shared" si="25"/>
        <v>80–89%</v>
      </c>
      <c r="R542" s="18">
        <f t="shared" si="26"/>
        <v>850</v>
      </c>
      <c r="S542" s="18"/>
      <c r="T542" s="18"/>
    </row>
    <row r="543" spans="1:20" ht="116" x14ac:dyDescent="0.35">
      <c r="A543" t="s">
        <v>4664</v>
      </c>
      <c r="B543" s="3" t="s">
        <v>4665</v>
      </c>
      <c r="C543" s="3" t="s">
        <v>3061</v>
      </c>
      <c r="D543" s="2">
        <v>105.5</v>
      </c>
      <c r="E543">
        <v>955</v>
      </c>
      <c r="F543" s="8">
        <f t="shared" si="24"/>
        <v>0.88952879581151834</v>
      </c>
      <c r="G543" s="10">
        <v>3.8</v>
      </c>
      <c r="H543" s="10">
        <v>2352</v>
      </c>
      <c r="I543" s="3" t="s">
        <v>4666</v>
      </c>
      <c r="J543" s="3" t="s">
        <v>4667</v>
      </c>
      <c r="K543" s="3" t="s">
        <v>4668</v>
      </c>
      <c r="L543" s="3" t="s">
        <v>4669</v>
      </c>
      <c r="M543" s="3" t="s">
        <v>4670</v>
      </c>
      <c r="N543" s="3" t="s">
        <v>4671</v>
      </c>
      <c r="O543" s="3" t="s">
        <v>4672</v>
      </c>
      <c r="P543" s="3" t="s">
        <v>4673</v>
      </c>
      <c r="Q543" t="str">
        <f t="shared" si="25"/>
        <v>80–89%</v>
      </c>
      <c r="R543" s="18">
        <f t="shared" si="26"/>
        <v>849.5</v>
      </c>
      <c r="S543" s="18"/>
      <c r="T543" s="18"/>
    </row>
    <row r="544" spans="1:20" ht="130.5" x14ac:dyDescent="0.35">
      <c r="A544" t="s">
        <v>6147</v>
      </c>
      <c r="B544" s="3" t="s">
        <v>6148</v>
      </c>
      <c r="C544" s="3" t="s">
        <v>4890</v>
      </c>
      <c r="D544">
        <v>289</v>
      </c>
      <c r="E544">
        <v>1138</v>
      </c>
      <c r="F544" s="8">
        <f t="shared" si="24"/>
        <v>0.74604569420035149</v>
      </c>
      <c r="G544" s="10">
        <v>4.0999999999999996</v>
      </c>
      <c r="H544" s="10">
        <v>401</v>
      </c>
      <c r="I544" s="3" t="s">
        <v>6149</v>
      </c>
      <c r="J544" s="3" t="s">
        <v>6150</v>
      </c>
      <c r="K544" s="3" t="s">
        <v>6151</v>
      </c>
      <c r="L544" s="3" t="s">
        <v>6152</v>
      </c>
      <c r="M544" s="3" t="s">
        <v>6153</v>
      </c>
      <c r="N544" s="3" t="s">
        <v>6154</v>
      </c>
      <c r="O544" s="3" t="s">
        <v>6155</v>
      </c>
      <c r="P544" s="3" t="s">
        <v>6156</v>
      </c>
      <c r="Q544" t="str">
        <f t="shared" si="25"/>
        <v>70–79%</v>
      </c>
      <c r="R544" s="18">
        <f t="shared" si="26"/>
        <v>849</v>
      </c>
      <c r="S544" s="18"/>
      <c r="T544" s="18"/>
    </row>
    <row r="545" spans="1:20" ht="188.5" x14ac:dyDescent="0.35">
      <c r="A545" t="s">
        <v>11453</v>
      </c>
      <c r="B545" s="3" t="s">
        <v>11454</v>
      </c>
      <c r="C545" s="3" t="s">
        <v>10172</v>
      </c>
      <c r="D545" s="2">
        <v>849.9</v>
      </c>
      <c r="E545">
        <v>1696</v>
      </c>
      <c r="F545" s="8">
        <f t="shared" si="24"/>
        <v>0.49887971698113209</v>
      </c>
      <c r="G545" s="10">
        <v>4.3</v>
      </c>
      <c r="H545" s="10">
        <v>97</v>
      </c>
      <c r="I545" s="3" t="s">
        <v>11455</v>
      </c>
      <c r="J545" s="3" t="s">
        <v>11456</v>
      </c>
      <c r="K545" s="3" t="s">
        <v>11457</v>
      </c>
      <c r="L545" s="3" t="s">
        <v>11458</v>
      </c>
      <c r="M545" s="3" t="s">
        <v>11459</v>
      </c>
      <c r="N545" s="3" t="s">
        <v>11460</v>
      </c>
      <c r="O545" s="3" t="s">
        <v>11461</v>
      </c>
      <c r="P545" s="3" t="s">
        <v>11462</v>
      </c>
      <c r="Q545" t="str">
        <f t="shared" si="25"/>
        <v>40–49%</v>
      </c>
      <c r="R545" s="18">
        <f t="shared" si="26"/>
        <v>846.1</v>
      </c>
      <c r="S545" s="18"/>
      <c r="T545" s="18"/>
    </row>
    <row r="546" spans="1:20" ht="130.5" x14ac:dyDescent="0.35">
      <c r="A546" t="s">
        <v>3071</v>
      </c>
      <c r="B546" s="3" t="s">
        <v>3072</v>
      </c>
      <c r="C546" s="3" t="s">
        <v>2963</v>
      </c>
      <c r="D546" s="2">
        <v>149.9</v>
      </c>
      <c r="E546">
        <v>995</v>
      </c>
      <c r="F546" s="8">
        <f t="shared" si="24"/>
        <v>0.84934673366834168</v>
      </c>
      <c r="G546" s="10">
        <v>3.9</v>
      </c>
      <c r="H546" s="10">
        <v>21797</v>
      </c>
      <c r="I546" s="3" t="s">
        <v>3073</v>
      </c>
      <c r="J546" s="3" t="s">
        <v>4971</v>
      </c>
      <c r="K546" s="3" t="s">
        <v>4972</v>
      </c>
      <c r="L546" s="3" t="s">
        <v>4973</v>
      </c>
      <c r="M546" s="3" t="s">
        <v>4974</v>
      </c>
      <c r="N546" s="3" t="s">
        <v>4975</v>
      </c>
      <c r="O546" s="3" t="s">
        <v>4976</v>
      </c>
      <c r="P546" s="3" t="s">
        <v>4977</v>
      </c>
      <c r="Q546" t="str">
        <f t="shared" si="25"/>
        <v>80–89%</v>
      </c>
      <c r="R546" s="18">
        <f t="shared" si="26"/>
        <v>845.1</v>
      </c>
      <c r="S546" s="18"/>
      <c r="T546" s="18"/>
    </row>
    <row r="547" spans="1:20" ht="130.5" x14ac:dyDescent="0.35">
      <c r="A547" t="s">
        <v>9448</v>
      </c>
      <c r="B547" s="3" t="s">
        <v>9449</v>
      </c>
      <c r="C547" s="3" t="s">
        <v>8917</v>
      </c>
      <c r="D547">
        <v>653</v>
      </c>
      <c r="E547">
        <v>1498</v>
      </c>
      <c r="F547" s="8">
        <f t="shared" si="24"/>
        <v>0.56408544726301735</v>
      </c>
      <c r="G547" s="10">
        <v>4.0999999999999996</v>
      </c>
      <c r="H547" s="10">
        <v>3366</v>
      </c>
      <c r="I547" s="3" t="s">
        <v>9450</v>
      </c>
      <c r="J547" s="3" t="s">
        <v>9451</v>
      </c>
      <c r="K547" s="3" t="s">
        <v>9452</v>
      </c>
      <c r="L547" s="3" t="s">
        <v>9453</v>
      </c>
      <c r="M547" s="3" t="s">
        <v>9454</v>
      </c>
      <c r="N547" s="3" t="s">
        <v>9455</v>
      </c>
      <c r="O547" s="3" t="s">
        <v>9456</v>
      </c>
      <c r="P547" s="3" t="s">
        <v>9457</v>
      </c>
      <c r="Q547" t="str">
        <f t="shared" si="25"/>
        <v>50–59%</v>
      </c>
      <c r="R547" s="18">
        <f t="shared" si="26"/>
        <v>845</v>
      </c>
      <c r="S547" s="18"/>
      <c r="T547" s="18"/>
    </row>
    <row r="548" spans="1:20" ht="174" x14ac:dyDescent="0.35">
      <c r="A548" t="s">
        <v>5262</v>
      </c>
      <c r="B548" s="3" t="s">
        <v>5263</v>
      </c>
      <c r="C548" s="3" t="s">
        <v>5264</v>
      </c>
      <c r="D548" s="2">
        <v>188.9</v>
      </c>
      <c r="E548">
        <v>1033</v>
      </c>
      <c r="F548" s="8">
        <f t="shared" si="24"/>
        <v>0.81713455953533398</v>
      </c>
      <c r="G548" s="10">
        <v>4.2</v>
      </c>
      <c r="H548" s="10">
        <v>49551</v>
      </c>
      <c r="I548" s="3" t="s">
        <v>5265</v>
      </c>
      <c r="J548" s="3" t="s">
        <v>5266</v>
      </c>
      <c r="K548" s="3" t="s">
        <v>5267</v>
      </c>
      <c r="L548" s="3" t="s">
        <v>5268</v>
      </c>
      <c r="M548" s="3" t="s">
        <v>5269</v>
      </c>
      <c r="N548" s="3" t="s">
        <v>5270</v>
      </c>
      <c r="O548" s="3" t="s">
        <v>5271</v>
      </c>
      <c r="P548" s="3" t="s">
        <v>5272</v>
      </c>
      <c r="Q548" t="str">
        <f t="shared" si="25"/>
        <v>80–89%</v>
      </c>
      <c r="R548" s="18">
        <f t="shared" si="26"/>
        <v>844.1</v>
      </c>
      <c r="S548" s="18"/>
      <c r="T548" s="18"/>
    </row>
    <row r="549" spans="1:20" ht="116" x14ac:dyDescent="0.35">
      <c r="A549" t="s">
        <v>693</v>
      </c>
      <c r="B549" s="3" t="s">
        <v>694</v>
      </c>
      <c r="C549" s="3" t="s">
        <v>15</v>
      </c>
      <c r="D549">
        <v>115</v>
      </c>
      <c r="E549">
        <v>959</v>
      </c>
      <c r="F549" s="8">
        <f t="shared" si="24"/>
        <v>0.88008342022940567</v>
      </c>
      <c r="G549" s="10">
        <v>4</v>
      </c>
      <c r="H549" s="10">
        <v>7732</v>
      </c>
      <c r="I549" s="3" t="s">
        <v>695</v>
      </c>
      <c r="J549" s="3" t="s">
        <v>696</v>
      </c>
      <c r="K549" s="3" t="s">
        <v>697</v>
      </c>
      <c r="L549" s="3" t="s">
        <v>698</v>
      </c>
      <c r="M549" s="3" t="s">
        <v>699</v>
      </c>
      <c r="N549" s="3" t="s">
        <v>700</v>
      </c>
      <c r="O549" s="3" t="s">
        <v>4696</v>
      </c>
      <c r="P549" s="3" t="s">
        <v>4697</v>
      </c>
      <c r="Q549" t="str">
        <f t="shared" si="25"/>
        <v>80–89%</v>
      </c>
      <c r="R549" s="18">
        <f t="shared" si="26"/>
        <v>844</v>
      </c>
      <c r="S549" s="18"/>
      <c r="T549" s="18"/>
    </row>
    <row r="550" spans="1:20" ht="130.5" x14ac:dyDescent="0.35">
      <c r="A550" t="s">
        <v>5578</v>
      </c>
      <c r="B550" s="3" t="s">
        <v>5579</v>
      </c>
      <c r="C550" s="3" t="s">
        <v>5580</v>
      </c>
      <c r="D550">
        <v>225</v>
      </c>
      <c r="E550">
        <v>1069</v>
      </c>
      <c r="F550" s="8">
        <f t="shared" si="24"/>
        <v>0.78952291861552848</v>
      </c>
      <c r="G550" s="10">
        <v>4.4000000000000004</v>
      </c>
      <c r="H550" s="10">
        <v>26556</v>
      </c>
      <c r="I550" s="3" t="s">
        <v>5581</v>
      </c>
      <c r="J550" s="3" t="s">
        <v>5582</v>
      </c>
      <c r="K550" s="3" t="s">
        <v>5583</v>
      </c>
      <c r="L550" s="3" t="s">
        <v>5584</v>
      </c>
      <c r="M550" s="3" t="s">
        <v>5585</v>
      </c>
      <c r="N550" s="3" t="s">
        <v>5586</v>
      </c>
      <c r="O550" s="3" t="s">
        <v>5587</v>
      </c>
      <c r="P550" s="3" t="s">
        <v>5588</v>
      </c>
      <c r="Q550" t="str">
        <f t="shared" si="25"/>
        <v>70–79%</v>
      </c>
      <c r="R550" s="18">
        <f t="shared" si="26"/>
        <v>844</v>
      </c>
      <c r="S550" s="18"/>
      <c r="T550" s="18"/>
    </row>
    <row r="551" spans="1:20" ht="116" x14ac:dyDescent="0.35">
      <c r="A551" t="s">
        <v>9193</v>
      </c>
      <c r="B551" s="3" t="s">
        <v>9194</v>
      </c>
      <c r="C551" s="3" t="s">
        <v>8846</v>
      </c>
      <c r="D551" s="2">
        <v>629.9</v>
      </c>
      <c r="E551">
        <v>1473</v>
      </c>
      <c r="F551" s="8">
        <f t="shared" si="24"/>
        <v>0.57236931432450777</v>
      </c>
      <c r="G551" s="10">
        <v>4.0999999999999996</v>
      </c>
      <c r="H551" s="10">
        <v>3233</v>
      </c>
      <c r="I551" s="3" t="s">
        <v>9195</v>
      </c>
      <c r="J551" s="3" t="s">
        <v>9196</v>
      </c>
      <c r="K551" s="3" t="s">
        <v>9197</v>
      </c>
      <c r="L551" s="3" t="s">
        <v>9198</v>
      </c>
      <c r="M551" s="3" t="s">
        <v>9199</v>
      </c>
      <c r="N551" s="3" t="s">
        <v>9200</v>
      </c>
      <c r="O551" s="3" t="s">
        <v>9201</v>
      </c>
      <c r="P551" s="3" t="s">
        <v>9202</v>
      </c>
      <c r="Q551" t="str">
        <f t="shared" si="25"/>
        <v>50–59%</v>
      </c>
      <c r="R551" s="18">
        <f t="shared" si="26"/>
        <v>843.1</v>
      </c>
      <c r="S551" s="18"/>
      <c r="T551" s="18"/>
    </row>
    <row r="552" spans="1:20" ht="130.5" x14ac:dyDescent="0.35">
      <c r="A552" t="s">
        <v>4947</v>
      </c>
      <c r="B552" s="3" t="s">
        <v>4948</v>
      </c>
      <c r="C552" s="3" t="s">
        <v>3083</v>
      </c>
      <c r="D552">
        <v>149</v>
      </c>
      <c r="E552">
        <v>992</v>
      </c>
      <c r="F552" s="8">
        <f t="shared" si="24"/>
        <v>0.84979838709677424</v>
      </c>
      <c r="G552" s="10">
        <v>3.5</v>
      </c>
      <c r="H552" s="10">
        <v>21764</v>
      </c>
      <c r="I552" s="3" t="s">
        <v>4949</v>
      </c>
      <c r="J552" s="3" t="s">
        <v>4950</v>
      </c>
      <c r="K552" s="3" t="s">
        <v>4951</v>
      </c>
      <c r="L552" s="3" t="s">
        <v>4952</v>
      </c>
      <c r="M552" s="3" t="s">
        <v>4953</v>
      </c>
      <c r="N552" s="3" t="s">
        <v>4954</v>
      </c>
      <c r="O552" s="3" t="s">
        <v>4955</v>
      </c>
      <c r="P552" s="3" t="s">
        <v>4956</v>
      </c>
      <c r="Q552" t="str">
        <f t="shared" si="25"/>
        <v>80–89%</v>
      </c>
      <c r="R552" s="18">
        <f t="shared" si="26"/>
        <v>843</v>
      </c>
      <c r="S552" s="18"/>
      <c r="T552" s="18"/>
    </row>
    <row r="553" spans="1:20" ht="188.5" x14ac:dyDescent="0.35">
      <c r="A553" t="s">
        <v>3190</v>
      </c>
      <c r="B553" s="3" t="s">
        <v>3191</v>
      </c>
      <c r="C553" s="3" t="s">
        <v>2963</v>
      </c>
      <c r="D553" s="2">
        <v>159.9</v>
      </c>
      <c r="E553">
        <v>1002</v>
      </c>
      <c r="F553" s="8">
        <f t="shared" si="24"/>
        <v>0.84041916167664676</v>
      </c>
      <c r="G553" s="10">
        <v>4</v>
      </c>
      <c r="H553" s="10">
        <v>30254</v>
      </c>
      <c r="I553" s="3" t="s">
        <v>3192</v>
      </c>
      <c r="J553" s="3" t="s">
        <v>4754</v>
      </c>
      <c r="K553" s="3" t="s">
        <v>4755</v>
      </c>
      <c r="L553" s="3" t="s">
        <v>4756</v>
      </c>
      <c r="M553" s="3" t="s">
        <v>4757</v>
      </c>
      <c r="N553" s="3" t="s">
        <v>4758</v>
      </c>
      <c r="O553" s="3" t="s">
        <v>5029</v>
      </c>
      <c r="P553" s="3" t="s">
        <v>5030</v>
      </c>
      <c r="Q553" t="str">
        <f t="shared" si="25"/>
        <v>80–89%</v>
      </c>
      <c r="R553" s="18">
        <f t="shared" si="26"/>
        <v>842.1</v>
      </c>
      <c r="S553" s="18"/>
      <c r="T553" s="18"/>
    </row>
    <row r="554" spans="1:20" ht="409.5" x14ac:dyDescent="0.35">
      <c r="A554" t="s">
        <v>6467</v>
      </c>
      <c r="B554" s="3" t="s">
        <v>6468</v>
      </c>
      <c r="C554" s="3" t="s">
        <v>6469</v>
      </c>
      <c r="D554" s="2">
        <v>329.9</v>
      </c>
      <c r="E554">
        <v>1172</v>
      </c>
      <c r="F554" s="8">
        <f t="shared" si="24"/>
        <v>0.71851535836177471</v>
      </c>
      <c r="G554" s="10">
        <v>3.9</v>
      </c>
      <c r="H554" s="10">
        <v>15783</v>
      </c>
      <c r="I554" s="3" t="s">
        <v>6470</v>
      </c>
      <c r="J554" s="3" t="s">
        <v>6471</v>
      </c>
      <c r="K554" s="3" t="s">
        <v>6472</v>
      </c>
      <c r="L554" s="3" t="s">
        <v>6473</v>
      </c>
      <c r="M554" s="3" t="s">
        <v>6474</v>
      </c>
      <c r="N554" s="3" t="s">
        <v>6475</v>
      </c>
      <c r="O554" s="3" t="s">
        <v>6476</v>
      </c>
      <c r="P554" s="3" t="s">
        <v>6477</v>
      </c>
      <c r="Q554" t="str">
        <f t="shared" si="25"/>
        <v>70–79%</v>
      </c>
      <c r="R554" s="18">
        <f t="shared" si="26"/>
        <v>842.1</v>
      </c>
      <c r="S554" s="18"/>
      <c r="T554" s="18"/>
    </row>
    <row r="555" spans="1:20" ht="130.5" x14ac:dyDescent="0.35">
      <c r="A555" t="s">
        <v>8865</v>
      </c>
      <c r="B555" s="3" t="s">
        <v>8866</v>
      </c>
      <c r="C555" s="3" t="s">
        <v>8771</v>
      </c>
      <c r="D555">
        <v>599</v>
      </c>
      <c r="E555">
        <v>1441</v>
      </c>
      <c r="F555" s="8">
        <f t="shared" si="24"/>
        <v>0.58431644691186679</v>
      </c>
      <c r="G555" s="10">
        <v>4.2</v>
      </c>
      <c r="H555" s="10">
        <v>24247</v>
      </c>
      <c r="I555" s="3" t="s">
        <v>8867</v>
      </c>
      <c r="J555" s="3" t="s">
        <v>8868</v>
      </c>
      <c r="K555" s="3" t="s">
        <v>8869</v>
      </c>
      <c r="L555" s="3" t="s">
        <v>8870</v>
      </c>
      <c r="M555" s="3" t="s">
        <v>8871</v>
      </c>
      <c r="N555" s="3" t="s">
        <v>8872</v>
      </c>
      <c r="O555" s="3" t="s">
        <v>8873</v>
      </c>
      <c r="P555" s="3" t="s">
        <v>8874</v>
      </c>
      <c r="Q555" t="str">
        <f t="shared" si="25"/>
        <v>50–59%</v>
      </c>
      <c r="R555" s="18">
        <f t="shared" si="26"/>
        <v>842</v>
      </c>
      <c r="S555" s="18"/>
      <c r="T555" s="18"/>
    </row>
    <row r="556" spans="1:20" ht="116" x14ac:dyDescent="0.35">
      <c r="A556" t="s">
        <v>5992</v>
      </c>
      <c r="B556" s="3" t="s">
        <v>5993</v>
      </c>
      <c r="C556" s="3" t="s">
        <v>4879</v>
      </c>
      <c r="D556">
        <v>279</v>
      </c>
      <c r="E556">
        <v>1119</v>
      </c>
      <c r="F556" s="8">
        <f t="shared" si="24"/>
        <v>0.75067024128686322</v>
      </c>
      <c r="G556" s="10">
        <v>4.3</v>
      </c>
      <c r="H556" s="10">
        <v>31534</v>
      </c>
      <c r="I556" s="3" t="s">
        <v>5994</v>
      </c>
      <c r="J556" s="3" t="s">
        <v>5995</v>
      </c>
      <c r="K556" s="3" t="s">
        <v>5996</v>
      </c>
      <c r="L556" s="3" t="s">
        <v>5997</v>
      </c>
      <c r="M556" s="3" t="s">
        <v>5998</v>
      </c>
      <c r="N556" s="3" t="s">
        <v>5999</v>
      </c>
      <c r="O556" s="3" t="s">
        <v>6000</v>
      </c>
      <c r="P556" s="3" t="s">
        <v>6001</v>
      </c>
      <c r="Q556" t="str">
        <f t="shared" si="25"/>
        <v>70–79%</v>
      </c>
      <c r="R556" s="18">
        <f t="shared" si="26"/>
        <v>840</v>
      </c>
      <c r="S556" s="18"/>
      <c r="T556" s="18"/>
    </row>
    <row r="557" spans="1:20" ht="159.5" x14ac:dyDescent="0.35">
      <c r="A557" t="s">
        <v>4825</v>
      </c>
      <c r="B557" s="3" t="s">
        <v>4826</v>
      </c>
      <c r="C557" s="3" t="s">
        <v>3295</v>
      </c>
      <c r="D557">
        <v>139</v>
      </c>
      <c r="E557">
        <v>977</v>
      </c>
      <c r="F557" s="8">
        <f t="shared" si="24"/>
        <v>0.85772773797338797</v>
      </c>
      <c r="G557" s="10">
        <v>4.2</v>
      </c>
      <c r="H557" s="10">
        <v>4971</v>
      </c>
      <c r="I557" s="3" t="s">
        <v>4827</v>
      </c>
      <c r="J557" s="3" t="s">
        <v>4828</v>
      </c>
      <c r="K557" s="3" t="s">
        <v>4829</v>
      </c>
      <c r="L557" s="3" t="s">
        <v>4830</v>
      </c>
      <c r="M557" s="3" t="s">
        <v>4831</v>
      </c>
      <c r="N557" s="3" t="s">
        <v>4832</v>
      </c>
      <c r="O557" s="3" t="s">
        <v>4833</v>
      </c>
      <c r="P557" s="3" t="s">
        <v>4834</v>
      </c>
      <c r="Q557" t="str">
        <f t="shared" si="25"/>
        <v>80–89%</v>
      </c>
      <c r="R557" s="18">
        <f t="shared" si="26"/>
        <v>838</v>
      </c>
      <c r="S557" s="18"/>
      <c r="T557" s="18"/>
    </row>
    <row r="558" spans="1:20" ht="159.5" x14ac:dyDescent="0.35">
      <c r="A558" t="s">
        <v>213</v>
      </c>
      <c r="B558" s="3" t="s">
        <v>214</v>
      </c>
      <c r="C558" s="3" t="s">
        <v>128</v>
      </c>
      <c r="D558">
        <v>279</v>
      </c>
      <c r="E558">
        <v>1117</v>
      </c>
      <c r="F558" s="8">
        <f t="shared" si="24"/>
        <v>0.75022381378692926</v>
      </c>
      <c r="G558" s="10">
        <v>3.7</v>
      </c>
      <c r="H558" s="10">
        <v>10962</v>
      </c>
      <c r="I558" s="3" t="s">
        <v>215</v>
      </c>
      <c r="J558" s="3" t="s">
        <v>216</v>
      </c>
      <c r="K558" s="3" t="s">
        <v>217</v>
      </c>
      <c r="L558" s="3" t="s">
        <v>218</v>
      </c>
      <c r="M558" s="3" t="s">
        <v>219</v>
      </c>
      <c r="N558" s="3" t="s">
        <v>220</v>
      </c>
      <c r="O558" s="3" t="s">
        <v>5988</v>
      </c>
      <c r="P558" s="3" t="s">
        <v>5989</v>
      </c>
      <c r="Q558" t="str">
        <f t="shared" si="25"/>
        <v>70–79%</v>
      </c>
      <c r="R558" s="18">
        <f t="shared" si="26"/>
        <v>838</v>
      </c>
      <c r="S558" s="18"/>
      <c r="T558" s="18"/>
    </row>
    <row r="559" spans="1:20" ht="130.5" x14ac:dyDescent="0.35">
      <c r="A559" t="s">
        <v>4322</v>
      </c>
      <c r="B559" s="3" t="s">
        <v>4323</v>
      </c>
      <c r="C559" s="3" t="s">
        <v>3662</v>
      </c>
      <c r="D559">
        <v>79</v>
      </c>
      <c r="E559">
        <v>916</v>
      </c>
      <c r="F559" s="8">
        <f t="shared" si="24"/>
        <v>0.91375545851528384</v>
      </c>
      <c r="G559" s="10">
        <v>4.2</v>
      </c>
      <c r="H559" s="10">
        <v>1949</v>
      </c>
      <c r="I559" s="3" t="s">
        <v>4324</v>
      </c>
      <c r="J559" s="3" t="s">
        <v>4072</v>
      </c>
      <c r="K559" s="3" t="s">
        <v>4073</v>
      </c>
      <c r="L559" s="3" t="s">
        <v>4074</v>
      </c>
      <c r="M559" s="3" t="s">
        <v>4075</v>
      </c>
      <c r="N559" s="3" t="s">
        <v>4076</v>
      </c>
      <c r="O559" s="3" t="s">
        <v>4325</v>
      </c>
      <c r="P559" s="3" t="s">
        <v>4326</v>
      </c>
      <c r="Q559" t="str">
        <f t="shared" si="25"/>
        <v>90–100%</v>
      </c>
      <c r="R559" s="18">
        <f t="shared" si="26"/>
        <v>837</v>
      </c>
      <c r="S559" s="18"/>
      <c r="T559" s="18"/>
    </row>
    <row r="560" spans="1:20" ht="362.5" x14ac:dyDescent="0.35">
      <c r="A560" t="s">
        <v>4821</v>
      </c>
      <c r="B560" s="3" t="s">
        <v>4822</v>
      </c>
      <c r="C560" s="3" t="s">
        <v>3006</v>
      </c>
      <c r="D560" s="2">
        <v>139.99</v>
      </c>
      <c r="E560">
        <v>976</v>
      </c>
      <c r="F560" s="8">
        <f t="shared" si="24"/>
        <v>0.85656762295081967</v>
      </c>
      <c r="G560" s="10">
        <v>4.0999999999999996</v>
      </c>
      <c r="H560" s="10">
        <v>18998</v>
      </c>
      <c r="I560" s="3" t="s">
        <v>3485</v>
      </c>
      <c r="J560" s="3" t="s">
        <v>3228</v>
      </c>
      <c r="K560" s="3" t="s">
        <v>3229</v>
      </c>
      <c r="L560" s="3" t="s">
        <v>3230</v>
      </c>
      <c r="M560" s="3" t="s">
        <v>3231</v>
      </c>
      <c r="N560" s="3" t="s">
        <v>3232</v>
      </c>
      <c r="O560" s="3" t="s">
        <v>4823</v>
      </c>
      <c r="P560" s="3" t="s">
        <v>4824</v>
      </c>
      <c r="Q560" t="str">
        <f t="shared" si="25"/>
        <v>80–89%</v>
      </c>
      <c r="R560" s="18">
        <f t="shared" si="26"/>
        <v>836.01</v>
      </c>
      <c r="S560" s="18"/>
      <c r="T560" s="18"/>
    </row>
    <row r="561" spans="1:20" ht="116" x14ac:dyDescent="0.35">
      <c r="A561" t="s">
        <v>84</v>
      </c>
      <c r="B561" s="3" t="s">
        <v>85</v>
      </c>
      <c r="C561" s="3" t="s">
        <v>15</v>
      </c>
      <c r="D561">
        <v>229</v>
      </c>
      <c r="E561">
        <v>1063</v>
      </c>
      <c r="F561" s="8">
        <f t="shared" si="24"/>
        <v>0.78457196613358415</v>
      </c>
      <c r="G561" s="10">
        <v>4.3</v>
      </c>
      <c r="H561" s="10">
        <v>30411</v>
      </c>
      <c r="I561" s="3" t="s">
        <v>86</v>
      </c>
      <c r="J561" s="3" t="s">
        <v>87</v>
      </c>
      <c r="K561" s="3" t="s">
        <v>88</v>
      </c>
      <c r="L561" s="3" t="s">
        <v>89</v>
      </c>
      <c r="M561" s="3" t="s">
        <v>90</v>
      </c>
      <c r="N561" s="3" t="s">
        <v>91</v>
      </c>
      <c r="O561" s="3" t="s">
        <v>92</v>
      </c>
      <c r="P561" s="3" t="s">
        <v>5541</v>
      </c>
      <c r="Q561" t="str">
        <f t="shared" si="25"/>
        <v>70–79%</v>
      </c>
      <c r="R561" s="18">
        <f t="shared" si="26"/>
        <v>834</v>
      </c>
      <c r="S561" s="18"/>
      <c r="T561" s="18"/>
    </row>
    <row r="562" spans="1:20" ht="130.5" x14ac:dyDescent="0.35">
      <c r="A562" t="s">
        <v>5850</v>
      </c>
      <c r="B562" s="3" t="s">
        <v>5851</v>
      </c>
      <c r="C562" s="3" t="s">
        <v>5086</v>
      </c>
      <c r="D562">
        <v>269</v>
      </c>
      <c r="E562">
        <v>1102</v>
      </c>
      <c r="F562" s="8">
        <f t="shared" si="24"/>
        <v>0.7558983666061706</v>
      </c>
      <c r="G562" s="10">
        <v>4.5</v>
      </c>
      <c r="H562" s="10">
        <v>17810</v>
      </c>
      <c r="I562" s="3" t="s">
        <v>5852</v>
      </c>
      <c r="J562" s="3" t="s">
        <v>5853</v>
      </c>
      <c r="K562" s="3" t="s">
        <v>5854</v>
      </c>
      <c r="L562" s="3" t="s">
        <v>5855</v>
      </c>
      <c r="M562" s="3" t="s">
        <v>5856</v>
      </c>
      <c r="N562" s="3" t="s">
        <v>5857</v>
      </c>
      <c r="O562" s="3" t="s">
        <v>5858</v>
      </c>
      <c r="P562" s="3" t="s">
        <v>5859</v>
      </c>
      <c r="Q562" t="str">
        <f t="shared" si="25"/>
        <v>70–79%</v>
      </c>
      <c r="R562" s="18">
        <f t="shared" si="26"/>
        <v>833</v>
      </c>
      <c r="S562" s="18"/>
      <c r="T562" s="18"/>
    </row>
    <row r="563" spans="1:20" ht="348" x14ac:dyDescent="0.35">
      <c r="A563" t="s">
        <v>8160</v>
      </c>
      <c r="B563" s="3" t="s">
        <v>8161</v>
      </c>
      <c r="C563" s="3" t="s">
        <v>7350</v>
      </c>
      <c r="D563" s="2">
        <v>529.9</v>
      </c>
      <c r="E563">
        <v>1362</v>
      </c>
      <c r="F563" s="8">
        <f t="shared" si="24"/>
        <v>0.61093979441997059</v>
      </c>
      <c r="G563" s="10">
        <v>3.9</v>
      </c>
      <c r="H563" s="10">
        <v>8280</v>
      </c>
      <c r="I563" s="3" t="s">
        <v>8162</v>
      </c>
      <c r="J563" s="3" t="s">
        <v>8163</v>
      </c>
      <c r="K563" s="3" t="s">
        <v>8164</v>
      </c>
      <c r="L563" s="3" t="s">
        <v>8165</v>
      </c>
      <c r="M563" s="3" t="s">
        <v>8166</v>
      </c>
      <c r="N563" s="3" t="s">
        <v>8167</v>
      </c>
      <c r="O563" s="3" t="s">
        <v>8168</v>
      </c>
      <c r="P563" s="3" t="s">
        <v>8169</v>
      </c>
      <c r="Q563" t="str">
        <f t="shared" si="25"/>
        <v>60–69%</v>
      </c>
      <c r="R563" s="18">
        <f t="shared" si="26"/>
        <v>832.1</v>
      </c>
      <c r="S563" s="18"/>
      <c r="T563" s="18"/>
    </row>
    <row r="564" spans="1:20" ht="409.5" x14ac:dyDescent="0.35">
      <c r="A564" t="s">
        <v>4850</v>
      </c>
      <c r="B564" s="3" t="s">
        <v>4851</v>
      </c>
      <c r="C564" s="3" t="s">
        <v>3083</v>
      </c>
      <c r="D564" s="2">
        <v>149.9</v>
      </c>
      <c r="E564">
        <v>980</v>
      </c>
      <c r="F564" s="8">
        <f t="shared" si="24"/>
        <v>0.84704081632653061</v>
      </c>
      <c r="G564" s="10">
        <v>3.9</v>
      </c>
      <c r="H564" s="10" t="s">
        <v>4852</v>
      </c>
      <c r="I564" s="3" t="s">
        <v>4853</v>
      </c>
      <c r="J564" s="3" t="s">
        <v>4854</v>
      </c>
      <c r="K564" s="3" t="s">
        <v>4855</v>
      </c>
      <c r="L564" s="3" t="s">
        <v>4856</v>
      </c>
      <c r="M564" s="3" t="s">
        <v>4857</v>
      </c>
      <c r="N564" s="3" t="s">
        <v>4858</v>
      </c>
      <c r="O564" s="3" t="s">
        <v>4859</v>
      </c>
      <c r="P564" s="3" t="s">
        <v>4860</v>
      </c>
      <c r="Q564" t="str">
        <f t="shared" si="25"/>
        <v>80–89%</v>
      </c>
      <c r="R564" s="18">
        <f t="shared" si="26"/>
        <v>830.1</v>
      </c>
      <c r="S564" s="18"/>
      <c r="T564" s="18"/>
    </row>
    <row r="565" spans="1:20" ht="246.5" x14ac:dyDescent="0.35">
      <c r="A565" t="s">
        <v>7883</v>
      </c>
      <c r="B565" s="3" t="s">
        <v>7884</v>
      </c>
      <c r="C565" s="3" t="s">
        <v>5161</v>
      </c>
      <c r="D565">
        <v>499</v>
      </c>
      <c r="E565">
        <v>1329</v>
      </c>
      <c r="F565" s="8">
        <f t="shared" si="24"/>
        <v>0.62452972159518438</v>
      </c>
      <c r="G565" s="10">
        <v>4.3</v>
      </c>
      <c r="H565" s="10">
        <v>74</v>
      </c>
      <c r="I565" s="3" t="s">
        <v>7885</v>
      </c>
      <c r="J565" s="3" t="s">
        <v>7886</v>
      </c>
      <c r="K565" s="3" t="s">
        <v>7887</v>
      </c>
      <c r="L565" s="3" t="s">
        <v>7888</v>
      </c>
      <c r="M565" s="3" t="s">
        <v>7889</v>
      </c>
      <c r="N565" s="3" t="s">
        <v>7890</v>
      </c>
      <c r="O565" s="3" t="s">
        <v>7891</v>
      </c>
      <c r="P565" s="3" t="s">
        <v>7892</v>
      </c>
      <c r="Q565" t="str">
        <f t="shared" si="25"/>
        <v>60–69%</v>
      </c>
      <c r="R565" s="18">
        <f t="shared" si="26"/>
        <v>830</v>
      </c>
      <c r="S565" s="18"/>
      <c r="T565" s="18"/>
    </row>
    <row r="566" spans="1:20" ht="130.5" x14ac:dyDescent="0.35">
      <c r="A566" t="s">
        <v>323</v>
      </c>
      <c r="B566" s="3" t="s">
        <v>324</v>
      </c>
      <c r="C566" s="3" t="s">
        <v>15</v>
      </c>
      <c r="D566">
        <v>389</v>
      </c>
      <c r="E566">
        <v>1218</v>
      </c>
      <c r="F566" s="8">
        <f t="shared" si="24"/>
        <v>0.680623973727422</v>
      </c>
      <c r="G566" s="10">
        <v>4.3</v>
      </c>
      <c r="H566" s="10">
        <v>974</v>
      </c>
      <c r="I566" s="3" t="s">
        <v>325</v>
      </c>
      <c r="J566" s="3" t="s">
        <v>326</v>
      </c>
      <c r="K566" s="3" t="s">
        <v>327</v>
      </c>
      <c r="L566" s="3" t="s">
        <v>328</v>
      </c>
      <c r="M566" s="3" t="s">
        <v>329</v>
      </c>
      <c r="N566" s="3" t="s">
        <v>330</v>
      </c>
      <c r="O566" s="3" t="s">
        <v>6913</v>
      </c>
      <c r="P566" s="3" t="s">
        <v>6914</v>
      </c>
      <c r="Q566" t="str">
        <f t="shared" si="25"/>
        <v>60–69%</v>
      </c>
      <c r="R566" s="18">
        <f t="shared" si="26"/>
        <v>829</v>
      </c>
      <c r="S566" s="18"/>
      <c r="T566" s="18"/>
    </row>
    <row r="567" spans="1:20" ht="203" x14ac:dyDescent="0.35">
      <c r="A567" t="s">
        <v>4600</v>
      </c>
      <c r="B567" s="3" t="s">
        <v>4601</v>
      </c>
      <c r="C567" s="3" t="s">
        <v>4602</v>
      </c>
      <c r="D567">
        <v>120</v>
      </c>
      <c r="E567">
        <v>947</v>
      </c>
      <c r="F567" s="8">
        <f t="shared" si="24"/>
        <v>0.87328405491024286</v>
      </c>
      <c r="G567" s="10">
        <v>3.9</v>
      </c>
      <c r="H567" s="10">
        <v>6491</v>
      </c>
      <c r="I567" s="3" t="s">
        <v>4603</v>
      </c>
      <c r="J567" s="3" t="s">
        <v>4604</v>
      </c>
      <c r="K567" s="3" t="s">
        <v>4605</v>
      </c>
      <c r="L567" s="3" t="s">
        <v>4606</v>
      </c>
      <c r="M567" s="3" t="s">
        <v>4607</v>
      </c>
      <c r="N567" s="3" t="s">
        <v>4608</v>
      </c>
      <c r="O567" s="3" t="s">
        <v>4609</v>
      </c>
      <c r="P567" s="3" t="s">
        <v>4610</v>
      </c>
      <c r="Q567" t="str">
        <f t="shared" si="25"/>
        <v>80–89%</v>
      </c>
      <c r="R567" s="18">
        <f t="shared" si="26"/>
        <v>827</v>
      </c>
      <c r="S567" s="18"/>
      <c r="T567" s="18"/>
    </row>
    <row r="568" spans="1:20" ht="116" x14ac:dyDescent="0.35">
      <c r="A568" t="s">
        <v>13095</v>
      </c>
      <c r="B568" s="3" t="s">
        <v>13096</v>
      </c>
      <c r="C568" s="3" t="s">
        <v>9134</v>
      </c>
      <c r="D568">
        <v>2863</v>
      </c>
      <c r="E568" s="2">
        <v>3690</v>
      </c>
      <c r="F568" s="8">
        <f t="shared" si="24"/>
        <v>0.22411924119241192</v>
      </c>
      <c r="G568" s="10">
        <v>4.3</v>
      </c>
      <c r="H568" s="10">
        <v>6987</v>
      </c>
      <c r="I568" s="3" t="s">
        <v>13097</v>
      </c>
      <c r="J568" s="3" t="s">
        <v>13098</v>
      </c>
      <c r="K568" s="3" t="s">
        <v>13099</v>
      </c>
      <c r="L568" s="3" t="s">
        <v>13100</v>
      </c>
      <c r="M568" s="3" t="s">
        <v>13106</v>
      </c>
      <c r="N568" s="3" t="s">
        <v>13105</v>
      </c>
      <c r="O568" s="3" t="s">
        <v>13101</v>
      </c>
      <c r="P568" s="3" t="s">
        <v>13102</v>
      </c>
      <c r="Q568" t="str">
        <f t="shared" si="25"/>
        <v>20–29%</v>
      </c>
      <c r="R568" s="18">
        <f t="shared" si="26"/>
        <v>827</v>
      </c>
      <c r="S568" s="18"/>
      <c r="T568" s="18"/>
    </row>
    <row r="569" spans="1:20" ht="130.5" x14ac:dyDescent="0.35">
      <c r="A569" t="s">
        <v>6018</v>
      </c>
      <c r="B569" s="3" t="s">
        <v>6019</v>
      </c>
      <c r="C569" s="3" t="s">
        <v>5413</v>
      </c>
      <c r="D569">
        <v>299</v>
      </c>
      <c r="E569">
        <v>1123</v>
      </c>
      <c r="F569" s="8">
        <f t="shared" si="24"/>
        <v>0.73374888691006235</v>
      </c>
      <c r="G569" s="10">
        <v>4.5</v>
      </c>
      <c r="H569" s="10">
        <v>21010</v>
      </c>
      <c r="I569" s="3" t="s">
        <v>6020</v>
      </c>
      <c r="J569" s="3" t="s">
        <v>6021</v>
      </c>
      <c r="K569" s="3" t="s">
        <v>6022</v>
      </c>
      <c r="L569" s="3" t="s">
        <v>6023</v>
      </c>
      <c r="M569" s="3" t="s">
        <v>6024</v>
      </c>
      <c r="N569" s="3" t="s">
        <v>6025</v>
      </c>
      <c r="O569" s="3" t="s">
        <v>6026</v>
      </c>
      <c r="P569" s="3" t="s">
        <v>6027</v>
      </c>
      <c r="Q569" t="str">
        <f t="shared" si="25"/>
        <v>70–79%</v>
      </c>
      <c r="R569" s="18">
        <f t="shared" si="26"/>
        <v>824</v>
      </c>
      <c r="S569" s="18"/>
      <c r="T569" s="18"/>
    </row>
    <row r="570" spans="1:20" ht="116" x14ac:dyDescent="0.35">
      <c r="A570" t="s">
        <v>6759</v>
      </c>
      <c r="B570" s="3" t="s">
        <v>6760</v>
      </c>
      <c r="C570" s="3" t="s">
        <v>4890</v>
      </c>
      <c r="D570">
        <v>378</v>
      </c>
      <c r="E570">
        <v>1202</v>
      </c>
      <c r="F570" s="8">
        <f t="shared" si="24"/>
        <v>0.68552412645590677</v>
      </c>
      <c r="G570" s="10">
        <v>4.0999999999999996</v>
      </c>
      <c r="H570" s="10">
        <v>1779</v>
      </c>
      <c r="I570" s="3" t="s">
        <v>6761</v>
      </c>
      <c r="J570" s="3" t="s">
        <v>6762</v>
      </c>
      <c r="K570" s="3" t="s">
        <v>6763</v>
      </c>
      <c r="L570" s="3" t="s">
        <v>6764</v>
      </c>
      <c r="M570" s="3" t="s">
        <v>6765</v>
      </c>
      <c r="N570" s="3" t="s">
        <v>6766</v>
      </c>
      <c r="O570" s="3" t="s">
        <v>6767</v>
      </c>
      <c r="P570" s="3" t="s">
        <v>6768</v>
      </c>
      <c r="Q570" t="str">
        <f t="shared" si="25"/>
        <v>60–69%</v>
      </c>
      <c r="R570" s="18">
        <f t="shared" si="26"/>
        <v>824</v>
      </c>
      <c r="S570" s="18"/>
      <c r="T570" s="18"/>
    </row>
    <row r="571" spans="1:20" ht="116" x14ac:dyDescent="0.35">
      <c r="A571" t="s">
        <v>4336</v>
      </c>
      <c r="B571" s="3" t="s">
        <v>4337</v>
      </c>
      <c r="C571" s="3" t="s">
        <v>3083</v>
      </c>
      <c r="D571">
        <v>94.9</v>
      </c>
      <c r="E571">
        <v>918</v>
      </c>
      <c r="F571" s="8">
        <f t="shared" si="24"/>
        <v>0.89662309368191728</v>
      </c>
      <c r="G571" s="10">
        <v>4.2</v>
      </c>
      <c r="H571" s="10">
        <v>31539</v>
      </c>
      <c r="I571" s="3" t="s">
        <v>4338</v>
      </c>
      <c r="J571" s="3" t="s">
        <v>3941</v>
      </c>
      <c r="K571" s="3" t="s">
        <v>3942</v>
      </c>
      <c r="L571" s="3" t="s">
        <v>3943</v>
      </c>
      <c r="M571" s="3" t="s">
        <v>3944</v>
      </c>
      <c r="N571" s="3" t="s">
        <v>3945</v>
      </c>
      <c r="O571" s="3" t="s">
        <v>4339</v>
      </c>
      <c r="P571" s="3" t="s">
        <v>4340</v>
      </c>
      <c r="Q571" t="str">
        <f t="shared" si="25"/>
        <v>80–89%</v>
      </c>
      <c r="R571" s="18">
        <f t="shared" si="26"/>
        <v>823.1</v>
      </c>
      <c r="S571" s="18"/>
      <c r="T571" s="18"/>
    </row>
    <row r="572" spans="1:20" ht="188.5" x14ac:dyDescent="0.35">
      <c r="A572" t="s">
        <v>4341</v>
      </c>
      <c r="B572" s="3" t="s">
        <v>4342</v>
      </c>
      <c r="C572" s="3" t="s">
        <v>3517</v>
      </c>
      <c r="D572">
        <v>99</v>
      </c>
      <c r="E572">
        <v>919</v>
      </c>
      <c r="F572" s="8">
        <f t="shared" si="24"/>
        <v>0.89227421109902072</v>
      </c>
      <c r="G572" s="10">
        <v>4.0999999999999996</v>
      </c>
      <c r="H572" s="10">
        <v>2451</v>
      </c>
      <c r="I572" s="3" t="s">
        <v>4343</v>
      </c>
      <c r="J572" s="3" t="s">
        <v>4344</v>
      </c>
      <c r="K572" s="3" t="s">
        <v>4345</v>
      </c>
      <c r="L572" s="3" t="s">
        <v>4346</v>
      </c>
      <c r="M572" s="3" t="s">
        <v>4347</v>
      </c>
      <c r="N572" s="3" t="s">
        <v>4348</v>
      </c>
      <c r="O572" s="3" t="s">
        <v>4349</v>
      </c>
      <c r="P572" s="3" t="s">
        <v>4350</v>
      </c>
      <c r="Q572" t="str">
        <f t="shared" si="25"/>
        <v>80–89%</v>
      </c>
      <c r="R572" s="18">
        <f t="shared" si="26"/>
        <v>820</v>
      </c>
      <c r="S572" s="18"/>
      <c r="T572" s="18"/>
    </row>
    <row r="573" spans="1:20" ht="409.5" x14ac:dyDescent="0.35">
      <c r="A573" t="s">
        <v>4621</v>
      </c>
      <c r="B573" s="3" t="s">
        <v>4194</v>
      </c>
      <c r="C573" s="3" t="s">
        <v>3006</v>
      </c>
      <c r="D573" s="2">
        <v>129.99</v>
      </c>
      <c r="E573">
        <v>949</v>
      </c>
      <c r="F573" s="8">
        <f t="shared" si="24"/>
        <v>0.86302423603793466</v>
      </c>
      <c r="G573" s="10">
        <v>4.0999999999999996</v>
      </c>
      <c r="H573" s="10">
        <v>50772</v>
      </c>
      <c r="I573" s="3" t="s">
        <v>4195</v>
      </c>
      <c r="J573" s="3" t="s">
        <v>3674</v>
      </c>
      <c r="K573" s="3" t="s">
        <v>3675</v>
      </c>
      <c r="L573" s="3" t="s">
        <v>3676</v>
      </c>
      <c r="M573" s="3" t="s">
        <v>3677</v>
      </c>
      <c r="N573" s="3" t="s">
        <v>3678</v>
      </c>
      <c r="O573" s="3" t="s">
        <v>4196</v>
      </c>
      <c r="P573" s="3" t="s">
        <v>4622</v>
      </c>
      <c r="Q573" t="str">
        <f t="shared" si="25"/>
        <v>80–89%</v>
      </c>
      <c r="R573" s="18">
        <f t="shared" si="26"/>
        <v>819.01</v>
      </c>
      <c r="S573" s="18"/>
      <c r="T573" s="18"/>
    </row>
    <row r="574" spans="1:20" ht="188.5" x14ac:dyDescent="0.35">
      <c r="A574" t="s">
        <v>34</v>
      </c>
      <c r="B574" s="3" t="s">
        <v>35</v>
      </c>
      <c r="C574" s="3" t="s">
        <v>15</v>
      </c>
      <c r="D574">
        <v>199</v>
      </c>
      <c r="E574">
        <v>1018</v>
      </c>
      <c r="F574" s="8">
        <f t="shared" si="24"/>
        <v>0.80451866404715122</v>
      </c>
      <c r="G574" s="10">
        <v>3.9</v>
      </c>
      <c r="H574" s="10">
        <v>7928</v>
      </c>
      <c r="I574" s="3" t="s">
        <v>36</v>
      </c>
      <c r="J574" s="3" t="s">
        <v>37</v>
      </c>
      <c r="K574" s="3" t="s">
        <v>38</v>
      </c>
      <c r="L574" s="3" t="s">
        <v>39</v>
      </c>
      <c r="M574" s="3" t="s">
        <v>40</v>
      </c>
      <c r="N574" s="3" t="s">
        <v>41</v>
      </c>
      <c r="O574" s="3" t="s">
        <v>42</v>
      </c>
      <c r="P574" s="3" t="s">
        <v>5151</v>
      </c>
      <c r="Q574" t="str">
        <f t="shared" si="25"/>
        <v>80–89%</v>
      </c>
      <c r="R574" s="18">
        <f t="shared" si="26"/>
        <v>819</v>
      </c>
      <c r="S574" s="18"/>
      <c r="T574" s="18"/>
    </row>
    <row r="575" spans="1:20" ht="145" x14ac:dyDescent="0.35">
      <c r="A575" t="s">
        <v>24</v>
      </c>
      <c r="B575" s="3" t="s">
        <v>25</v>
      </c>
      <c r="C575" s="3" t="s">
        <v>15</v>
      </c>
      <c r="D575">
        <v>199</v>
      </c>
      <c r="E575">
        <v>1017</v>
      </c>
      <c r="F575" s="8">
        <f t="shared" si="24"/>
        <v>0.80432645034414951</v>
      </c>
      <c r="G575" s="10">
        <v>4</v>
      </c>
      <c r="H575" s="10">
        <v>43994</v>
      </c>
      <c r="I575" s="3" t="s">
        <v>26</v>
      </c>
      <c r="J575" s="3" t="s">
        <v>27</v>
      </c>
      <c r="K575" s="3" t="s">
        <v>28</v>
      </c>
      <c r="L575" s="3" t="s">
        <v>29</v>
      </c>
      <c r="M575" s="3" t="s">
        <v>30</v>
      </c>
      <c r="N575" s="3" t="s">
        <v>31</v>
      </c>
      <c r="O575" s="3" t="s">
        <v>32</v>
      </c>
      <c r="P575" s="3" t="s">
        <v>5150</v>
      </c>
      <c r="Q575" t="str">
        <f t="shared" si="25"/>
        <v>80–89%</v>
      </c>
      <c r="R575" s="18">
        <f t="shared" si="26"/>
        <v>818</v>
      </c>
      <c r="S575" s="18"/>
      <c r="T575" s="18"/>
    </row>
    <row r="576" spans="1:20" ht="130.5" x14ac:dyDescent="0.35">
      <c r="A576" t="s">
        <v>233</v>
      </c>
      <c r="B576" s="3" t="s">
        <v>234</v>
      </c>
      <c r="C576" s="3" t="s">
        <v>15</v>
      </c>
      <c r="D576">
        <v>59</v>
      </c>
      <c r="E576">
        <v>873</v>
      </c>
      <c r="F576" s="8">
        <f t="shared" si="24"/>
        <v>0.93241695303550975</v>
      </c>
      <c r="G576" s="10">
        <v>4</v>
      </c>
      <c r="H576" s="10">
        <v>9377</v>
      </c>
      <c r="I576" s="3" t="s">
        <v>235</v>
      </c>
      <c r="J576" s="3" t="s">
        <v>236</v>
      </c>
      <c r="K576" s="3" t="s">
        <v>237</v>
      </c>
      <c r="L576" s="3" t="s">
        <v>238</v>
      </c>
      <c r="M576" s="3" t="s">
        <v>239</v>
      </c>
      <c r="N576" s="3" t="s">
        <v>240</v>
      </c>
      <c r="O576" s="3" t="s">
        <v>4030</v>
      </c>
      <c r="P576" s="3" t="s">
        <v>4031</v>
      </c>
      <c r="Q576" t="str">
        <f t="shared" si="25"/>
        <v>90–100%</v>
      </c>
      <c r="R576" s="18">
        <f t="shared" si="26"/>
        <v>814</v>
      </c>
      <c r="S576" s="18"/>
      <c r="T576" s="18"/>
    </row>
    <row r="577" spans="1:20" ht="159.5" x14ac:dyDescent="0.35">
      <c r="A577" t="s">
        <v>5935</v>
      </c>
      <c r="B577" s="3" t="s">
        <v>5936</v>
      </c>
      <c r="C577" s="3" t="s">
        <v>5937</v>
      </c>
      <c r="D577">
        <v>299</v>
      </c>
      <c r="E577">
        <v>1112</v>
      </c>
      <c r="F577" s="8">
        <f t="shared" si="24"/>
        <v>0.73111510791366907</v>
      </c>
      <c r="G577" s="10">
        <v>4.2</v>
      </c>
      <c r="H577" s="10">
        <v>24432</v>
      </c>
      <c r="I577" s="3" t="s">
        <v>5938</v>
      </c>
      <c r="J577" s="3" t="s">
        <v>5939</v>
      </c>
      <c r="K577" s="3" t="s">
        <v>5940</v>
      </c>
      <c r="L577" s="3" t="s">
        <v>5941</v>
      </c>
      <c r="M577" s="3" t="s">
        <v>5942</v>
      </c>
      <c r="N577" s="3" t="s">
        <v>5943</v>
      </c>
      <c r="O577" s="3" t="s">
        <v>5944</v>
      </c>
      <c r="P577" s="3" t="s">
        <v>5945</v>
      </c>
      <c r="Q577" t="str">
        <f t="shared" si="25"/>
        <v>70–79%</v>
      </c>
      <c r="R577" s="18">
        <f t="shared" si="26"/>
        <v>813</v>
      </c>
      <c r="S577" s="18"/>
      <c r="T577" s="18"/>
    </row>
    <row r="578" spans="1:20" ht="116" x14ac:dyDescent="0.35">
      <c r="A578" t="s">
        <v>8041</v>
      </c>
      <c r="B578" s="3" t="s">
        <v>8042</v>
      </c>
      <c r="C578" s="3" t="s">
        <v>8043</v>
      </c>
      <c r="D578">
        <v>535</v>
      </c>
      <c r="E578">
        <v>1347</v>
      </c>
      <c r="F578" s="8">
        <f t="shared" ref="F578:F641" si="27">IFERROR((E578-D578)/E578,0)</f>
        <v>0.60282108389012623</v>
      </c>
      <c r="G578" s="10">
        <v>4.4000000000000004</v>
      </c>
      <c r="H578" s="10">
        <v>4426</v>
      </c>
      <c r="I578" s="3" t="s">
        <v>8044</v>
      </c>
      <c r="J578" s="3" t="s">
        <v>8045</v>
      </c>
      <c r="K578" s="3" t="s">
        <v>8046</v>
      </c>
      <c r="L578" s="3" t="s">
        <v>8047</v>
      </c>
      <c r="M578" s="3" t="s">
        <v>8048</v>
      </c>
      <c r="N578" s="3" t="s">
        <v>8049</v>
      </c>
      <c r="O578" s="3" t="s">
        <v>8050</v>
      </c>
      <c r="P578" s="3" t="s">
        <v>8051</v>
      </c>
      <c r="Q578" t="str">
        <f t="shared" ref="Q578:Q641" si="28">IF(F578&lt;10%,"0–9%",IF(F578&lt;20%,"10–19%",IF(F578&lt;30%,"20–29%",IF(F578&lt;40%,"30–39%",IF(F578&lt;50%,"40–49%",IF(F578&lt;60%,"50–59%",IF(F578&lt;70%,"60–69%",IF(F578&lt;80%,"70–79%",IF(F578&lt;90%,"80–89%","90–100%")))))))))</f>
        <v>60–69%</v>
      </c>
      <c r="R578" s="18">
        <f t="shared" ref="R578:R641" si="29">E578-D578</f>
        <v>812</v>
      </c>
      <c r="S578" s="18"/>
      <c r="T578" s="18"/>
    </row>
    <row r="579" spans="1:20" ht="145" x14ac:dyDescent="0.35">
      <c r="A579" t="s">
        <v>353</v>
      </c>
      <c r="B579" s="3" t="s">
        <v>354</v>
      </c>
      <c r="C579" s="3" t="s">
        <v>15</v>
      </c>
      <c r="D579">
        <v>99</v>
      </c>
      <c r="E579">
        <v>909</v>
      </c>
      <c r="F579" s="8">
        <f t="shared" si="27"/>
        <v>0.8910891089108911</v>
      </c>
      <c r="G579" s="10">
        <v>3.9</v>
      </c>
      <c r="H579" s="10">
        <v>24870</v>
      </c>
      <c r="I579" s="3" t="s">
        <v>355</v>
      </c>
      <c r="J579" s="3" t="s">
        <v>3508</v>
      </c>
      <c r="K579" s="3" t="s">
        <v>3509</v>
      </c>
      <c r="L579" s="3" t="s">
        <v>3510</v>
      </c>
      <c r="M579" s="3" t="s">
        <v>3511</v>
      </c>
      <c r="N579" s="3" t="s">
        <v>3512</v>
      </c>
      <c r="O579" s="3" t="s">
        <v>4278</v>
      </c>
      <c r="P579" s="3" t="s">
        <v>4279</v>
      </c>
      <c r="Q579" t="str">
        <f t="shared" si="28"/>
        <v>80–89%</v>
      </c>
      <c r="R579" s="18">
        <f t="shared" si="29"/>
        <v>810</v>
      </c>
      <c r="S579" s="18"/>
      <c r="T579" s="18"/>
    </row>
    <row r="580" spans="1:20" ht="72.5" x14ac:dyDescent="0.35">
      <c r="A580" t="s">
        <v>11886</v>
      </c>
      <c r="B580" s="3" t="s">
        <v>11887</v>
      </c>
      <c r="C580" s="3" t="s">
        <v>8623</v>
      </c>
      <c r="D580">
        <v>929</v>
      </c>
      <c r="E580">
        <v>1739</v>
      </c>
      <c r="F580" s="8">
        <f t="shared" si="27"/>
        <v>0.46578493387004027</v>
      </c>
      <c r="G580" s="10">
        <v>3.7</v>
      </c>
      <c r="H580" s="10">
        <v>4</v>
      </c>
      <c r="I580" s="3" t="s">
        <v>11888</v>
      </c>
      <c r="J580" s="3" t="s">
        <v>11889</v>
      </c>
      <c r="K580" s="3" t="s">
        <v>11890</v>
      </c>
      <c r="L580" s="3" t="s">
        <v>11891</v>
      </c>
      <c r="M580" s="3" t="s">
        <v>11892</v>
      </c>
      <c r="N580" s="3" t="s">
        <v>11893</v>
      </c>
      <c r="O580" s="3" t="s">
        <v>11894</v>
      </c>
      <c r="P580" s="3" t="s">
        <v>11895</v>
      </c>
      <c r="Q580" t="str">
        <f t="shared" si="28"/>
        <v>40–49%</v>
      </c>
      <c r="R580" s="18">
        <f t="shared" si="29"/>
        <v>810</v>
      </c>
      <c r="S580" s="18"/>
      <c r="T580" s="18"/>
    </row>
    <row r="581" spans="1:20" ht="116" x14ac:dyDescent="0.35">
      <c r="A581" t="s">
        <v>11081</v>
      </c>
      <c r="B581" s="3" t="s">
        <v>11082</v>
      </c>
      <c r="C581" s="3" t="s">
        <v>8771</v>
      </c>
      <c r="D581">
        <v>850</v>
      </c>
      <c r="E581">
        <v>1659</v>
      </c>
      <c r="F581" s="8">
        <f t="shared" si="27"/>
        <v>0.48764315852923446</v>
      </c>
      <c r="G581" s="10">
        <v>4.0999999999999996</v>
      </c>
      <c r="H581" s="10">
        <v>7619</v>
      </c>
      <c r="I581" s="3" t="s">
        <v>11083</v>
      </c>
      <c r="J581" s="3" t="s">
        <v>11084</v>
      </c>
      <c r="K581" s="3" t="s">
        <v>11085</v>
      </c>
      <c r="L581" s="3" t="s">
        <v>11086</v>
      </c>
      <c r="M581" s="3" t="s">
        <v>11087</v>
      </c>
      <c r="N581" s="3" t="s">
        <v>11088</v>
      </c>
      <c r="O581" s="3" t="s">
        <v>11089</v>
      </c>
      <c r="P581" s="3" t="s">
        <v>11090</v>
      </c>
      <c r="Q581" t="str">
        <f t="shared" si="28"/>
        <v>40–49%</v>
      </c>
      <c r="R581" s="18">
        <f t="shared" si="29"/>
        <v>809</v>
      </c>
      <c r="S581" s="18"/>
      <c r="T581" s="18"/>
    </row>
    <row r="582" spans="1:20" ht="261" x14ac:dyDescent="0.35">
      <c r="A582" t="s">
        <v>5488</v>
      </c>
      <c r="B582" s="3" t="s">
        <v>5489</v>
      </c>
      <c r="C582" s="3" t="s">
        <v>5490</v>
      </c>
      <c r="D582" s="2">
        <v>249.9</v>
      </c>
      <c r="E582">
        <v>1058</v>
      </c>
      <c r="F582" s="8">
        <f t="shared" si="27"/>
        <v>0.76379962192816642</v>
      </c>
      <c r="G582" s="10">
        <v>4.4000000000000004</v>
      </c>
      <c r="H582" s="10">
        <v>35024</v>
      </c>
      <c r="I582" s="3" t="s">
        <v>5491</v>
      </c>
      <c r="J582" s="3" t="s">
        <v>5492</v>
      </c>
      <c r="K582" s="3" t="s">
        <v>5493</v>
      </c>
      <c r="L582" s="3" t="s">
        <v>5494</v>
      </c>
      <c r="M582" s="3" t="s">
        <v>5495</v>
      </c>
      <c r="N582" s="3" t="s">
        <v>5496</v>
      </c>
      <c r="O582" s="3" t="s">
        <v>5497</v>
      </c>
      <c r="P582" s="3" t="s">
        <v>5498</v>
      </c>
      <c r="Q582" t="str">
        <f t="shared" si="28"/>
        <v>70–79%</v>
      </c>
      <c r="R582" s="18">
        <f t="shared" si="29"/>
        <v>808.1</v>
      </c>
      <c r="S582" s="18"/>
      <c r="T582" s="18"/>
    </row>
    <row r="583" spans="1:20" ht="188.5" x14ac:dyDescent="0.35">
      <c r="A583" t="s">
        <v>8354</v>
      </c>
      <c r="B583" s="3" t="s">
        <v>8355</v>
      </c>
      <c r="C583" s="3" t="s">
        <v>4879</v>
      </c>
      <c r="D583">
        <v>579</v>
      </c>
      <c r="E583">
        <v>1386</v>
      </c>
      <c r="F583" s="8">
        <f t="shared" si="27"/>
        <v>0.58225108225108224</v>
      </c>
      <c r="G583" s="10">
        <v>4.4000000000000004</v>
      </c>
      <c r="H583" s="10">
        <v>3482</v>
      </c>
      <c r="I583" s="3" t="s">
        <v>8356</v>
      </c>
      <c r="J583" s="3" t="s">
        <v>8357</v>
      </c>
      <c r="K583" s="3" t="s">
        <v>8358</v>
      </c>
      <c r="L583" s="3" t="s">
        <v>8359</v>
      </c>
      <c r="M583" s="3" t="s">
        <v>8360</v>
      </c>
      <c r="N583" s="3" t="s">
        <v>8361</v>
      </c>
      <c r="O583" s="3" t="s">
        <v>8362</v>
      </c>
      <c r="P583" s="3" t="s">
        <v>8363</v>
      </c>
      <c r="Q583" t="str">
        <f t="shared" si="28"/>
        <v>50–59%</v>
      </c>
      <c r="R583" s="18">
        <f t="shared" si="29"/>
        <v>807</v>
      </c>
      <c r="S583" s="18"/>
      <c r="T583" s="18"/>
    </row>
    <row r="584" spans="1:20" ht="130.5" x14ac:dyDescent="0.35">
      <c r="A584" t="s">
        <v>8769</v>
      </c>
      <c r="B584" s="3" t="s">
        <v>8770</v>
      </c>
      <c r="C584" s="3" t="s">
        <v>8771</v>
      </c>
      <c r="D584">
        <v>625</v>
      </c>
      <c r="E584">
        <v>1432</v>
      </c>
      <c r="F584" s="8">
        <f t="shared" si="27"/>
        <v>0.56354748603351956</v>
      </c>
      <c r="G584" s="10">
        <v>4.2</v>
      </c>
      <c r="H584" s="10">
        <v>23316</v>
      </c>
      <c r="I584" s="3" t="s">
        <v>8772</v>
      </c>
      <c r="J584" s="3" t="s">
        <v>8773</v>
      </c>
      <c r="K584" s="3" t="s">
        <v>8774</v>
      </c>
      <c r="L584" s="3" t="s">
        <v>8775</v>
      </c>
      <c r="M584" s="3" t="s">
        <v>8776</v>
      </c>
      <c r="N584" s="3" t="s">
        <v>8777</v>
      </c>
      <c r="O584" s="3" t="s">
        <v>8778</v>
      </c>
      <c r="P584" s="3" t="s">
        <v>8779</v>
      </c>
      <c r="Q584" t="str">
        <f t="shared" si="28"/>
        <v>50–59%</v>
      </c>
      <c r="R584" s="18">
        <f t="shared" si="29"/>
        <v>807</v>
      </c>
      <c r="S584" s="18"/>
      <c r="T584" s="18"/>
    </row>
    <row r="585" spans="1:20" ht="290" x14ac:dyDescent="0.35">
      <c r="A585" t="s">
        <v>7673</v>
      </c>
      <c r="B585" s="3" t="s">
        <v>7674</v>
      </c>
      <c r="C585" s="3" t="s">
        <v>7675</v>
      </c>
      <c r="D585" s="2">
        <v>499.9</v>
      </c>
      <c r="E585">
        <v>1306</v>
      </c>
      <c r="F585" s="8">
        <f t="shared" si="27"/>
        <v>0.61722817764165394</v>
      </c>
      <c r="G585" s="10">
        <v>4.2</v>
      </c>
      <c r="H585" s="10">
        <v>4541</v>
      </c>
      <c r="I585" s="3" t="s">
        <v>7676</v>
      </c>
      <c r="J585" s="3" t="s">
        <v>7677</v>
      </c>
      <c r="K585" s="3" t="s">
        <v>7678</v>
      </c>
      <c r="L585" s="3" t="s">
        <v>7679</v>
      </c>
      <c r="M585" s="3" t="s">
        <v>7680</v>
      </c>
      <c r="N585" s="3" t="s">
        <v>7681</v>
      </c>
      <c r="O585" s="3" t="s">
        <v>7682</v>
      </c>
      <c r="P585" s="3" t="s">
        <v>7683</v>
      </c>
      <c r="Q585" t="str">
        <f t="shared" si="28"/>
        <v>60–69%</v>
      </c>
      <c r="R585" s="18">
        <f t="shared" si="29"/>
        <v>806.1</v>
      </c>
      <c r="S585" s="18"/>
      <c r="T585" s="18"/>
    </row>
    <row r="586" spans="1:20" ht="232" x14ac:dyDescent="0.35">
      <c r="A586" t="s">
        <v>4674</v>
      </c>
      <c r="B586" s="3" t="s">
        <v>4675</v>
      </c>
      <c r="C586" s="3" t="s">
        <v>3802</v>
      </c>
      <c r="D586">
        <v>150</v>
      </c>
      <c r="E586">
        <v>956</v>
      </c>
      <c r="F586" s="8">
        <f t="shared" si="27"/>
        <v>0.84309623430962344</v>
      </c>
      <c r="G586" s="10">
        <v>4.3</v>
      </c>
      <c r="H586" s="10">
        <v>714</v>
      </c>
      <c r="I586" s="3" t="s">
        <v>4676</v>
      </c>
      <c r="J586" s="3" t="s">
        <v>4677</v>
      </c>
      <c r="K586" s="3" t="s">
        <v>4678</v>
      </c>
      <c r="L586" s="3" t="s">
        <v>4679</v>
      </c>
      <c r="M586" s="3" t="s">
        <v>4680</v>
      </c>
      <c r="N586" s="3" t="s">
        <v>4681</v>
      </c>
      <c r="O586" s="3" t="s">
        <v>4682</v>
      </c>
      <c r="P586" s="3" t="s">
        <v>4683</v>
      </c>
      <c r="Q586" t="str">
        <f t="shared" si="28"/>
        <v>80–89%</v>
      </c>
      <c r="R586" s="18">
        <f t="shared" si="29"/>
        <v>806</v>
      </c>
      <c r="S586" s="18"/>
      <c r="T586" s="18"/>
    </row>
    <row r="587" spans="1:20" ht="290" x14ac:dyDescent="0.35">
      <c r="A587" t="s">
        <v>4659</v>
      </c>
      <c r="B587" s="3" t="s">
        <v>4660</v>
      </c>
      <c r="C587" s="3" t="s">
        <v>2963</v>
      </c>
      <c r="D587" s="2">
        <v>149.9</v>
      </c>
      <c r="E587">
        <v>954</v>
      </c>
      <c r="F587" s="8">
        <f t="shared" si="27"/>
        <v>0.84287211740041934</v>
      </c>
      <c r="G587" s="10">
        <v>4.2</v>
      </c>
      <c r="H587" s="10">
        <v>22638</v>
      </c>
      <c r="I587" s="3" t="s">
        <v>4661</v>
      </c>
      <c r="J587" s="3" t="s">
        <v>3203</v>
      </c>
      <c r="K587" s="3" t="s">
        <v>3204</v>
      </c>
      <c r="L587" s="3" t="s">
        <v>3205</v>
      </c>
      <c r="M587" s="3" t="s">
        <v>3206</v>
      </c>
      <c r="N587" s="3" t="s">
        <v>3207</v>
      </c>
      <c r="O587" s="3" t="s">
        <v>4662</v>
      </c>
      <c r="P587" s="3" t="s">
        <v>4663</v>
      </c>
      <c r="Q587" t="str">
        <f t="shared" si="28"/>
        <v>80–89%</v>
      </c>
      <c r="R587" s="18">
        <f t="shared" si="29"/>
        <v>804.1</v>
      </c>
      <c r="S587" s="18"/>
      <c r="T587" s="18"/>
    </row>
    <row r="588" spans="1:20" ht="409.5" x14ac:dyDescent="0.35">
      <c r="A588" t="s">
        <v>11413</v>
      </c>
      <c r="B588" s="3" t="s">
        <v>11414</v>
      </c>
      <c r="C588" s="3" t="s">
        <v>10021</v>
      </c>
      <c r="D588" s="2">
        <v>888.6</v>
      </c>
      <c r="E588">
        <v>1692</v>
      </c>
      <c r="F588" s="8">
        <f t="shared" si="27"/>
        <v>0.47482269503546098</v>
      </c>
      <c r="G588" s="10">
        <v>4.2</v>
      </c>
      <c r="H588" s="10">
        <v>3065</v>
      </c>
      <c r="I588" s="3" t="s">
        <v>11415</v>
      </c>
      <c r="J588" s="3" t="s">
        <v>11416</v>
      </c>
      <c r="K588" s="3" t="s">
        <v>11417</v>
      </c>
      <c r="L588" s="3" t="s">
        <v>11418</v>
      </c>
      <c r="M588" s="3" t="s">
        <v>11419</v>
      </c>
      <c r="N588" s="3" t="s">
        <v>11420</v>
      </c>
      <c r="O588" s="3" t="s">
        <v>11421</v>
      </c>
      <c r="P588" s="3" t="s">
        <v>11422</v>
      </c>
      <c r="Q588" t="str">
        <f t="shared" si="28"/>
        <v>40–49%</v>
      </c>
      <c r="R588" s="18">
        <f t="shared" si="29"/>
        <v>803.4</v>
      </c>
      <c r="S588" s="18"/>
      <c r="T588" s="18"/>
    </row>
    <row r="589" spans="1:20" ht="333.5" x14ac:dyDescent="0.35">
      <c r="A589" t="s">
        <v>2982</v>
      </c>
      <c r="B589" s="3" t="s">
        <v>2983</v>
      </c>
      <c r="C589" s="3" t="s">
        <v>2963</v>
      </c>
      <c r="D589" s="2">
        <v>179.9</v>
      </c>
      <c r="E589">
        <v>982</v>
      </c>
      <c r="F589" s="8">
        <f t="shared" si="27"/>
        <v>0.81680244399185342</v>
      </c>
      <c r="G589" s="10">
        <v>3.8</v>
      </c>
      <c r="H589" s="10">
        <v>17833</v>
      </c>
      <c r="I589" s="3" t="s">
        <v>2984</v>
      </c>
      <c r="J589" s="3" t="s">
        <v>2985</v>
      </c>
      <c r="K589" s="3" t="s">
        <v>2986</v>
      </c>
      <c r="L589" s="3" t="s">
        <v>2987</v>
      </c>
      <c r="M589" s="3" t="s">
        <v>2988</v>
      </c>
      <c r="N589" s="3" t="s">
        <v>2989</v>
      </c>
      <c r="O589" s="3" t="s">
        <v>4863</v>
      </c>
      <c r="P589" s="3" t="s">
        <v>4864</v>
      </c>
      <c r="Q589" t="str">
        <f t="shared" si="28"/>
        <v>80–89%</v>
      </c>
      <c r="R589" s="18">
        <f t="shared" si="29"/>
        <v>802.1</v>
      </c>
      <c r="S589" s="18"/>
      <c r="T589" s="18"/>
    </row>
    <row r="590" spans="1:20" ht="130.5" x14ac:dyDescent="0.35">
      <c r="A590" t="s">
        <v>283</v>
      </c>
      <c r="B590" s="3" t="s">
        <v>284</v>
      </c>
      <c r="C590" s="3" t="s">
        <v>15</v>
      </c>
      <c r="D590">
        <v>97</v>
      </c>
      <c r="E590">
        <v>899</v>
      </c>
      <c r="F590" s="8">
        <f t="shared" si="27"/>
        <v>0.89210233592880983</v>
      </c>
      <c r="G590" s="10">
        <v>4.4000000000000004</v>
      </c>
      <c r="H590" s="10">
        <v>184</v>
      </c>
      <c r="I590" s="3" t="s">
        <v>285</v>
      </c>
      <c r="J590" s="3" t="s">
        <v>286</v>
      </c>
      <c r="K590" s="3" t="s">
        <v>287</v>
      </c>
      <c r="L590" s="3" t="s">
        <v>288</v>
      </c>
      <c r="M590" s="3" t="s">
        <v>289</v>
      </c>
      <c r="N590" s="3" t="s">
        <v>290</v>
      </c>
      <c r="O590" s="3" t="s">
        <v>4215</v>
      </c>
      <c r="P590" s="3" t="s">
        <v>4216</v>
      </c>
      <c r="Q590" t="str">
        <f t="shared" si="28"/>
        <v>80–89%</v>
      </c>
      <c r="R590" s="18">
        <f t="shared" si="29"/>
        <v>802</v>
      </c>
      <c r="S590" s="18"/>
      <c r="T590" s="18"/>
    </row>
    <row r="591" spans="1:20" ht="174" x14ac:dyDescent="0.35">
      <c r="A591" t="s">
        <v>3441</v>
      </c>
      <c r="B591" s="3" t="s">
        <v>3442</v>
      </c>
      <c r="C591" s="3" t="s">
        <v>2963</v>
      </c>
      <c r="D591" s="2">
        <v>229.9</v>
      </c>
      <c r="E591">
        <v>1029</v>
      </c>
      <c r="F591" s="8">
        <f t="shared" si="27"/>
        <v>0.77657920310981543</v>
      </c>
      <c r="G591" s="10">
        <v>4.2</v>
      </c>
      <c r="H591" s="10">
        <v>69619</v>
      </c>
      <c r="I591" s="3" t="s">
        <v>3443</v>
      </c>
      <c r="J591" s="3" t="s">
        <v>3444</v>
      </c>
      <c r="K591" s="3" t="s">
        <v>3445</v>
      </c>
      <c r="L591" s="3" t="s">
        <v>3446</v>
      </c>
      <c r="M591" s="3" t="s">
        <v>3447</v>
      </c>
      <c r="N591" s="3" t="s">
        <v>3448</v>
      </c>
      <c r="O591" s="3" t="s">
        <v>5236</v>
      </c>
      <c r="P591" s="3" t="s">
        <v>5237</v>
      </c>
      <c r="Q591" t="str">
        <f t="shared" si="28"/>
        <v>70–79%</v>
      </c>
      <c r="R591" s="18">
        <f t="shared" si="29"/>
        <v>799.1</v>
      </c>
      <c r="S591" s="18"/>
      <c r="T591" s="18"/>
    </row>
    <row r="592" spans="1:20" ht="409.5" x14ac:dyDescent="0.35">
      <c r="A592" t="s">
        <v>3989</v>
      </c>
      <c r="B592" s="3" t="s">
        <v>3990</v>
      </c>
      <c r="C592" s="3" t="s">
        <v>2963</v>
      </c>
      <c r="D592" s="2">
        <v>299.89999999999998</v>
      </c>
      <c r="E592">
        <v>1099</v>
      </c>
      <c r="F592" s="8">
        <f t="shared" si="27"/>
        <v>0.72711555959963603</v>
      </c>
      <c r="G592" s="10">
        <v>4.2</v>
      </c>
      <c r="H592" s="10">
        <v>20881</v>
      </c>
      <c r="I592" s="3" t="s">
        <v>3991</v>
      </c>
      <c r="J592" s="3" t="s">
        <v>3992</v>
      </c>
      <c r="K592" s="3" t="s">
        <v>3993</v>
      </c>
      <c r="L592" s="3" t="s">
        <v>3994</v>
      </c>
      <c r="M592" s="3" t="s">
        <v>3995</v>
      </c>
      <c r="N592" s="3" t="s">
        <v>3996</v>
      </c>
      <c r="O592" s="3" t="s">
        <v>5828</v>
      </c>
      <c r="P592" s="3" t="s">
        <v>5829</v>
      </c>
      <c r="Q592" t="str">
        <f t="shared" si="28"/>
        <v>70–79%</v>
      </c>
      <c r="R592" s="18">
        <f t="shared" si="29"/>
        <v>799.1</v>
      </c>
      <c r="S592" s="18"/>
      <c r="T592" s="18"/>
    </row>
    <row r="593" spans="1:20" ht="188.5" x14ac:dyDescent="0.35">
      <c r="A593" t="s">
        <v>10465</v>
      </c>
      <c r="B593" s="3" t="s">
        <v>10466</v>
      </c>
      <c r="C593" s="3" t="s">
        <v>8645</v>
      </c>
      <c r="D593">
        <v>799</v>
      </c>
      <c r="E593">
        <v>1598</v>
      </c>
      <c r="F593" s="8">
        <f t="shared" si="27"/>
        <v>0.5</v>
      </c>
      <c r="G593" s="10">
        <v>4.0999999999999996</v>
      </c>
      <c r="H593" s="10">
        <v>2138</v>
      </c>
      <c r="I593" s="3" t="s">
        <v>10467</v>
      </c>
      <c r="J593" s="3" t="s">
        <v>10468</v>
      </c>
      <c r="K593" s="3" t="s">
        <v>10469</v>
      </c>
      <c r="L593" s="3" t="s">
        <v>10470</v>
      </c>
      <c r="M593" s="3" t="s">
        <v>10471</v>
      </c>
      <c r="N593" s="3" t="s">
        <v>10472</v>
      </c>
      <c r="O593" s="3" t="s">
        <v>10473</v>
      </c>
      <c r="P593" s="3" t="s">
        <v>10474</v>
      </c>
      <c r="Q593" t="str">
        <f t="shared" si="28"/>
        <v>50–59%</v>
      </c>
      <c r="R593" s="18">
        <f t="shared" si="29"/>
        <v>799</v>
      </c>
      <c r="S593" s="18"/>
      <c r="T593" s="18"/>
    </row>
    <row r="594" spans="1:20" ht="348" x14ac:dyDescent="0.35">
      <c r="A594" t="s">
        <v>5748</v>
      </c>
      <c r="B594" s="3" t="s">
        <v>5749</v>
      </c>
      <c r="C594" s="3" t="s">
        <v>5750</v>
      </c>
      <c r="D594">
        <v>294</v>
      </c>
      <c r="E594">
        <v>1090</v>
      </c>
      <c r="F594" s="8">
        <f t="shared" si="27"/>
        <v>0.73027522935779821</v>
      </c>
      <c r="G594" s="10">
        <v>4.3</v>
      </c>
      <c r="H594" s="10">
        <v>4426</v>
      </c>
      <c r="I594" s="3" t="s">
        <v>5751</v>
      </c>
      <c r="J594" s="3" t="s">
        <v>5752</v>
      </c>
      <c r="K594" s="3" t="s">
        <v>5753</v>
      </c>
      <c r="L594" s="3" t="s">
        <v>5754</v>
      </c>
      <c r="M594" s="3" t="s">
        <v>5755</v>
      </c>
      <c r="N594" s="3" t="s">
        <v>5756</v>
      </c>
      <c r="O594" s="3" t="s">
        <v>5757</v>
      </c>
      <c r="P594" s="3" t="s">
        <v>5758</v>
      </c>
      <c r="Q594" t="str">
        <f t="shared" si="28"/>
        <v>70–79%</v>
      </c>
      <c r="R594" s="18">
        <f t="shared" si="29"/>
        <v>796</v>
      </c>
      <c r="S594" s="18"/>
      <c r="T594" s="18"/>
    </row>
    <row r="595" spans="1:20" ht="116" x14ac:dyDescent="0.35">
      <c r="A595" t="s">
        <v>11936</v>
      </c>
      <c r="B595" s="3" t="s">
        <v>11937</v>
      </c>
      <c r="C595" s="3" t="s">
        <v>8611</v>
      </c>
      <c r="D595">
        <v>949</v>
      </c>
      <c r="E595">
        <v>1744</v>
      </c>
      <c r="F595" s="8">
        <f t="shared" si="27"/>
        <v>0.45584862385321101</v>
      </c>
      <c r="G595" s="10">
        <v>4.0999999999999996</v>
      </c>
      <c r="H595" s="10">
        <v>2311</v>
      </c>
      <c r="I595" s="3" t="s">
        <v>11938</v>
      </c>
      <c r="J595" s="3" t="s">
        <v>11939</v>
      </c>
      <c r="K595" s="3" t="s">
        <v>11940</v>
      </c>
      <c r="L595" s="3" t="s">
        <v>11941</v>
      </c>
      <c r="M595" s="3" t="s">
        <v>11942</v>
      </c>
      <c r="N595" s="3" t="s">
        <v>11943</v>
      </c>
      <c r="O595" s="3" t="s">
        <v>11944</v>
      </c>
      <c r="P595" s="3" t="s">
        <v>11945</v>
      </c>
      <c r="Q595" t="str">
        <f t="shared" si="28"/>
        <v>40–49%</v>
      </c>
      <c r="R595" s="18">
        <f t="shared" si="29"/>
        <v>795</v>
      </c>
      <c r="S595" s="18"/>
      <c r="T595" s="18"/>
    </row>
    <row r="596" spans="1:20" ht="145" x14ac:dyDescent="0.35">
      <c r="A596" t="s">
        <v>4093</v>
      </c>
      <c r="B596" s="3" t="s">
        <v>4094</v>
      </c>
      <c r="C596" s="3" t="s">
        <v>3517</v>
      </c>
      <c r="D596">
        <v>89</v>
      </c>
      <c r="E596">
        <v>883</v>
      </c>
      <c r="F596" s="8">
        <f t="shared" si="27"/>
        <v>0.89920724801812002</v>
      </c>
      <c r="G596" s="10">
        <v>4.3</v>
      </c>
      <c r="H596" s="10">
        <v>2351</v>
      </c>
      <c r="I596" s="3" t="s">
        <v>4095</v>
      </c>
      <c r="J596" s="3" t="s">
        <v>4096</v>
      </c>
      <c r="K596" s="3" t="s">
        <v>4097</v>
      </c>
      <c r="L596" s="3" t="s">
        <v>4098</v>
      </c>
      <c r="M596" s="3" t="s">
        <v>4099</v>
      </c>
      <c r="N596" s="3" t="s">
        <v>4100</v>
      </c>
      <c r="O596" s="3" t="s">
        <v>4101</v>
      </c>
      <c r="P596" s="3" t="s">
        <v>4102</v>
      </c>
      <c r="Q596" t="str">
        <f t="shared" si="28"/>
        <v>80–89%</v>
      </c>
      <c r="R596" s="18">
        <f t="shared" si="29"/>
        <v>794</v>
      </c>
      <c r="S596" s="18"/>
      <c r="T596" s="18"/>
    </row>
    <row r="597" spans="1:20" ht="377" x14ac:dyDescent="0.35">
      <c r="A597" t="s">
        <v>11916</v>
      </c>
      <c r="B597" s="3" t="s">
        <v>11917</v>
      </c>
      <c r="C597" s="3" t="s">
        <v>8623</v>
      </c>
      <c r="D597" s="2">
        <v>949.5</v>
      </c>
      <c r="E597">
        <v>1742</v>
      </c>
      <c r="F597" s="8">
        <f t="shared" si="27"/>
        <v>0.45493685419058555</v>
      </c>
      <c r="G597" s="10">
        <v>4.2</v>
      </c>
      <c r="H597" s="10">
        <v>79</v>
      </c>
      <c r="I597" s="3" t="s">
        <v>11918</v>
      </c>
      <c r="J597" s="3" t="s">
        <v>11919</v>
      </c>
      <c r="K597" s="3" t="s">
        <v>11920</v>
      </c>
      <c r="L597" s="3" t="s">
        <v>11921</v>
      </c>
      <c r="M597" s="3" t="s">
        <v>11922</v>
      </c>
      <c r="N597" s="3" t="s">
        <v>11923</v>
      </c>
      <c r="O597" s="3" t="s">
        <v>11924</v>
      </c>
      <c r="P597" s="3" t="s">
        <v>11925</v>
      </c>
      <c r="Q597" t="str">
        <f t="shared" si="28"/>
        <v>40–49%</v>
      </c>
      <c r="R597" s="18">
        <f t="shared" si="29"/>
        <v>792.5</v>
      </c>
      <c r="S597" s="18"/>
      <c r="T597" s="18"/>
    </row>
    <row r="598" spans="1:20" ht="409.5" x14ac:dyDescent="0.35">
      <c r="A598" t="s">
        <v>4452</v>
      </c>
      <c r="B598" s="3" t="s">
        <v>4453</v>
      </c>
      <c r="C598" s="3" t="s">
        <v>4454</v>
      </c>
      <c r="D598" s="2">
        <v>139.9</v>
      </c>
      <c r="E598">
        <v>931</v>
      </c>
      <c r="F598" s="8">
        <f t="shared" si="27"/>
        <v>0.84973147153598283</v>
      </c>
      <c r="G598" s="10">
        <v>4.0999999999999996</v>
      </c>
      <c r="H598" s="10">
        <v>97175</v>
      </c>
      <c r="I598" s="3" t="s">
        <v>4455</v>
      </c>
      <c r="J598" s="3" t="s">
        <v>4456</v>
      </c>
      <c r="K598" s="3" t="s">
        <v>4457</v>
      </c>
      <c r="L598" s="3" t="s">
        <v>4458</v>
      </c>
      <c r="M598" s="3" t="s">
        <v>4459</v>
      </c>
      <c r="N598" s="3" t="s">
        <v>4460</v>
      </c>
      <c r="O598" s="3" t="s">
        <v>4461</v>
      </c>
      <c r="P598" s="3" t="s">
        <v>4462</v>
      </c>
      <c r="Q598" t="str">
        <f t="shared" si="28"/>
        <v>80–89%</v>
      </c>
      <c r="R598" s="18">
        <f t="shared" si="29"/>
        <v>791.1</v>
      </c>
      <c r="S598" s="18"/>
      <c r="T598" s="18"/>
    </row>
    <row r="599" spans="1:20" ht="130.5" x14ac:dyDescent="0.35">
      <c r="A599" t="s">
        <v>4623</v>
      </c>
      <c r="B599" s="3" t="s">
        <v>4624</v>
      </c>
      <c r="C599" s="3" t="s">
        <v>4001</v>
      </c>
      <c r="D599" s="2">
        <v>159.9</v>
      </c>
      <c r="E599">
        <v>950</v>
      </c>
      <c r="F599" s="8">
        <f t="shared" si="27"/>
        <v>0.8316842105263158</v>
      </c>
      <c r="G599" s="10">
        <v>4.3</v>
      </c>
      <c r="H599" s="10">
        <v>1801</v>
      </c>
      <c r="I599" s="3" t="s">
        <v>4625</v>
      </c>
      <c r="J599" s="3" t="s">
        <v>4626</v>
      </c>
      <c r="K599" s="3" t="s">
        <v>4627</v>
      </c>
      <c r="L599" s="3" t="s">
        <v>4628</v>
      </c>
      <c r="M599" s="3" t="s">
        <v>4629</v>
      </c>
      <c r="N599" s="3" t="s">
        <v>4630</v>
      </c>
      <c r="O599" s="3" t="s">
        <v>4631</v>
      </c>
      <c r="P599" s="3" t="s">
        <v>4632</v>
      </c>
      <c r="Q599" t="str">
        <f t="shared" si="28"/>
        <v>80–89%</v>
      </c>
      <c r="R599" s="18">
        <f t="shared" si="29"/>
        <v>790.1</v>
      </c>
      <c r="S599" s="18"/>
      <c r="T599" s="18"/>
    </row>
    <row r="600" spans="1:20" ht="188.5" x14ac:dyDescent="0.35">
      <c r="A600" t="s">
        <v>3049</v>
      </c>
      <c r="B600" s="3" t="s">
        <v>3050</v>
      </c>
      <c r="C600" s="3" t="s">
        <v>2963</v>
      </c>
      <c r="D600" s="2">
        <v>199.9</v>
      </c>
      <c r="E600">
        <v>989</v>
      </c>
      <c r="F600" s="8">
        <f t="shared" si="27"/>
        <v>0.79787664307381201</v>
      </c>
      <c r="G600" s="10">
        <v>4.0999999999999996</v>
      </c>
      <c r="H600" s="10">
        <v>10689</v>
      </c>
      <c r="I600" s="3" t="s">
        <v>3051</v>
      </c>
      <c r="J600" s="3" t="s">
        <v>3052</v>
      </c>
      <c r="K600" s="3" t="s">
        <v>3053</v>
      </c>
      <c r="L600" s="3" t="s">
        <v>3054</v>
      </c>
      <c r="M600" s="3" t="s">
        <v>3055</v>
      </c>
      <c r="N600" s="3" t="s">
        <v>3056</v>
      </c>
      <c r="O600" s="3" t="s">
        <v>4923</v>
      </c>
      <c r="P600" s="3" t="s">
        <v>4924</v>
      </c>
      <c r="Q600" t="str">
        <f t="shared" si="28"/>
        <v>70–79%</v>
      </c>
      <c r="R600" s="18">
        <f t="shared" si="29"/>
        <v>789.1</v>
      </c>
      <c r="S600" s="18"/>
      <c r="T600" s="18"/>
    </row>
    <row r="601" spans="1:20" ht="116" x14ac:dyDescent="0.35">
      <c r="A601" t="s">
        <v>11363</v>
      </c>
      <c r="B601" s="3" t="s">
        <v>11364</v>
      </c>
      <c r="C601" s="3" t="s">
        <v>8634</v>
      </c>
      <c r="D601">
        <v>899</v>
      </c>
      <c r="E601">
        <v>1687</v>
      </c>
      <c r="F601" s="8">
        <f t="shared" si="27"/>
        <v>0.46710136336692354</v>
      </c>
      <c r="G601" s="10">
        <v>3.4</v>
      </c>
      <c r="H601" s="10">
        <v>15</v>
      </c>
      <c r="I601" s="3" t="s">
        <v>11365</v>
      </c>
      <c r="J601" s="3" t="s">
        <v>11366</v>
      </c>
      <c r="K601" s="3" t="s">
        <v>11367</v>
      </c>
      <c r="L601" s="3" t="s">
        <v>11368</v>
      </c>
      <c r="M601" s="3" t="s">
        <v>11369</v>
      </c>
      <c r="N601" s="3" t="s">
        <v>11370</v>
      </c>
      <c r="O601" s="3" t="s">
        <v>11371</v>
      </c>
      <c r="P601" s="3" t="s">
        <v>11372</v>
      </c>
      <c r="Q601" t="str">
        <f t="shared" si="28"/>
        <v>40–49%</v>
      </c>
      <c r="R601" s="18">
        <f t="shared" si="29"/>
        <v>788</v>
      </c>
      <c r="S601" s="18"/>
      <c r="T601" s="18"/>
    </row>
    <row r="602" spans="1:20" ht="409.5" x14ac:dyDescent="0.35">
      <c r="A602" t="s">
        <v>9335</v>
      </c>
      <c r="B602" s="3" t="s">
        <v>9336</v>
      </c>
      <c r="C602" s="3" t="s">
        <v>8782</v>
      </c>
      <c r="D602" s="2">
        <v>699.9</v>
      </c>
      <c r="E602">
        <v>1487</v>
      </c>
      <c r="F602" s="8">
        <f t="shared" si="27"/>
        <v>0.52932078009414929</v>
      </c>
      <c r="G602" s="10">
        <v>4.4000000000000004</v>
      </c>
      <c r="H602" s="10">
        <v>11499</v>
      </c>
      <c r="I602" s="3" t="s">
        <v>9337</v>
      </c>
      <c r="J602" s="3" t="s">
        <v>9338</v>
      </c>
      <c r="K602" s="3" t="s">
        <v>9339</v>
      </c>
      <c r="L602" s="3" t="s">
        <v>9340</v>
      </c>
      <c r="M602" s="3" t="s">
        <v>9341</v>
      </c>
      <c r="N602" s="3" t="s">
        <v>9342</v>
      </c>
      <c r="O602" s="3" t="s">
        <v>9343</v>
      </c>
      <c r="P602" s="3" t="s">
        <v>9344</v>
      </c>
      <c r="Q602" t="str">
        <f t="shared" si="28"/>
        <v>50–59%</v>
      </c>
      <c r="R602" s="18">
        <f t="shared" si="29"/>
        <v>787.1</v>
      </c>
      <c r="S602" s="18"/>
      <c r="T602" s="18"/>
    </row>
    <row r="603" spans="1:20" ht="145" x14ac:dyDescent="0.35">
      <c r="A603" t="s">
        <v>7941</v>
      </c>
      <c r="B603" s="3" t="s">
        <v>7942</v>
      </c>
      <c r="C603" s="3" t="s">
        <v>7943</v>
      </c>
      <c r="D603">
        <v>549</v>
      </c>
      <c r="E603">
        <v>1336</v>
      </c>
      <c r="F603" s="8">
        <f t="shared" si="27"/>
        <v>0.5890718562874252</v>
      </c>
      <c r="G603" s="10">
        <v>4.3</v>
      </c>
      <c r="H603" s="10">
        <v>1367</v>
      </c>
      <c r="I603" s="3" t="s">
        <v>7944</v>
      </c>
      <c r="J603" s="3" t="s">
        <v>7945</v>
      </c>
      <c r="K603" s="3" t="s">
        <v>7946</v>
      </c>
      <c r="L603" s="3" t="s">
        <v>7947</v>
      </c>
      <c r="M603" s="3" t="s">
        <v>7948</v>
      </c>
      <c r="N603" s="3" t="s">
        <v>7949</v>
      </c>
      <c r="O603" s="3" t="s">
        <v>7950</v>
      </c>
      <c r="P603" s="3" t="s">
        <v>7951</v>
      </c>
      <c r="Q603" t="str">
        <f t="shared" si="28"/>
        <v>50–59%</v>
      </c>
      <c r="R603" s="18">
        <f t="shared" si="29"/>
        <v>787</v>
      </c>
      <c r="S603" s="18"/>
      <c r="T603" s="18"/>
    </row>
    <row r="604" spans="1:20" ht="116" x14ac:dyDescent="0.35">
      <c r="A604" t="s">
        <v>4590</v>
      </c>
      <c r="B604" s="3" t="s">
        <v>4591</v>
      </c>
      <c r="C604" s="3" t="s">
        <v>2994</v>
      </c>
      <c r="D604" s="2">
        <v>159.9</v>
      </c>
      <c r="E604">
        <v>946</v>
      </c>
      <c r="F604" s="8">
        <f t="shared" si="27"/>
        <v>0.83097251585623677</v>
      </c>
      <c r="G604" s="10">
        <v>4</v>
      </c>
      <c r="H604" s="10">
        <v>36384</v>
      </c>
      <c r="I604" s="3" t="s">
        <v>4592</v>
      </c>
      <c r="J604" s="3" t="s">
        <v>4593</v>
      </c>
      <c r="K604" s="3" t="s">
        <v>4594</v>
      </c>
      <c r="L604" s="3" t="s">
        <v>4595</v>
      </c>
      <c r="M604" s="3" t="s">
        <v>4596</v>
      </c>
      <c r="N604" s="3" t="s">
        <v>4597</v>
      </c>
      <c r="O604" s="3" t="s">
        <v>4598</v>
      </c>
      <c r="P604" s="3" t="s">
        <v>4599</v>
      </c>
      <c r="Q604" t="str">
        <f t="shared" si="28"/>
        <v>80–89%</v>
      </c>
      <c r="R604" s="18">
        <f t="shared" si="29"/>
        <v>786.1</v>
      </c>
      <c r="S604" s="18"/>
      <c r="T604" s="18"/>
    </row>
    <row r="605" spans="1:20" ht="261" x14ac:dyDescent="0.35">
      <c r="A605" t="s">
        <v>4731</v>
      </c>
      <c r="B605" s="3" t="s">
        <v>4732</v>
      </c>
      <c r="C605" s="3" t="s">
        <v>3453</v>
      </c>
      <c r="D605" s="2">
        <v>179.9</v>
      </c>
      <c r="E605">
        <v>966</v>
      </c>
      <c r="F605" s="8">
        <f t="shared" si="27"/>
        <v>0.81376811594202902</v>
      </c>
      <c r="G605" s="10">
        <v>4.5999999999999996</v>
      </c>
      <c r="H605" s="10">
        <v>245</v>
      </c>
      <c r="I605" s="3" t="s">
        <v>4733</v>
      </c>
      <c r="J605" s="3" t="s">
        <v>4734</v>
      </c>
      <c r="K605" s="3" t="s">
        <v>4735</v>
      </c>
      <c r="L605" s="3" t="s">
        <v>4736</v>
      </c>
      <c r="M605" s="3" t="s">
        <v>4737</v>
      </c>
      <c r="N605" s="3" t="s">
        <v>4738</v>
      </c>
      <c r="O605" s="3" t="s">
        <v>4739</v>
      </c>
      <c r="P605" s="3" t="s">
        <v>4740</v>
      </c>
      <c r="Q605" t="str">
        <f t="shared" si="28"/>
        <v>80–89%</v>
      </c>
      <c r="R605" s="18">
        <f t="shared" si="29"/>
        <v>786.1</v>
      </c>
      <c r="S605" s="18"/>
      <c r="T605" s="18"/>
    </row>
    <row r="606" spans="1:20" ht="406" x14ac:dyDescent="0.35">
      <c r="A606" t="s">
        <v>3239</v>
      </c>
      <c r="B606" s="3" t="s">
        <v>3240</v>
      </c>
      <c r="C606" s="3" t="s">
        <v>2963</v>
      </c>
      <c r="D606" s="2">
        <v>219.9</v>
      </c>
      <c r="E606">
        <v>1006</v>
      </c>
      <c r="F606" s="8">
        <f t="shared" si="27"/>
        <v>0.78141153081510939</v>
      </c>
      <c r="G606" s="10">
        <v>4.2</v>
      </c>
      <c r="H606" s="10">
        <v>29478</v>
      </c>
      <c r="I606" s="3" t="s">
        <v>3241</v>
      </c>
      <c r="J606" s="3" t="s">
        <v>5054</v>
      </c>
      <c r="K606" s="3" t="s">
        <v>5055</v>
      </c>
      <c r="L606" s="3" t="s">
        <v>5056</v>
      </c>
      <c r="M606" s="3" t="s">
        <v>5057</v>
      </c>
      <c r="N606" s="3" t="s">
        <v>5058</v>
      </c>
      <c r="O606" s="3" t="s">
        <v>5059</v>
      </c>
      <c r="P606" s="3" t="s">
        <v>5060</v>
      </c>
      <c r="Q606" t="str">
        <f t="shared" si="28"/>
        <v>70–79%</v>
      </c>
      <c r="R606" s="18">
        <f t="shared" si="29"/>
        <v>786.1</v>
      </c>
      <c r="S606" s="18"/>
      <c r="T606" s="18"/>
    </row>
    <row r="607" spans="1:20" ht="145" x14ac:dyDescent="0.35">
      <c r="A607" t="s">
        <v>723</v>
      </c>
      <c r="B607" s="3" t="s">
        <v>724</v>
      </c>
      <c r="C607" s="3" t="s">
        <v>15</v>
      </c>
      <c r="D607">
        <v>179</v>
      </c>
      <c r="E607">
        <v>965</v>
      </c>
      <c r="F607" s="8">
        <f t="shared" si="27"/>
        <v>0.81450777202072544</v>
      </c>
      <c r="G607" s="10">
        <v>4</v>
      </c>
      <c r="H607" s="10">
        <v>1423</v>
      </c>
      <c r="I607" s="3" t="s">
        <v>725</v>
      </c>
      <c r="J607" s="3" t="s">
        <v>726</v>
      </c>
      <c r="K607" s="3" t="s">
        <v>727</v>
      </c>
      <c r="L607" s="3" t="s">
        <v>728</v>
      </c>
      <c r="M607" s="3" t="s">
        <v>729</v>
      </c>
      <c r="N607" s="3" t="s">
        <v>730</v>
      </c>
      <c r="O607" s="3" t="s">
        <v>4729</v>
      </c>
      <c r="P607" s="3" t="s">
        <v>4730</v>
      </c>
      <c r="Q607" t="str">
        <f t="shared" si="28"/>
        <v>80–89%</v>
      </c>
      <c r="R607" s="18">
        <f t="shared" si="29"/>
        <v>786</v>
      </c>
      <c r="S607" s="18"/>
      <c r="T607" s="18"/>
    </row>
    <row r="608" spans="1:20" ht="188.5" x14ac:dyDescent="0.35">
      <c r="A608" t="s">
        <v>4038</v>
      </c>
      <c r="B608" s="3" t="s">
        <v>4039</v>
      </c>
      <c r="C608" s="3" t="s">
        <v>3892</v>
      </c>
      <c r="D608">
        <v>349</v>
      </c>
      <c r="E608">
        <v>1135</v>
      </c>
      <c r="F608" s="8">
        <f t="shared" si="27"/>
        <v>0.69251101321585906</v>
      </c>
      <c r="G608" s="10">
        <v>3.8</v>
      </c>
      <c r="H608" s="10">
        <v>16557</v>
      </c>
      <c r="I608" s="3" t="s">
        <v>4040</v>
      </c>
      <c r="J608" s="3" t="s">
        <v>4041</v>
      </c>
      <c r="K608" s="3" t="s">
        <v>4042</v>
      </c>
      <c r="L608" s="3" t="s">
        <v>4043</v>
      </c>
      <c r="M608" s="3" t="s">
        <v>4044</v>
      </c>
      <c r="N608" s="3" t="s">
        <v>4045</v>
      </c>
      <c r="O608" s="3" t="s">
        <v>6125</v>
      </c>
      <c r="P608" s="3" t="s">
        <v>6126</v>
      </c>
      <c r="Q608" t="str">
        <f t="shared" si="28"/>
        <v>60–69%</v>
      </c>
      <c r="R608" s="18">
        <f t="shared" si="29"/>
        <v>786</v>
      </c>
      <c r="S608" s="18"/>
      <c r="T608" s="18"/>
    </row>
    <row r="609" spans="1:20" ht="261" x14ac:dyDescent="0.35">
      <c r="A609" t="s">
        <v>7494</v>
      </c>
      <c r="B609" s="3" t="s">
        <v>7495</v>
      </c>
      <c r="C609" s="3" t="s">
        <v>4912</v>
      </c>
      <c r="D609">
        <v>499</v>
      </c>
      <c r="E609">
        <v>1285</v>
      </c>
      <c r="F609" s="8">
        <f t="shared" si="27"/>
        <v>0.61167315175097281</v>
      </c>
      <c r="G609" s="10">
        <v>4.5</v>
      </c>
      <c r="H609" s="10">
        <v>434</v>
      </c>
      <c r="I609" s="3" t="s">
        <v>7496</v>
      </c>
      <c r="J609" s="3" t="s">
        <v>7497</v>
      </c>
      <c r="K609" s="3" t="s">
        <v>7498</v>
      </c>
      <c r="L609" s="3" t="s">
        <v>7499</v>
      </c>
      <c r="M609" s="3" t="s">
        <v>7500</v>
      </c>
      <c r="N609" s="3" t="s">
        <v>7501</v>
      </c>
      <c r="O609" s="3" t="s">
        <v>7502</v>
      </c>
      <c r="P609" s="3" t="s">
        <v>7503</v>
      </c>
      <c r="Q609" t="str">
        <f t="shared" si="28"/>
        <v>60–69%</v>
      </c>
      <c r="R609" s="18">
        <f t="shared" si="29"/>
        <v>786</v>
      </c>
      <c r="S609" s="18"/>
      <c r="T609" s="18"/>
    </row>
    <row r="610" spans="1:20" ht="290" x14ac:dyDescent="0.35">
      <c r="A610" t="s">
        <v>10537</v>
      </c>
      <c r="B610" s="3" t="s">
        <v>10538</v>
      </c>
      <c r="C610" s="3" t="s">
        <v>10172</v>
      </c>
      <c r="D610" s="2">
        <v>819.9</v>
      </c>
      <c r="E610">
        <v>1605</v>
      </c>
      <c r="F610" s="8">
        <f t="shared" si="27"/>
        <v>0.48915887850467293</v>
      </c>
      <c r="G610" s="10">
        <v>3.9</v>
      </c>
      <c r="H610" s="10">
        <v>18497</v>
      </c>
      <c r="I610" s="3" t="s">
        <v>10539</v>
      </c>
      <c r="J610" s="3" t="s">
        <v>10540</v>
      </c>
      <c r="K610" s="3" t="s">
        <v>10541</v>
      </c>
      <c r="L610" s="3" t="s">
        <v>10542</v>
      </c>
      <c r="M610" s="3" t="s">
        <v>10543</v>
      </c>
      <c r="N610" s="3" t="s">
        <v>10544</v>
      </c>
      <c r="O610" s="3" t="s">
        <v>10545</v>
      </c>
      <c r="P610" s="3" t="s">
        <v>10546</v>
      </c>
      <c r="Q610" t="str">
        <f t="shared" si="28"/>
        <v>40–49%</v>
      </c>
      <c r="R610" s="18">
        <f t="shared" si="29"/>
        <v>785.1</v>
      </c>
      <c r="S610" s="18"/>
      <c r="T610" s="18"/>
    </row>
    <row r="611" spans="1:20" ht="145" x14ac:dyDescent="0.35">
      <c r="A611" t="s">
        <v>4069</v>
      </c>
      <c r="B611" s="3" t="s">
        <v>4070</v>
      </c>
      <c r="C611" s="3" t="s">
        <v>3662</v>
      </c>
      <c r="D611">
        <v>95</v>
      </c>
      <c r="E611">
        <v>880</v>
      </c>
      <c r="F611" s="8">
        <f t="shared" si="27"/>
        <v>0.89204545454545459</v>
      </c>
      <c r="G611" s="10">
        <v>4.2</v>
      </c>
      <c r="H611" s="10">
        <v>1949</v>
      </c>
      <c r="I611" s="3" t="s">
        <v>4071</v>
      </c>
      <c r="J611" s="3" t="s">
        <v>4072</v>
      </c>
      <c r="K611" s="3" t="s">
        <v>4073</v>
      </c>
      <c r="L611" s="3" t="s">
        <v>4074</v>
      </c>
      <c r="M611" s="3" t="s">
        <v>4075</v>
      </c>
      <c r="N611" s="3" t="s">
        <v>4076</v>
      </c>
      <c r="O611" s="3" t="s">
        <v>4077</v>
      </c>
      <c r="P611" s="3" t="s">
        <v>4078</v>
      </c>
      <c r="Q611" t="str">
        <f t="shared" si="28"/>
        <v>80–89%</v>
      </c>
      <c r="R611" s="18">
        <f t="shared" si="29"/>
        <v>785</v>
      </c>
      <c r="S611" s="18"/>
      <c r="T611" s="18"/>
    </row>
    <row r="612" spans="1:20" ht="409.5" x14ac:dyDescent="0.35">
      <c r="A612" t="s">
        <v>4477</v>
      </c>
      <c r="B612" s="3" t="s">
        <v>4478</v>
      </c>
      <c r="C612" s="3" t="s">
        <v>4479</v>
      </c>
      <c r="D612">
        <v>149</v>
      </c>
      <c r="E612">
        <v>934</v>
      </c>
      <c r="F612" s="8">
        <f t="shared" si="27"/>
        <v>0.84047109207708781</v>
      </c>
      <c r="G612" s="10">
        <v>4.3</v>
      </c>
      <c r="H612" s="10">
        <v>10833</v>
      </c>
      <c r="I612" s="3" t="s">
        <v>4480</v>
      </c>
      <c r="J612" s="3" t="s">
        <v>4481</v>
      </c>
      <c r="K612" s="3" t="s">
        <v>4482</v>
      </c>
      <c r="L612" s="3" t="s">
        <v>4483</v>
      </c>
      <c r="M612" s="3" t="s">
        <v>4484</v>
      </c>
      <c r="N612" s="3" t="s">
        <v>4485</v>
      </c>
      <c r="O612" s="3" t="s">
        <v>4486</v>
      </c>
      <c r="P612" s="3" t="s">
        <v>4487</v>
      </c>
      <c r="Q612" t="str">
        <f t="shared" si="28"/>
        <v>80–89%</v>
      </c>
      <c r="R612" s="18">
        <f t="shared" si="29"/>
        <v>785</v>
      </c>
      <c r="S612" s="18"/>
      <c r="T612" s="18"/>
    </row>
    <row r="613" spans="1:20" ht="130.5" x14ac:dyDescent="0.35">
      <c r="A613" t="s">
        <v>8321</v>
      </c>
      <c r="B613" s="3" t="s">
        <v>8322</v>
      </c>
      <c r="C613" s="3" t="s">
        <v>8323</v>
      </c>
      <c r="D613">
        <v>598</v>
      </c>
      <c r="E613">
        <v>1382</v>
      </c>
      <c r="F613" s="8">
        <f t="shared" si="27"/>
        <v>0.56729377713458751</v>
      </c>
      <c r="G613" s="10">
        <v>4.0999999999999996</v>
      </c>
      <c r="H613" s="10">
        <v>2535</v>
      </c>
      <c r="I613" s="3" t="s">
        <v>8324</v>
      </c>
      <c r="J613" s="3" t="s">
        <v>8325</v>
      </c>
      <c r="K613" s="3" t="s">
        <v>8326</v>
      </c>
      <c r="L613" s="3" t="s">
        <v>8327</v>
      </c>
      <c r="M613" s="3" t="s">
        <v>8328</v>
      </c>
      <c r="N613" s="3" t="s">
        <v>8329</v>
      </c>
      <c r="O613" s="3" t="s">
        <v>8330</v>
      </c>
      <c r="P613" s="3" t="s">
        <v>8331</v>
      </c>
      <c r="Q613" t="str">
        <f t="shared" si="28"/>
        <v>50–59%</v>
      </c>
      <c r="R613" s="18">
        <f t="shared" si="29"/>
        <v>784</v>
      </c>
      <c r="S613" s="18"/>
      <c r="T613" s="18"/>
    </row>
    <row r="614" spans="1:20" ht="159.5" x14ac:dyDescent="0.35">
      <c r="A614" t="s">
        <v>4020</v>
      </c>
      <c r="B614" s="3" t="s">
        <v>4021</v>
      </c>
      <c r="C614" s="3" t="s">
        <v>3006</v>
      </c>
      <c r="D614" s="2">
        <v>89.99</v>
      </c>
      <c r="E614">
        <v>872</v>
      </c>
      <c r="F614" s="8">
        <f t="shared" si="27"/>
        <v>0.89680045871559633</v>
      </c>
      <c r="G614" s="10">
        <v>3.8</v>
      </c>
      <c r="H614" s="10">
        <v>3145</v>
      </c>
      <c r="I614" s="3" t="s">
        <v>4022</v>
      </c>
      <c r="J614" s="3" t="s">
        <v>4023</v>
      </c>
      <c r="K614" s="3" t="s">
        <v>4024</v>
      </c>
      <c r="L614" s="3" t="s">
        <v>4025</v>
      </c>
      <c r="M614" s="3" t="s">
        <v>4026</v>
      </c>
      <c r="N614" s="3" t="s">
        <v>4027</v>
      </c>
      <c r="O614" s="3" t="s">
        <v>4028</v>
      </c>
      <c r="P614" s="3" t="s">
        <v>4029</v>
      </c>
      <c r="Q614" t="str">
        <f t="shared" si="28"/>
        <v>80–89%</v>
      </c>
      <c r="R614" s="18">
        <f t="shared" si="29"/>
        <v>782.01</v>
      </c>
      <c r="S614" s="18"/>
      <c r="T614" s="18"/>
    </row>
    <row r="615" spans="1:20" ht="116" x14ac:dyDescent="0.35">
      <c r="A615" t="s">
        <v>8311</v>
      </c>
      <c r="B615" s="3" t="s">
        <v>8312</v>
      </c>
      <c r="C615" s="3" t="s">
        <v>5380</v>
      </c>
      <c r="D615">
        <v>599</v>
      </c>
      <c r="E615">
        <v>1381</v>
      </c>
      <c r="F615" s="8">
        <f t="shared" si="27"/>
        <v>0.56625633598841418</v>
      </c>
      <c r="G615" s="10">
        <v>4.3</v>
      </c>
      <c r="H615" s="10">
        <v>2301</v>
      </c>
      <c r="I615" s="3" t="s">
        <v>8313</v>
      </c>
      <c r="J615" s="3" t="s">
        <v>8314</v>
      </c>
      <c r="K615" s="3" t="s">
        <v>8315</v>
      </c>
      <c r="L615" s="3" t="s">
        <v>8316</v>
      </c>
      <c r="M615" s="3" t="s">
        <v>8317</v>
      </c>
      <c r="N615" s="3" t="s">
        <v>8318</v>
      </c>
      <c r="O615" s="3" t="s">
        <v>8319</v>
      </c>
      <c r="P615" s="3" t="s">
        <v>8320</v>
      </c>
      <c r="Q615" t="str">
        <f t="shared" si="28"/>
        <v>50–59%</v>
      </c>
      <c r="R615" s="18">
        <f t="shared" si="29"/>
        <v>782</v>
      </c>
      <c r="S615" s="18"/>
      <c r="T615" s="18"/>
    </row>
    <row r="616" spans="1:20" ht="409.5" x14ac:dyDescent="0.35">
      <c r="A616" t="s">
        <v>2972</v>
      </c>
      <c r="B616" s="3" t="s">
        <v>2973</v>
      </c>
      <c r="C616" s="3" t="s">
        <v>2963</v>
      </c>
      <c r="D616" s="2">
        <v>199.8</v>
      </c>
      <c r="E616">
        <v>981</v>
      </c>
      <c r="F616" s="8">
        <f t="shared" si="27"/>
        <v>0.79633027522935784</v>
      </c>
      <c r="G616" s="10">
        <v>4.3</v>
      </c>
      <c r="H616" s="10">
        <v>27709</v>
      </c>
      <c r="I616" s="3" t="s">
        <v>2974</v>
      </c>
      <c r="J616" s="3" t="s">
        <v>2975</v>
      </c>
      <c r="K616" s="3" t="s">
        <v>2976</v>
      </c>
      <c r="L616" s="3" t="s">
        <v>2977</v>
      </c>
      <c r="M616" s="3" t="s">
        <v>2978</v>
      </c>
      <c r="N616" s="3" t="s">
        <v>2979</v>
      </c>
      <c r="O616" s="3" t="s">
        <v>4861</v>
      </c>
      <c r="P616" s="3" t="s">
        <v>4862</v>
      </c>
      <c r="Q616" t="str">
        <f t="shared" si="28"/>
        <v>70–79%</v>
      </c>
      <c r="R616" s="18">
        <f t="shared" si="29"/>
        <v>781.2</v>
      </c>
      <c r="S616" s="18"/>
      <c r="T616" s="18"/>
    </row>
    <row r="617" spans="1:20" ht="159.5" x14ac:dyDescent="0.35">
      <c r="A617" t="s">
        <v>8802</v>
      </c>
      <c r="B617" s="3" t="s">
        <v>8803</v>
      </c>
      <c r="C617" s="3" t="s">
        <v>8804</v>
      </c>
      <c r="D617" s="2">
        <v>654.9</v>
      </c>
      <c r="E617">
        <v>1435</v>
      </c>
      <c r="F617" s="8">
        <f t="shared" si="27"/>
        <v>0.543623693379791</v>
      </c>
      <c r="G617" s="10">
        <v>4</v>
      </c>
      <c r="H617" s="10">
        <v>2961</v>
      </c>
      <c r="I617" s="3" t="s">
        <v>8805</v>
      </c>
      <c r="J617" s="3" t="s">
        <v>8806</v>
      </c>
      <c r="K617" s="3" t="s">
        <v>8807</v>
      </c>
      <c r="L617" s="3" t="s">
        <v>8808</v>
      </c>
      <c r="M617" s="3" t="s">
        <v>8809</v>
      </c>
      <c r="N617" s="3" t="s">
        <v>8810</v>
      </c>
      <c r="O617" s="3" t="s">
        <v>8811</v>
      </c>
      <c r="P617" s="3" t="s">
        <v>8812</v>
      </c>
      <c r="Q617" t="str">
        <f t="shared" si="28"/>
        <v>50–59%</v>
      </c>
      <c r="R617" s="18">
        <f t="shared" si="29"/>
        <v>780.1</v>
      </c>
      <c r="S617" s="18"/>
      <c r="T617" s="18"/>
    </row>
    <row r="618" spans="1:20" ht="116" x14ac:dyDescent="0.35">
      <c r="A618" t="s">
        <v>4327</v>
      </c>
      <c r="B618" s="3" t="s">
        <v>4328</v>
      </c>
      <c r="C618" s="3" t="s">
        <v>3006</v>
      </c>
      <c r="D618" s="2">
        <v>139.99</v>
      </c>
      <c r="E618">
        <v>917</v>
      </c>
      <c r="F618" s="8">
        <f t="shared" si="27"/>
        <v>0.84733914940021804</v>
      </c>
      <c r="G618" s="10">
        <v>3.9</v>
      </c>
      <c r="H618" s="10">
        <v>2180</v>
      </c>
      <c r="I618" s="3" t="s">
        <v>4108</v>
      </c>
      <c r="J618" s="3" t="s">
        <v>4329</v>
      </c>
      <c r="K618" s="3" t="s">
        <v>4330</v>
      </c>
      <c r="L618" s="3" t="s">
        <v>4331</v>
      </c>
      <c r="M618" s="3" t="s">
        <v>4332</v>
      </c>
      <c r="N618" s="3" t="s">
        <v>4333</v>
      </c>
      <c r="O618" s="3" t="s">
        <v>4334</v>
      </c>
      <c r="P618" s="3" t="s">
        <v>4335</v>
      </c>
      <c r="Q618" t="str">
        <f t="shared" si="28"/>
        <v>80–89%</v>
      </c>
      <c r="R618" s="18">
        <f t="shared" si="29"/>
        <v>777.01</v>
      </c>
      <c r="S618" s="18"/>
      <c r="T618" s="18"/>
    </row>
    <row r="619" spans="1:20" ht="174" x14ac:dyDescent="0.35">
      <c r="A619" t="s">
        <v>5641</v>
      </c>
      <c r="B619" s="3" t="s">
        <v>5642</v>
      </c>
      <c r="C619" s="3" t="s">
        <v>5045</v>
      </c>
      <c r="D619">
        <v>299</v>
      </c>
      <c r="E619">
        <v>1076</v>
      </c>
      <c r="F619" s="8">
        <f t="shared" si="27"/>
        <v>0.72211895910780666</v>
      </c>
      <c r="G619" s="10">
        <v>3.8</v>
      </c>
      <c r="H619" s="10">
        <v>3066</v>
      </c>
      <c r="I619" s="3" t="s">
        <v>5643</v>
      </c>
      <c r="J619" s="3" t="s">
        <v>5644</v>
      </c>
      <c r="K619" s="3" t="s">
        <v>5645</v>
      </c>
      <c r="L619" s="3" t="s">
        <v>5646</v>
      </c>
      <c r="M619" s="3" t="s">
        <v>5647</v>
      </c>
      <c r="N619" s="3" t="s">
        <v>5648</v>
      </c>
      <c r="O619" s="3" t="s">
        <v>5649</v>
      </c>
      <c r="P619" s="3" t="s">
        <v>5650</v>
      </c>
      <c r="Q619" t="str">
        <f t="shared" si="28"/>
        <v>70–79%</v>
      </c>
      <c r="R619" s="18">
        <f t="shared" si="29"/>
        <v>777</v>
      </c>
      <c r="S619" s="18"/>
      <c r="T619" s="18"/>
    </row>
    <row r="620" spans="1:20" ht="116" x14ac:dyDescent="0.35">
      <c r="A620" t="s">
        <v>6488</v>
      </c>
      <c r="B620" s="3" t="s">
        <v>6489</v>
      </c>
      <c r="C620" s="3" t="s">
        <v>4879</v>
      </c>
      <c r="D620">
        <v>399</v>
      </c>
      <c r="E620">
        <v>1174</v>
      </c>
      <c r="F620" s="8">
        <f t="shared" si="27"/>
        <v>0.66013628620102216</v>
      </c>
      <c r="G620" s="10">
        <v>4.0999999999999996</v>
      </c>
      <c r="H620" s="10">
        <v>2809</v>
      </c>
      <c r="I620" s="3" t="s">
        <v>6490</v>
      </c>
      <c r="J620" s="3" t="s">
        <v>6491</v>
      </c>
      <c r="K620" s="3" t="s">
        <v>6492</v>
      </c>
      <c r="L620" s="3" t="s">
        <v>6493</v>
      </c>
      <c r="M620" s="3" t="s">
        <v>6494</v>
      </c>
      <c r="N620" s="3" t="s">
        <v>6495</v>
      </c>
      <c r="O620" s="3" t="s">
        <v>6496</v>
      </c>
      <c r="P620" s="3" t="s">
        <v>6497</v>
      </c>
      <c r="Q620" t="str">
        <f t="shared" si="28"/>
        <v>60–69%</v>
      </c>
      <c r="R620" s="18">
        <f t="shared" si="29"/>
        <v>775</v>
      </c>
      <c r="S620" s="18"/>
      <c r="T620" s="18"/>
    </row>
    <row r="621" spans="1:20" ht="130.5" x14ac:dyDescent="0.35">
      <c r="A621" t="s">
        <v>6738</v>
      </c>
      <c r="B621" s="3" t="s">
        <v>6739</v>
      </c>
      <c r="C621" s="3" t="s">
        <v>6740</v>
      </c>
      <c r="D621">
        <v>425</v>
      </c>
      <c r="E621">
        <v>1200</v>
      </c>
      <c r="F621" s="8">
        <f t="shared" si="27"/>
        <v>0.64583333333333337</v>
      </c>
      <c r="G621" s="10">
        <v>4</v>
      </c>
      <c r="H621" s="10">
        <v>2581</v>
      </c>
      <c r="I621" s="3" t="s">
        <v>6741</v>
      </c>
      <c r="J621" s="3" t="s">
        <v>6742</v>
      </c>
      <c r="K621" s="3" t="s">
        <v>6743</v>
      </c>
      <c r="L621" s="3" t="s">
        <v>6744</v>
      </c>
      <c r="M621" s="3" t="s">
        <v>6745</v>
      </c>
      <c r="N621" s="3" t="s">
        <v>6746</v>
      </c>
      <c r="O621" s="3" t="s">
        <v>6747</v>
      </c>
      <c r="P621" s="3" t="s">
        <v>6748</v>
      </c>
      <c r="Q621" t="str">
        <f t="shared" si="28"/>
        <v>60–69%</v>
      </c>
      <c r="R621" s="18">
        <f t="shared" si="29"/>
        <v>775</v>
      </c>
      <c r="S621" s="18"/>
      <c r="T621" s="18"/>
    </row>
    <row r="622" spans="1:20" ht="116" x14ac:dyDescent="0.35">
      <c r="A622" t="s">
        <v>8989</v>
      </c>
      <c r="B622" s="3" t="s">
        <v>8990</v>
      </c>
      <c r="C622" s="3" t="s">
        <v>8645</v>
      </c>
      <c r="D622">
        <v>678</v>
      </c>
      <c r="E622">
        <v>1453</v>
      </c>
      <c r="F622" s="8">
        <f t="shared" si="27"/>
        <v>0.53337921541637989</v>
      </c>
      <c r="G622" s="10">
        <v>4.2</v>
      </c>
      <c r="H622" s="10">
        <v>900</v>
      </c>
      <c r="I622" s="3" t="s">
        <v>8991</v>
      </c>
      <c r="J622" s="3" t="s">
        <v>8992</v>
      </c>
      <c r="K622" s="3" t="s">
        <v>8993</v>
      </c>
      <c r="L622" s="3" t="s">
        <v>8994</v>
      </c>
      <c r="M622" s="3" t="s">
        <v>8995</v>
      </c>
      <c r="N622" s="3" t="s">
        <v>8996</v>
      </c>
      <c r="O622" s="3" t="s">
        <v>8997</v>
      </c>
      <c r="P622" s="3" t="s">
        <v>8998</v>
      </c>
      <c r="Q622" t="str">
        <f t="shared" si="28"/>
        <v>50–59%</v>
      </c>
      <c r="R622" s="18">
        <f t="shared" si="29"/>
        <v>775</v>
      </c>
      <c r="S622" s="18"/>
      <c r="T622" s="18"/>
    </row>
    <row r="623" spans="1:20" ht="409.5" x14ac:dyDescent="0.35">
      <c r="A623" t="s">
        <v>4240</v>
      </c>
      <c r="B623" s="3" t="s">
        <v>4241</v>
      </c>
      <c r="C623" s="3" t="s">
        <v>3006</v>
      </c>
      <c r="D623" s="2">
        <v>129.99</v>
      </c>
      <c r="E623">
        <v>904</v>
      </c>
      <c r="F623" s="8">
        <f t="shared" si="27"/>
        <v>0.85620575221238937</v>
      </c>
      <c r="G623" s="10">
        <v>4.0999999999999996</v>
      </c>
      <c r="H623" s="10">
        <v>50772</v>
      </c>
      <c r="I623" s="3" t="s">
        <v>4195</v>
      </c>
      <c r="J623" s="3" t="s">
        <v>3674</v>
      </c>
      <c r="K623" s="3" t="s">
        <v>3675</v>
      </c>
      <c r="L623" s="3" t="s">
        <v>3676</v>
      </c>
      <c r="M623" s="3" t="s">
        <v>3677</v>
      </c>
      <c r="N623" s="3" t="s">
        <v>3678</v>
      </c>
      <c r="O623" s="3" t="s">
        <v>3679</v>
      </c>
      <c r="P623" s="3" t="s">
        <v>4242</v>
      </c>
      <c r="Q623" t="str">
        <f t="shared" si="28"/>
        <v>80–89%</v>
      </c>
      <c r="R623" s="18">
        <f t="shared" si="29"/>
        <v>774.01</v>
      </c>
      <c r="S623" s="18"/>
      <c r="T623" s="18"/>
    </row>
    <row r="624" spans="1:20" ht="409.5" x14ac:dyDescent="0.35">
      <c r="A624" t="s">
        <v>3631</v>
      </c>
      <c r="B624" s="3" t="s">
        <v>3632</v>
      </c>
      <c r="C624" s="3" t="s">
        <v>2963</v>
      </c>
      <c r="D624" s="2">
        <v>299.89999999999998</v>
      </c>
      <c r="E624">
        <v>1072</v>
      </c>
      <c r="F624" s="8">
        <f t="shared" si="27"/>
        <v>0.72024253731343291</v>
      </c>
      <c r="G624" s="10">
        <v>4.0999999999999996</v>
      </c>
      <c r="H624" s="10">
        <v>48448</v>
      </c>
      <c r="I624" s="3" t="s">
        <v>3443</v>
      </c>
      <c r="J624" s="3" t="s">
        <v>3633</v>
      </c>
      <c r="K624" s="3" t="s">
        <v>3634</v>
      </c>
      <c r="L624" s="3" t="s">
        <v>3635</v>
      </c>
      <c r="M624" s="3" t="s">
        <v>3636</v>
      </c>
      <c r="N624" s="3" t="s">
        <v>3637</v>
      </c>
      <c r="O624" s="3" t="s">
        <v>5609</v>
      </c>
      <c r="P624" s="3" t="s">
        <v>5610</v>
      </c>
      <c r="Q624" t="str">
        <f t="shared" si="28"/>
        <v>70–79%</v>
      </c>
      <c r="R624" s="18">
        <f t="shared" si="29"/>
        <v>772.1</v>
      </c>
      <c r="S624" s="18"/>
      <c r="T624" s="18"/>
    </row>
    <row r="625" spans="1:20" ht="217.5" x14ac:dyDescent="0.35">
      <c r="A625" t="s">
        <v>4227</v>
      </c>
      <c r="B625" s="3" t="s">
        <v>4228</v>
      </c>
      <c r="C625" s="3" t="s">
        <v>2963</v>
      </c>
      <c r="D625" s="2">
        <v>129.9</v>
      </c>
      <c r="E625">
        <v>901</v>
      </c>
      <c r="F625" s="8">
        <f t="shared" si="27"/>
        <v>0.85582685904550504</v>
      </c>
      <c r="G625" s="10">
        <v>3.3</v>
      </c>
      <c r="H625" s="10">
        <v>4415</v>
      </c>
      <c r="I625" s="3" t="s">
        <v>4229</v>
      </c>
      <c r="J625" s="3" t="s">
        <v>3924</v>
      </c>
      <c r="K625" s="3" t="s">
        <v>3925</v>
      </c>
      <c r="L625" s="3" t="s">
        <v>3926</v>
      </c>
      <c r="M625" s="3" t="s">
        <v>3927</v>
      </c>
      <c r="N625" s="3" t="s">
        <v>3928</v>
      </c>
      <c r="O625" s="3" t="s">
        <v>4230</v>
      </c>
      <c r="P625" s="3" t="s">
        <v>4231</v>
      </c>
      <c r="Q625" t="str">
        <f t="shared" si="28"/>
        <v>80–89%</v>
      </c>
      <c r="R625" s="18">
        <f t="shared" si="29"/>
        <v>771.1</v>
      </c>
      <c r="S625" s="18"/>
      <c r="T625" s="18"/>
    </row>
    <row r="626" spans="1:20" ht="130.5" x14ac:dyDescent="0.35">
      <c r="A626" t="s">
        <v>4290</v>
      </c>
      <c r="B626" s="3" t="s">
        <v>4291</v>
      </c>
      <c r="C626" s="3" t="s">
        <v>3061</v>
      </c>
      <c r="D626" s="2">
        <v>139.9</v>
      </c>
      <c r="E626">
        <v>911</v>
      </c>
      <c r="F626" s="8">
        <f t="shared" si="27"/>
        <v>0.84643249176728874</v>
      </c>
      <c r="G626" s="10">
        <v>4</v>
      </c>
      <c r="H626" s="10">
        <v>9378</v>
      </c>
      <c r="I626" s="3" t="s">
        <v>4292</v>
      </c>
      <c r="J626" s="3" t="s">
        <v>3863</v>
      </c>
      <c r="K626" s="3" t="s">
        <v>3864</v>
      </c>
      <c r="L626" s="3" t="s">
        <v>3865</v>
      </c>
      <c r="M626" s="3" t="s">
        <v>3866</v>
      </c>
      <c r="N626" s="3" t="s">
        <v>3867</v>
      </c>
      <c r="O626" s="3" t="s">
        <v>4293</v>
      </c>
      <c r="P626" s="3" t="s">
        <v>4294</v>
      </c>
      <c r="Q626" t="str">
        <f t="shared" si="28"/>
        <v>80–89%</v>
      </c>
      <c r="R626" s="18">
        <f t="shared" si="29"/>
        <v>771.1</v>
      </c>
      <c r="S626" s="18"/>
      <c r="T626" s="18"/>
    </row>
    <row r="627" spans="1:20" ht="130.5" x14ac:dyDescent="0.35">
      <c r="A627" t="s">
        <v>6873</v>
      </c>
      <c r="B627" s="3" t="s">
        <v>6874</v>
      </c>
      <c r="C627" s="3" t="s">
        <v>5161</v>
      </c>
      <c r="D627" s="2">
        <v>444.9</v>
      </c>
      <c r="E627">
        <v>1214</v>
      </c>
      <c r="F627" s="8">
        <f t="shared" si="27"/>
        <v>0.63352553542009882</v>
      </c>
      <c r="G627" s="10">
        <v>4.4000000000000004</v>
      </c>
      <c r="H627" s="10">
        <v>25006</v>
      </c>
      <c r="I627" s="3" t="s">
        <v>6875</v>
      </c>
      <c r="J627" s="3" t="s">
        <v>6876</v>
      </c>
      <c r="K627" s="3" t="s">
        <v>6877</v>
      </c>
      <c r="L627" s="3" t="s">
        <v>6878</v>
      </c>
      <c r="M627" s="3" t="s">
        <v>6879</v>
      </c>
      <c r="N627" s="3" t="s">
        <v>6880</v>
      </c>
      <c r="O627" s="3" t="s">
        <v>6881</v>
      </c>
      <c r="P627" s="3" t="s">
        <v>6882</v>
      </c>
      <c r="Q627" t="str">
        <f t="shared" si="28"/>
        <v>60–69%</v>
      </c>
      <c r="R627" s="18">
        <f t="shared" si="29"/>
        <v>769.1</v>
      </c>
      <c r="S627" s="18"/>
      <c r="T627" s="18"/>
    </row>
    <row r="628" spans="1:20" ht="116" x14ac:dyDescent="0.35">
      <c r="A628" t="s">
        <v>450</v>
      </c>
      <c r="B628" s="3" t="s">
        <v>451</v>
      </c>
      <c r="C628" s="3" t="s">
        <v>96</v>
      </c>
      <c r="D628">
        <v>507</v>
      </c>
      <c r="E628">
        <v>1276</v>
      </c>
      <c r="F628" s="8">
        <f t="shared" si="27"/>
        <v>0.60266457680250785</v>
      </c>
      <c r="G628" s="10">
        <v>4.0999999999999996</v>
      </c>
      <c r="H628" s="10">
        <v>8131</v>
      </c>
      <c r="I628" s="3" t="s">
        <v>452</v>
      </c>
      <c r="J628" s="3" t="s">
        <v>453</v>
      </c>
      <c r="K628" s="3" t="s">
        <v>454</v>
      </c>
      <c r="L628" s="3" t="s">
        <v>455</v>
      </c>
      <c r="M628" s="3" t="s">
        <v>456</v>
      </c>
      <c r="N628" s="3" t="s">
        <v>457</v>
      </c>
      <c r="O628" s="3" t="s">
        <v>7429</v>
      </c>
      <c r="P628" s="3" t="s">
        <v>7430</v>
      </c>
      <c r="Q628" t="str">
        <f t="shared" si="28"/>
        <v>60–69%</v>
      </c>
      <c r="R628" s="18">
        <f t="shared" si="29"/>
        <v>769</v>
      </c>
      <c r="S628" s="18"/>
      <c r="T628" s="18"/>
    </row>
    <row r="629" spans="1:20" ht="72.5" x14ac:dyDescent="0.35">
      <c r="A629" t="s">
        <v>10009</v>
      </c>
      <c r="B629" s="3" t="s">
        <v>10010</v>
      </c>
      <c r="C629" s="3" t="s">
        <v>8634</v>
      </c>
      <c r="D629">
        <v>784</v>
      </c>
      <c r="E629">
        <v>1553</v>
      </c>
      <c r="F629" s="8">
        <f t="shared" si="27"/>
        <v>0.49517063747585321</v>
      </c>
      <c r="G629" s="10">
        <v>4.5</v>
      </c>
      <c r="H629" s="10">
        <v>11</v>
      </c>
      <c r="I629" s="3" t="s">
        <v>10011</v>
      </c>
      <c r="J629" s="3" t="s">
        <v>10012</v>
      </c>
      <c r="K629" s="3" t="s">
        <v>10013</v>
      </c>
      <c r="L629" s="3" t="s">
        <v>10014</v>
      </c>
      <c r="M629" s="3" t="s">
        <v>10015</v>
      </c>
      <c r="N629" s="3" t="s">
        <v>10016</v>
      </c>
      <c r="O629" s="3" t="s">
        <v>10017</v>
      </c>
      <c r="P629" s="3" t="s">
        <v>10018</v>
      </c>
      <c r="Q629" t="str">
        <f t="shared" si="28"/>
        <v>40–49%</v>
      </c>
      <c r="R629" s="18">
        <f t="shared" si="29"/>
        <v>769</v>
      </c>
      <c r="S629" s="18"/>
      <c r="T629" s="18"/>
    </row>
    <row r="630" spans="1:20" ht="188.5" x14ac:dyDescent="0.35">
      <c r="A630" t="s">
        <v>4751</v>
      </c>
      <c r="B630" s="3" t="s">
        <v>4752</v>
      </c>
      <c r="C630" s="3" t="s">
        <v>2963</v>
      </c>
      <c r="D630" s="2">
        <v>199.9</v>
      </c>
      <c r="E630">
        <v>968</v>
      </c>
      <c r="F630" s="8">
        <f t="shared" si="27"/>
        <v>0.7934917355371901</v>
      </c>
      <c r="G630" s="10">
        <v>4</v>
      </c>
      <c r="H630" s="10">
        <v>30254</v>
      </c>
      <c r="I630" s="3" t="s">
        <v>4753</v>
      </c>
      <c r="J630" s="3" t="s">
        <v>4754</v>
      </c>
      <c r="K630" s="3" t="s">
        <v>4755</v>
      </c>
      <c r="L630" s="3" t="s">
        <v>4756</v>
      </c>
      <c r="M630" s="3" t="s">
        <v>4757</v>
      </c>
      <c r="N630" s="3" t="s">
        <v>4758</v>
      </c>
      <c r="O630" s="3" t="s">
        <v>4759</v>
      </c>
      <c r="P630" s="3" t="s">
        <v>4760</v>
      </c>
      <c r="Q630" t="str">
        <f t="shared" si="28"/>
        <v>70–79%</v>
      </c>
      <c r="R630" s="18">
        <f t="shared" si="29"/>
        <v>768.1</v>
      </c>
      <c r="S630" s="18"/>
      <c r="T630" s="18"/>
    </row>
    <row r="631" spans="1:20" ht="130.5" x14ac:dyDescent="0.35">
      <c r="A631" t="s">
        <v>4888</v>
      </c>
      <c r="B631" s="3" t="s">
        <v>4889</v>
      </c>
      <c r="C631" s="3" t="s">
        <v>4890</v>
      </c>
      <c r="D631">
        <v>217</v>
      </c>
      <c r="E631">
        <v>985</v>
      </c>
      <c r="F631" s="8">
        <f t="shared" si="27"/>
        <v>0.7796954314720812</v>
      </c>
      <c r="G631" s="10">
        <v>3.8</v>
      </c>
      <c r="H631" s="10">
        <v>7354</v>
      </c>
      <c r="I631" s="3" t="s">
        <v>4891</v>
      </c>
      <c r="J631" s="3" t="s">
        <v>4892</v>
      </c>
      <c r="K631" s="3" t="s">
        <v>4893</v>
      </c>
      <c r="L631" s="3" t="s">
        <v>4894</v>
      </c>
      <c r="M631" s="3" t="s">
        <v>4895</v>
      </c>
      <c r="N631" s="3" t="s">
        <v>4896</v>
      </c>
      <c r="O631" s="3" t="s">
        <v>4897</v>
      </c>
      <c r="P631" s="3" t="s">
        <v>4898</v>
      </c>
      <c r="Q631" t="str">
        <f t="shared" si="28"/>
        <v>70–79%</v>
      </c>
      <c r="R631" s="18">
        <f t="shared" si="29"/>
        <v>768</v>
      </c>
      <c r="S631" s="18"/>
      <c r="T631" s="18"/>
    </row>
    <row r="632" spans="1:20" ht="261" x14ac:dyDescent="0.35">
      <c r="A632" t="s">
        <v>7065</v>
      </c>
      <c r="B632" s="3" t="s">
        <v>7066</v>
      </c>
      <c r="C632" s="3" t="s">
        <v>4890</v>
      </c>
      <c r="D632">
        <v>469</v>
      </c>
      <c r="E632">
        <v>1237</v>
      </c>
      <c r="F632" s="8">
        <f t="shared" si="27"/>
        <v>0.62085691188358938</v>
      </c>
      <c r="G632" s="10">
        <v>4.0999999999999996</v>
      </c>
      <c r="H632" s="10">
        <v>352</v>
      </c>
      <c r="I632" s="3" t="s">
        <v>7067</v>
      </c>
      <c r="J632" s="3" t="s">
        <v>7068</v>
      </c>
      <c r="K632" s="3" t="s">
        <v>7069</v>
      </c>
      <c r="L632" s="3" t="s">
        <v>7070</v>
      </c>
      <c r="M632" s="3" t="s">
        <v>7071</v>
      </c>
      <c r="N632" s="3" t="s">
        <v>7072</v>
      </c>
      <c r="O632" s="3" t="s">
        <v>7073</v>
      </c>
      <c r="P632" s="3" t="s">
        <v>7074</v>
      </c>
      <c r="Q632" t="str">
        <f t="shared" si="28"/>
        <v>60–69%</v>
      </c>
      <c r="R632" s="18">
        <f t="shared" si="29"/>
        <v>768</v>
      </c>
      <c r="S632" s="18"/>
      <c r="T632" s="18"/>
    </row>
    <row r="633" spans="1:20" ht="409.5" x14ac:dyDescent="0.35">
      <c r="A633" t="s">
        <v>8609</v>
      </c>
      <c r="B633" s="3" t="s">
        <v>8610</v>
      </c>
      <c r="C633" s="3" t="s">
        <v>8611</v>
      </c>
      <c r="D633">
        <v>649</v>
      </c>
      <c r="E633">
        <v>1417</v>
      </c>
      <c r="F633" s="8">
        <f t="shared" si="27"/>
        <v>0.54199011997177138</v>
      </c>
      <c r="G633" s="10">
        <v>3.9</v>
      </c>
      <c r="H633" s="10" t="s">
        <v>8612</v>
      </c>
      <c r="I633" s="3" t="s">
        <v>8613</v>
      </c>
      <c r="J633" s="3" t="s">
        <v>8614</v>
      </c>
      <c r="K633" s="3" t="s">
        <v>8615</v>
      </c>
      <c r="L633" s="3" t="s">
        <v>8616</v>
      </c>
      <c r="M633" s="3" t="s">
        <v>8617</v>
      </c>
      <c r="N633" s="3" t="s">
        <v>8618</v>
      </c>
      <c r="O633" s="3" t="s">
        <v>8619</v>
      </c>
      <c r="P633" s="3" t="s">
        <v>8620</v>
      </c>
      <c r="Q633" t="str">
        <f t="shared" si="28"/>
        <v>50–59%</v>
      </c>
      <c r="R633" s="18">
        <f t="shared" si="29"/>
        <v>768</v>
      </c>
      <c r="S633" s="18"/>
      <c r="T633" s="18"/>
    </row>
    <row r="634" spans="1:20" ht="409.5" x14ac:dyDescent="0.35">
      <c r="A634" t="s">
        <v>4193</v>
      </c>
      <c r="B634" s="3" t="s">
        <v>4194</v>
      </c>
      <c r="C634" s="3" t="s">
        <v>3006</v>
      </c>
      <c r="D634" s="2">
        <v>129.99</v>
      </c>
      <c r="E634">
        <v>896</v>
      </c>
      <c r="F634" s="8">
        <f t="shared" si="27"/>
        <v>0.85492187499999994</v>
      </c>
      <c r="G634" s="10">
        <v>4.0999999999999996</v>
      </c>
      <c r="H634" s="10">
        <v>50772</v>
      </c>
      <c r="I634" s="3" t="s">
        <v>4195</v>
      </c>
      <c r="J634" s="3" t="s">
        <v>3674</v>
      </c>
      <c r="K634" s="3" t="s">
        <v>3675</v>
      </c>
      <c r="L634" s="3" t="s">
        <v>3676</v>
      </c>
      <c r="M634" s="3" t="s">
        <v>3677</v>
      </c>
      <c r="N634" s="3" t="s">
        <v>3678</v>
      </c>
      <c r="O634" s="3" t="s">
        <v>4196</v>
      </c>
      <c r="P634" s="3" t="s">
        <v>4197</v>
      </c>
      <c r="Q634" t="str">
        <f t="shared" si="28"/>
        <v>80–89%</v>
      </c>
      <c r="R634" s="18">
        <f t="shared" si="29"/>
        <v>766.01</v>
      </c>
      <c r="S634" s="18"/>
      <c r="T634" s="18"/>
    </row>
    <row r="635" spans="1:20" ht="116" x14ac:dyDescent="0.35">
      <c r="A635" t="s">
        <v>203</v>
      </c>
      <c r="B635" s="3" t="s">
        <v>204</v>
      </c>
      <c r="C635" s="3" t="s">
        <v>15</v>
      </c>
      <c r="D635">
        <v>97</v>
      </c>
      <c r="E635">
        <v>862</v>
      </c>
      <c r="F635" s="8">
        <f t="shared" si="27"/>
        <v>0.88747099767981441</v>
      </c>
      <c r="G635" s="10">
        <v>4.5</v>
      </c>
      <c r="H635" s="10">
        <v>815</v>
      </c>
      <c r="I635" s="3" t="s">
        <v>205</v>
      </c>
      <c r="J635" s="3" t="s">
        <v>206</v>
      </c>
      <c r="K635" s="3" t="s">
        <v>207</v>
      </c>
      <c r="L635" s="3" t="s">
        <v>208</v>
      </c>
      <c r="M635" s="3" t="s">
        <v>209</v>
      </c>
      <c r="N635" s="3" t="s">
        <v>210</v>
      </c>
      <c r="O635" s="3" t="s">
        <v>3948</v>
      </c>
      <c r="P635" s="3" t="s">
        <v>3949</v>
      </c>
      <c r="Q635" t="str">
        <f t="shared" si="28"/>
        <v>80–89%</v>
      </c>
      <c r="R635" s="18">
        <f t="shared" si="29"/>
        <v>765</v>
      </c>
      <c r="S635" s="18"/>
      <c r="T635" s="18"/>
    </row>
    <row r="636" spans="1:20" ht="174" x14ac:dyDescent="0.35">
      <c r="A636" t="s">
        <v>713</v>
      </c>
      <c r="B636" s="3" t="s">
        <v>714</v>
      </c>
      <c r="C636" s="3" t="s">
        <v>15</v>
      </c>
      <c r="D636">
        <v>199</v>
      </c>
      <c r="E636">
        <v>964</v>
      </c>
      <c r="F636" s="8">
        <f t="shared" si="27"/>
        <v>0.79356846473029041</v>
      </c>
      <c r="G636" s="10">
        <v>4.0999999999999996</v>
      </c>
      <c r="H636" s="10">
        <v>602</v>
      </c>
      <c r="I636" s="3" t="s">
        <v>715</v>
      </c>
      <c r="J636" s="3" t="s">
        <v>716</v>
      </c>
      <c r="K636" s="3" t="s">
        <v>717</v>
      </c>
      <c r="L636" s="3" t="s">
        <v>718</v>
      </c>
      <c r="M636" s="3" t="s">
        <v>719</v>
      </c>
      <c r="N636" s="3" t="s">
        <v>720</v>
      </c>
      <c r="O636" s="3" t="s">
        <v>4727</v>
      </c>
      <c r="P636" s="3" t="s">
        <v>4728</v>
      </c>
      <c r="Q636" t="str">
        <f t="shared" si="28"/>
        <v>70–79%</v>
      </c>
      <c r="R636" s="18">
        <f t="shared" si="29"/>
        <v>765</v>
      </c>
      <c r="S636" s="18"/>
      <c r="T636" s="18"/>
    </row>
    <row r="637" spans="1:20" ht="116" x14ac:dyDescent="0.35">
      <c r="A637" t="s">
        <v>5621</v>
      </c>
      <c r="B637" s="3" t="s">
        <v>5622</v>
      </c>
      <c r="C637" s="3" t="s">
        <v>5306</v>
      </c>
      <c r="D637">
        <v>309</v>
      </c>
      <c r="E637">
        <v>1074</v>
      </c>
      <c r="F637" s="8">
        <f t="shared" si="27"/>
        <v>0.71229050279329609</v>
      </c>
      <c r="G637" s="10">
        <v>4.4000000000000004</v>
      </c>
      <c r="H637" s="10">
        <v>8614</v>
      </c>
      <c r="I637" s="3" t="s">
        <v>5623</v>
      </c>
      <c r="J637" s="3" t="s">
        <v>5624</v>
      </c>
      <c r="K637" s="3" t="s">
        <v>5625</v>
      </c>
      <c r="L637" s="3" t="s">
        <v>5626</v>
      </c>
      <c r="M637" s="3" t="s">
        <v>5627</v>
      </c>
      <c r="N637" s="3" t="s">
        <v>5628</v>
      </c>
      <c r="O637" s="3" t="s">
        <v>5629</v>
      </c>
      <c r="P637" s="3" t="s">
        <v>5630</v>
      </c>
      <c r="Q637" t="str">
        <f t="shared" si="28"/>
        <v>70–79%</v>
      </c>
      <c r="R637" s="18">
        <f t="shared" si="29"/>
        <v>765</v>
      </c>
      <c r="S637" s="18"/>
      <c r="T637" s="18"/>
    </row>
    <row r="638" spans="1:20" ht="130.5" x14ac:dyDescent="0.35">
      <c r="A638" t="s">
        <v>13065</v>
      </c>
      <c r="B638" s="3" t="s">
        <v>13066</v>
      </c>
      <c r="C638" s="3" t="s">
        <v>9769</v>
      </c>
      <c r="D638" s="2">
        <v>2280</v>
      </c>
      <c r="E638" s="2">
        <v>3045</v>
      </c>
      <c r="F638" s="8">
        <f t="shared" si="27"/>
        <v>0.25123152709359609</v>
      </c>
      <c r="G638" s="10">
        <v>4.0999999999999996</v>
      </c>
      <c r="H638" s="10">
        <v>4118</v>
      </c>
      <c r="I638" s="3" t="s">
        <v>13067</v>
      </c>
      <c r="J638" s="3" t="s">
        <v>13068</v>
      </c>
      <c r="K638" s="3" t="s">
        <v>13069</v>
      </c>
      <c r="L638" s="3" t="s">
        <v>13070</v>
      </c>
      <c r="M638" s="3" t="s">
        <v>13071</v>
      </c>
      <c r="N638" s="3" t="s">
        <v>13072</v>
      </c>
      <c r="O638" s="3" t="s">
        <v>13073</v>
      </c>
      <c r="P638" s="3" t="s">
        <v>13074</v>
      </c>
      <c r="Q638" t="str">
        <f t="shared" si="28"/>
        <v>20–29%</v>
      </c>
      <c r="R638" s="18">
        <f t="shared" si="29"/>
        <v>765</v>
      </c>
      <c r="S638" s="18"/>
      <c r="T638" s="18"/>
    </row>
    <row r="639" spans="1:20" ht="246.5" x14ac:dyDescent="0.35">
      <c r="A639" t="s">
        <v>3950</v>
      </c>
      <c r="B639" s="3" t="s">
        <v>3951</v>
      </c>
      <c r="C639" s="3" t="s">
        <v>3802</v>
      </c>
      <c r="D639">
        <v>99.9</v>
      </c>
      <c r="E639">
        <v>863</v>
      </c>
      <c r="F639" s="8">
        <f t="shared" si="27"/>
        <v>0.88424101969872537</v>
      </c>
      <c r="G639" s="10">
        <v>4.5999999999999996</v>
      </c>
      <c r="H639" s="10">
        <v>6129</v>
      </c>
      <c r="I639" s="3" t="s">
        <v>3952</v>
      </c>
      <c r="J639" s="3" t="s">
        <v>3953</v>
      </c>
      <c r="K639" s="3" t="s">
        <v>3954</v>
      </c>
      <c r="L639" s="3" t="s">
        <v>3955</v>
      </c>
      <c r="M639" s="3" t="s">
        <v>3956</v>
      </c>
      <c r="N639" s="3" t="s">
        <v>3957</v>
      </c>
      <c r="O639" s="3" t="s">
        <v>3958</v>
      </c>
      <c r="P639" s="3" t="s">
        <v>3959</v>
      </c>
      <c r="Q639" t="str">
        <f t="shared" si="28"/>
        <v>80–89%</v>
      </c>
      <c r="R639" s="18">
        <f t="shared" si="29"/>
        <v>763.1</v>
      </c>
      <c r="S639" s="18"/>
      <c r="T639" s="18"/>
    </row>
    <row r="640" spans="1:20" ht="174" x14ac:dyDescent="0.35">
      <c r="A640" t="s">
        <v>8085</v>
      </c>
      <c r="B640" s="3" t="s">
        <v>8086</v>
      </c>
      <c r="C640" s="3" t="s">
        <v>7350</v>
      </c>
      <c r="D640" s="2">
        <v>589.9</v>
      </c>
      <c r="E640">
        <v>1353</v>
      </c>
      <c r="F640" s="8">
        <f t="shared" si="27"/>
        <v>0.56400591278640055</v>
      </c>
      <c r="G640" s="10">
        <v>3.6</v>
      </c>
      <c r="H640" s="10">
        <v>4199</v>
      </c>
      <c r="I640" s="3" t="s">
        <v>8087</v>
      </c>
      <c r="J640" s="3" t="s">
        <v>8088</v>
      </c>
      <c r="K640" s="3" t="s">
        <v>8089</v>
      </c>
      <c r="L640" s="3" t="s">
        <v>8090</v>
      </c>
      <c r="M640" s="3" t="s">
        <v>8091</v>
      </c>
      <c r="N640" s="3" t="s">
        <v>8092</v>
      </c>
      <c r="O640" s="3" t="s">
        <v>8093</v>
      </c>
      <c r="P640" s="3" t="s">
        <v>8094</v>
      </c>
      <c r="Q640" t="str">
        <f t="shared" si="28"/>
        <v>50–59%</v>
      </c>
      <c r="R640" s="18">
        <f t="shared" si="29"/>
        <v>763.1</v>
      </c>
      <c r="S640" s="18"/>
      <c r="T640" s="18"/>
    </row>
    <row r="641" spans="1:20" ht="409.5" x14ac:dyDescent="0.35">
      <c r="A641" t="s">
        <v>4169</v>
      </c>
      <c r="B641" s="3" t="s">
        <v>4170</v>
      </c>
      <c r="C641" s="3" t="s">
        <v>3006</v>
      </c>
      <c r="D641" s="2">
        <v>129.99</v>
      </c>
      <c r="E641">
        <v>893</v>
      </c>
      <c r="F641" s="8">
        <f t="shared" si="27"/>
        <v>0.85443449048152298</v>
      </c>
      <c r="G641" s="10">
        <v>4.0999999999999996</v>
      </c>
      <c r="H641" s="10">
        <v>56098</v>
      </c>
      <c r="I641" s="3" t="s">
        <v>4171</v>
      </c>
      <c r="J641" s="3" t="s">
        <v>4172</v>
      </c>
      <c r="K641" s="3" t="s">
        <v>4173</v>
      </c>
      <c r="L641" s="3" t="s">
        <v>4174</v>
      </c>
      <c r="M641" s="3" t="s">
        <v>4175</v>
      </c>
      <c r="N641" s="3" t="s">
        <v>4176</v>
      </c>
      <c r="O641" s="3" t="s">
        <v>4177</v>
      </c>
      <c r="P641" s="3" t="s">
        <v>4178</v>
      </c>
      <c r="Q641" t="str">
        <f t="shared" si="28"/>
        <v>80–89%</v>
      </c>
      <c r="R641" s="18">
        <f t="shared" si="29"/>
        <v>763.01</v>
      </c>
      <c r="S641" s="18"/>
      <c r="T641" s="18"/>
    </row>
    <row r="642" spans="1:20" ht="290" x14ac:dyDescent="0.35">
      <c r="A642" t="s">
        <v>4295</v>
      </c>
      <c r="B642" s="3" t="s">
        <v>4296</v>
      </c>
      <c r="C642" s="3" t="s">
        <v>2963</v>
      </c>
      <c r="D642" s="2">
        <v>149.9</v>
      </c>
      <c r="E642">
        <v>912</v>
      </c>
      <c r="F642" s="8">
        <f t="shared" ref="F642:F705" si="30">IFERROR((E642-D642)/E642,0)</f>
        <v>0.83563596491228076</v>
      </c>
      <c r="G642" s="10">
        <v>4.2</v>
      </c>
      <c r="H642" s="10">
        <v>22638</v>
      </c>
      <c r="I642" s="3" t="s">
        <v>4297</v>
      </c>
      <c r="J642" s="3" t="s">
        <v>3203</v>
      </c>
      <c r="K642" s="3" t="s">
        <v>3204</v>
      </c>
      <c r="L642" s="3" t="s">
        <v>3205</v>
      </c>
      <c r="M642" s="3" t="s">
        <v>3206</v>
      </c>
      <c r="N642" s="3" t="s">
        <v>3207</v>
      </c>
      <c r="O642" s="3" t="s">
        <v>4298</v>
      </c>
      <c r="P642" s="3" t="s">
        <v>4299</v>
      </c>
      <c r="Q642" t="str">
        <f t="shared" ref="Q642:Q705" si="31">IF(F642&lt;10%,"0–9%",IF(F642&lt;20%,"10–19%",IF(F642&lt;30%,"20–29%",IF(F642&lt;40%,"30–39%",IF(F642&lt;50%,"40–49%",IF(F642&lt;60%,"50–59%",IF(F642&lt;70%,"60–69%",IF(F642&lt;80%,"70–79%",IF(F642&lt;90%,"80–89%","90–100%")))))))))</f>
        <v>80–89%</v>
      </c>
      <c r="R642" s="18">
        <f t="shared" ref="R642:R705" si="32">E642-D642</f>
        <v>762.1</v>
      </c>
      <c r="S642" s="18"/>
      <c r="T642" s="18"/>
    </row>
    <row r="643" spans="1:20" ht="409.5" x14ac:dyDescent="0.35">
      <c r="A643" t="s">
        <v>3960</v>
      </c>
      <c r="B643" s="3" t="s">
        <v>3961</v>
      </c>
      <c r="C643" s="3" t="s">
        <v>3006</v>
      </c>
      <c r="D643" s="2">
        <v>104.99</v>
      </c>
      <c r="E643">
        <v>864</v>
      </c>
      <c r="F643" s="8">
        <f t="shared" si="30"/>
        <v>0.87848379629629625</v>
      </c>
      <c r="G643" s="10">
        <v>4.2</v>
      </c>
      <c r="H643" s="10">
        <v>284</v>
      </c>
      <c r="I643" s="3" t="s">
        <v>3095</v>
      </c>
      <c r="J643" s="3" t="s">
        <v>3096</v>
      </c>
      <c r="K643" s="3" t="s">
        <v>3097</v>
      </c>
      <c r="L643" s="3" t="s">
        <v>3098</v>
      </c>
      <c r="M643" s="3" t="s">
        <v>3099</v>
      </c>
      <c r="N643" s="3" t="s">
        <v>3100</v>
      </c>
      <c r="O643" s="3" t="s">
        <v>3101</v>
      </c>
      <c r="P643" s="3" t="s">
        <v>3962</v>
      </c>
      <c r="Q643" t="str">
        <f t="shared" si="31"/>
        <v>80–89%</v>
      </c>
      <c r="R643" s="18">
        <f t="shared" si="32"/>
        <v>759.01</v>
      </c>
      <c r="S643" s="18"/>
      <c r="T643" s="18"/>
    </row>
    <row r="644" spans="1:20" ht="203" x14ac:dyDescent="0.35">
      <c r="A644" t="s">
        <v>11876</v>
      </c>
      <c r="B644" s="3" t="s">
        <v>11877</v>
      </c>
      <c r="C644" s="3" t="s">
        <v>10436</v>
      </c>
      <c r="D644">
        <v>979</v>
      </c>
      <c r="E644">
        <v>1738</v>
      </c>
      <c r="F644" s="8">
        <f t="shared" si="30"/>
        <v>0.43670886075949367</v>
      </c>
      <c r="G644" s="10">
        <v>4.2</v>
      </c>
      <c r="H644" s="10">
        <v>15252</v>
      </c>
      <c r="I644" s="3" t="s">
        <v>11878</v>
      </c>
      <c r="J644" s="3" t="s">
        <v>11879</v>
      </c>
      <c r="K644" s="3" t="s">
        <v>11880</v>
      </c>
      <c r="L644" s="3" t="s">
        <v>11881</v>
      </c>
      <c r="M644" s="3" t="s">
        <v>11882</v>
      </c>
      <c r="N644" s="3" t="s">
        <v>11883</v>
      </c>
      <c r="O644" s="3" t="s">
        <v>11884</v>
      </c>
      <c r="P644" s="3" t="s">
        <v>11885</v>
      </c>
      <c r="Q644" t="str">
        <f t="shared" si="31"/>
        <v>40–49%</v>
      </c>
      <c r="R644" s="18">
        <f t="shared" si="32"/>
        <v>759</v>
      </c>
      <c r="S644" s="18"/>
      <c r="T644" s="18"/>
    </row>
    <row r="645" spans="1:20" ht="261" x14ac:dyDescent="0.35">
      <c r="A645" t="s">
        <v>4417</v>
      </c>
      <c r="B645" s="3" t="s">
        <v>4418</v>
      </c>
      <c r="C645" s="3" t="s">
        <v>3006</v>
      </c>
      <c r="D645" s="2">
        <v>169.99</v>
      </c>
      <c r="E645">
        <v>927</v>
      </c>
      <c r="F645" s="8">
        <f t="shared" si="30"/>
        <v>0.81662351672060407</v>
      </c>
      <c r="G645" s="10">
        <v>4.0999999999999996</v>
      </c>
      <c r="H645" s="10">
        <v>31822</v>
      </c>
      <c r="I645" s="3" t="s">
        <v>4419</v>
      </c>
      <c r="J645" s="3" t="s">
        <v>4182</v>
      </c>
      <c r="K645" s="3" t="s">
        <v>4183</v>
      </c>
      <c r="L645" s="3" t="s">
        <v>4184</v>
      </c>
      <c r="M645" s="3" t="s">
        <v>4185</v>
      </c>
      <c r="N645" s="3" t="s">
        <v>4186</v>
      </c>
      <c r="O645" s="3" t="s">
        <v>4420</v>
      </c>
      <c r="P645" s="3" t="s">
        <v>4421</v>
      </c>
      <c r="Q645" t="str">
        <f t="shared" si="31"/>
        <v>80–89%</v>
      </c>
      <c r="R645" s="18">
        <f t="shared" si="32"/>
        <v>757.01</v>
      </c>
      <c r="S645" s="18"/>
      <c r="T645" s="18"/>
    </row>
    <row r="646" spans="1:20" ht="145" x14ac:dyDescent="0.35">
      <c r="A646" t="s">
        <v>7225</v>
      </c>
      <c r="B646" s="3" t="s">
        <v>7226</v>
      </c>
      <c r="C646" s="3" t="s">
        <v>3083</v>
      </c>
      <c r="D646">
        <v>499</v>
      </c>
      <c r="E646">
        <v>1255</v>
      </c>
      <c r="F646" s="8">
        <f t="shared" si="30"/>
        <v>0.60239043824701199</v>
      </c>
      <c r="G646" s="10">
        <v>3.9</v>
      </c>
      <c r="H646" s="10">
        <v>1173</v>
      </c>
      <c r="I646" s="3" t="s">
        <v>7227</v>
      </c>
      <c r="J646" s="3" t="s">
        <v>7228</v>
      </c>
      <c r="K646" s="3" t="s">
        <v>7229</v>
      </c>
      <c r="L646" s="3" t="s">
        <v>7230</v>
      </c>
      <c r="M646" s="3" t="s">
        <v>7231</v>
      </c>
      <c r="N646" s="3" t="s">
        <v>7232</v>
      </c>
      <c r="O646" s="3" t="s">
        <v>7233</v>
      </c>
      <c r="P646" s="3" t="s">
        <v>7234</v>
      </c>
      <c r="Q646" t="str">
        <f t="shared" si="31"/>
        <v>60–69%</v>
      </c>
      <c r="R646" s="18">
        <f t="shared" si="32"/>
        <v>756</v>
      </c>
      <c r="S646" s="18"/>
      <c r="T646" s="18"/>
    </row>
    <row r="647" spans="1:20" ht="174" x14ac:dyDescent="0.35">
      <c r="A647" t="s">
        <v>11846</v>
      </c>
      <c r="B647" s="3" t="s">
        <v>11847</v>
      </c>
      <c r="C647" s="3" t="s">
        <v>8634</v>
      </c>
      <c r="D647">
        <v>979</v>
      </c>
      <c r="E647">
        <v>1735</v>
      </c>
      <c r="F647" s="8">
        <f t="shared" si="30"/>
        <v>0.43573487031700286</v>
      </c>
      <c r="G647" s="10">
        <v>3.9</v>
      </c>
      <c r="H647" s="10">
        <v>157</v>
      </c>
      <c r="I647" s="3" t="s">
        <v>11848</v>
      </c>
      <c r="J647" s="3" t="s">
        <v>11849</v>
      </c>
      <c r="K647" s="3" t="s">
        <v>11850</v>
      </c>
      <c r="L647" s="3" t="s">
        <v>11851</v>
      </c>
      <c r="M647" s="3" t="s">
        <v>11852</v>
      </c>
      <c r="N647" s="3" t="s">
        <v>11853</v>
      </c>
      <c r="O647" s="3" t="s">
        <v>11854</v>
      </c>
      <c r="P647" s="3" t="s">
        <v>11855</v>
      </c>
      <c r="Q647" t="str">
        <f t="shared" si="31"/>
        <v>40–49%</v>
      </c>
      <c r="R647" s="18">
        <f t="shared" si="32"/>
        <v>756</v>
      </c>
      <c r="S647" s="18"/>
      <c r="T647" s="18"/>
    </row>
    <row r="648" spans="1:20" ht="116" x14ac:dyDescent="0.35">
      <c r="A648" t="s">
        <v>4243</v>
      </c>
      <c r="B648" s="3" t="s">
        <v>4244</v>
      </c>
      <c r="C648" s="3" t="s">
        <v>2963</v>
      </c>
      <c r="D648" s="2">
        <v>149.9</v>
      </c>
      <c r="E648">
        <v>905</v>
      </c>
      <c r="F648" s="8">
        <f t="shared" si="30"/>
        <v>0.83436464088397788</v>
      </c>
      <c r="G648" s="10">
        <v>4</v>
      </c>
      <c r="H648" s="10">
        <v>92588</v>
      </c>
      <c r="I648" s="3" t="s">
        <v>4245</v>
      </c>
      <c r="J648" s="3" t="s">
        <v>4246</v>
      </c>
      <c r="K648" s="3" t="s">
        <v>4247</v>
      </c>
      <c r="L648" s="3" t="s">
        <v>4248</v>
      </c>
      <c r="M648" s="3" t="s">
        <v>4249</v>
      </c>
      <c r="N648" s="3" t="s">
        <v>4250</v>
      </c>
      <c r="O648" s="3" t="s">
        <v>4251</v>
      </c>
      <c r="P648" s="3" t="s">
        <v>4252</v>
      </c>
      <c r="Q648" t="str">
        <f t="shared" si="31"/>
        <v>80–89%</v>
      </c>
      <c r="R648" s="18">
        <f t="shared" si="32"/>
        <v>755.1</v>
      </c>
      <c r="S648" s="18"/>
      <c r="T648" s="18"/>
    </row>
    <row r="649" spans="1:20" ht="203" x14ac:dyDescent="0.35">
      <c r="A649" t="s">
        <v>3880</v>
      </c>
      <c r="B649" s="3" t="s">
        <v>3881</v>
      </c>
      <c r="C649" s="3" t="s">
        <v>3802</v>
      </c>
      <c r="D649">
        <v>99.9</v>
      </c>
      <c r="E649">
        <v>854</v>
      </c>
      <c r="F649" s="8">
        <f t="shared" si="30"/>
        <v>0.88302107728337242</v>
      </c>
      <c r="G649" s="10">
        <v>4.7</v>
      </c>
      <c r="H649" s="10">
        <v>7779</v>
      </c>
      <c r="I649" s="3" t="s">
        <v>3882</v>
      </c>
      <c r="J649" s="3" t="s">
        <v>3883</v>
      </c>
      <c r="K649" s="3" t="s">
        <v>3884</v>
      </c>
      <c r="L649" s="3" t="s">
        <v>3885</v>
      </c>
      <c r="M649" s="3" t="s">
        <v>3886</v>
      </c>
      <c r="N649" s="3" t="s">
        <v>3887</v>
      </c>
      <c r="O649" s="3" t="s">
        <v>3888</v>
      </c>
      <c r="P649" s="3" t="s">
        <v>3889</v>
      </c>
      <c r="Q649" t="str">
        <f t="shared" si="31"/>
        <v>80–89%</v>
      </c>
      <c r="R649" s="18">
        <f t="shared" si="32"/>
        <v>754.1</v>
      </c>
      <c r="S649" s="18"/>
      <c r="T649" s="18"/>
    </row>
    <row r="650" spans="1:20" ht="72.5" x14ac:dyDescent="0.35">
      <c r="A650" t="s">
        <v>4765</v>
      </c>
      <c r="B650" s="3" t="s">
        <v>4766</v>
      </c>
      <c r="C650" s="3" t="s">
        <v>3181</v>
      </c>
      <c r="D650">
        <v>219</v>
      </c>
      <c r="E650">
        <v>970</v>
      </c>
      <c r="F650" s="8">
        <f t="shared" si="30"/>
        <v>0.77422680412371137</v>
      </c>
      <c r="G650" s="10">
        <v>4.4000000000000004</v>
      </c>
      <c r="H650" s="10">
        <v>14</v>
      </c>
      <c r="I650" s="3" t="s">
        <v>4767</v>
      </c>
      <c r="J650" s="3" t="s">
        <v>4768</v>
      </c>
      <c r="K650" s="3" t="s">
        <v>4769</v>
      </c>
      <c r="L650" s="3" t="s">
        <v>4770</v>
      </c>
      <c r="M650" s="3" t="s">
        <v>4771</v>
      </c>
      <c r="N650" s="3" t="s">
        <v>4772</v>
      </c>
      <c r="O650" s="3" t="s">
        <v>4773</v>
      </c>
      <c r="P650" s="3" t="s">
        <v>4774</v>
      </c>
      <c r="Q650" t="str">
        <f t="shared" si="31"/>
        <v>70–79%</v>
      </c>
      <c r="R650" s="18">
        <f t="shared" si="32"/>
        <v>751</v>
      </c>
      <c r="S650" s="18"/>
      <c r="T650" s="18"/>
    </row>
    <row r="651" spans="1:20" ht="217.5" x14ac:dyDescent="0.35">
      <c r="A651" t="s">
        <v>8926</v>
      </c>
      <c r="B651" s="3" t="s">
        <v>8927</v>
      </c>
      <c r="C651" s="3" t="s">
        <v>8611</v>
      </c>
      <c r="D651">
        <v>699</v>
      </c>
      <c r="E651">
        <v>1447</v>
      </c>
      <c r="F651" s="8">
        <f t="shared" si="30"/>
        <v>0.51693158258465788</v>
      </c>
      <c r="G651" s="10">
        <v>4.0999999999999996</v>
      </c>
      <c r="H651" s="10">
        <v>8090</v>
      </c>
      <c r="I651" s="3" t="s">
        <v>8928</v>
      </c>
      <c r="J651" s="3" t="s">
        <v>8929</v>
      </c>
      <c r="K651" s="3" t="s">
        <v>8930</v>
      </c>
      <c r="L651" s="3" t="s">
        <v>8931</v>
      </c>
      <c r="M651" s="3" t="s">
        <v>8932</v>
      </c>
      <c r="N651" s="3" t="s">
        <v>8933</v>
      </c>
      <c r="O651" s="3" t="s">
        <v>8934</v>
      </c>
      <c r="P651" s="3" t="s">
        <v>8935</v>
      </c>
      <c r="Q651" t="str">
        <f t="shared" si="31"/>
        <v>50–59%</v>
      </c>
      <c r="R651" s="18">
        <f t="shared" si="32"/>
        <v>748</v>
      </c>
      <c r="S651" s="18"/>
      <c r="T651" s="18"/>
    </row>
    <row r="652" spans="1:20" ht="116" x14ac:dyDescent="0.35">
      <c r="A652" t="s">
        <v>9480</v>
      </c>
      <c r="B652" s="3" t="s">
        <v>9481</v>
      </c>
      <c r="C652" s="3" t="s">
        <v>8760</v>
      </c>
      <c r="D652">
        <v>753</v>
      </c>
      <c r="E652">
        <v>1501</v>
      </c>
      <c r="F652" s="8">
        <f t="shared" si="30"/>
        <v>0.49833444370419722</v>
      </c>
      <c r="G652" s="10">
        <v>4.2</v>
      </c>
      <c r="H652" s="10">
        <v>18462</v>
      </c>
      <c r="I652" s="3" t="s">
        <v>9482</v>
      </c>
      <c r="J652" s="3" t="s">
        <v>9483</v>
      </c>
      <c r="K652" s="3" t="s">
        <v>9484</v>
      </c>
      <c r="L652" s="3" t="s">
        <v>9485</v>
      </c>
      <c r="M652" s="3" t="s">
        <v>9486</v>
      </c>
      <c r="N652" s="3" t="s">
        <v>9487</v>
      </c>
      <c r="O652" s="3" t="s">
        <v>9488</v>
      </c>
      <c r="P652" s="3" t="s">
        <v>9489</v>
      </c>
      <c r="Q652" t="str">
        <f t="shared" si="31"/>
        <v>40–49%</v>
      </c>
      <c r="R652" s="18">
        <f t="shared" si="32"/>
        <v>748</v>
      </c>
      <c r="S652" s="18"/>
      <c r="T652" s="18"/>
    </row>
    <row r="653" spans="1:20" ht="116" x14ac:dyDescent="0.35">
      <c r="A653" t="s">
        <v>11463</v>
      </c>
      <c r="B653" s="3" t="s">
        <v>11464</v>
      </c>
      <c r="C653" s="3" t="s">
        <v>8771</v>
      </c>
      <c r="D653">
        <v>949</v>
      </c>
      <c r="E653">
        <v>1697</v>
      </c>
      <c r="F653" s="8">
        <f t="shared" si="30"/>
        <v>0.44077784325279906</v>
      </c>
      <c r="G653" s="10">
        <v>4.3</v>
      </c>
      <c r="H653" s="10">
        <v>7223</v>
      </c>
      <c r="I653" s="3" t="s">
        <v>11465</v>
      </c>
      <c r="J653" s="3" t="s">
        <v>11466</v>
      </c>
      <c r="K653" s="3" t="s">
        <v>11467</v>
      </c>
      <c r="L653" s="3" t="s">
        <v>11468</v>
      </c>
      <c r="M653" s="3" t="s">
        <v>11469</v>
      </c>
      <c r="N653" s="3" t="s">
        <v>11470</v>
      </c>
      <c r="O653" s="3" t="s">
        <v>11471</v>
      </c>
      <c r="P653" s="3" t="s">
        <v>11472</v>
      </c>
      <c r="Q653" t="str">
        <f t="shared" si="31"/>
        <v>40–49%</v>
      </c>
      <c r="R653" s="18">
        <f t="shared" si="32"/>
        <v>748</v>
      </c>
      <c r="S653" s="18"/>
      <c r="T653" s="18"/>
    </row>
    <row r="654" spans="1:20" ht="246.5" x14ac:dyDescent="0.35">
      <c r="A654" t="s">
        <v>4126</v>
      </c>
      <c r="B654" s="3" t="s">
        <v>4127</v>
      </c>
      <c r="C654" s="3" t="s">
        <v>2963</v>
      </c>
      <c r="D654" s="2">
        <v>139.9</v>
      </c>
      <c r="E654">
        <v>887</v>
      </c>
      <c r="F654" s="8">
        <f t="shared" si="30"/>
        <v>0.84227733934611049</v>
      </c>
      <c r="G654" s="10">
        <v>3.3</v>
      </c>
      <c r="H654" s="10">
        <v>4415</v>
      </c>
      <c r="I654" s="3" t="s">
        <v>4128</v>
      </c>
      <c r="J654" s="3" t="s">
        <v>3924</v>
      </c>
      <c r="K654" s="3" t="s">
        <v>3925</v>
      </c>
      <c r="L654" s="3" t="s">
        <v>3926</v>
      </c>
      <c r="M654" s="3" t="s">
        <v>3927</v>
      </c>
      <c r="N654" s="3" t="s">
        <v>3928</v>
      </c>
      <c r="O654" s="3" t="s">
        <v>4129</v>
      </c>
      <c r="P654" s="3" t="s">
        <v>4130</v>
      </c>
      <c r="Q654" t="str">
        <f t="shared" si="31"/>
        <v>80–89%</v>
      </c>
      <c r="R654" s="18">
        <f t="shared" si="32"/>
        <v>747.1</v>
      </c>
      <c r="S654" s="18"/>
      <c r="T654" s="18"/>
    </row>
    <row r="655" spans="1:20" ht="130.5" x14ac:dyDescent="0.35">
      <c r="A655" t="s">
        <v>3834</v>
      </c>
      <c r="B655" s="3" t="s">
        <v>3835</v>
      </c>
      <c r="C655" s="3" t="s">
        <v>3181</v>
      </c>
      <c r="D655">
        <v>99.9</v>
      </c>
      <c r="E655">
        <v>846</v>
      </c>
      <c r="F655" s="8">
        <f t="shared" si="30"/>
        <v>0.88191489361702136</v>
      </c>
      <c r="G655" s="10">
        <v>4.3</v>
      </c>
      <c r="H655" s="10">
        <v>1777</v>
      </c>
      <c r="I655" s="3" t="s">
        <v>3836</v>
      </c>
      <c r="J655" s="3" t="s">
        <v>3837</v>
      </c>
      <c r="K655" s="3" t="s">
        <v>3838</v>
      </c>
      <c r="L655" s="3" t="s">
        <v>3839</v>
      </c>
      <c r="M655" s="3" t="s">
        <v>3840</v>
      </c>
      <c r="N655" s="3" t="s">
        <v>3841</v>
      </c>
      <c r="O655" s="3" t="s">
        <v>3842</v>
      </c>
      <c r="P655" s="3" t="s">
        <v>3843</v>
      </c>
      <c r="Q655" t="str">
        <f t="shared" si="31"/>
        <v>80–89%</v>
      </c>
      <c r="R655" s="18">
        <f t="shared" si="32"/>
        <v>746.1</v>
      </c>
      <c r="S655" s="18"/>
      <c r="T655" s="18"/>
    </row>
    <row r="656" spans="1:20" ht="116" x14ac:dyDescent="0.35">
      <c r="A656" t="s">
        <v>4106</v>
      </c>
      <c r="B656" s="3" t="s">
        <v>4107</v>
      </c>
      <c r="C656" s="3" t="s">
        <v>3006</v>
      </c>
      <c r="D656" s="2">
        <v>139.99</v>
      </c>
      <c r="E656">
        <v>885</v>
      </c>
      <c r="F656" s="8">
        <f t="shared" si="30"/>
        <v>0.84181920903954799</v>
      </c>
      <c r="G656" s="10">
        <v>3.9</v>
      </c>
      <c r="H656" s="10">
        <v>2180</v>
      </c>
      <c r="I656" s="3" t="s">
        <v>4108</v>
      </c>
      <c r="J656" s="3" t="s">
        <v>4109</v>
      </c>
      <c r="K656" s="3" t="s">
        <v>4110</v>
      </c>
      <c r="L656" s="3" t="s">
        <v>4111</v>
      </c>
      <c r="M656" s="3" t="s">
        <v>4112</v>
      </c>
      <c r="N656" s="3" t="s">
        <v>4113</v>
      </c>
      <c r="O656" s="3" t="s">
        <v>4114</v>
      </c>
      <c r="P656" s="3" t="s">
        <v>4115</v>
      </c>
      <c r="Q656" t="str">
        <f t="shared" si="31"/>
        <v>80–89%</v>
      </c>
      <c r="R656" s="18">
        <f t="shared" si="32"/>
        <v>745.01</v>
      </c>
      <c r="S656" s="18"/>
      <c r="T656" s="18"/>
    </row>
    <row r="657" spans="1:20" ht="130.5" x14ac:dyDescent="0.35">
      <c r="A657" t="s">
        <v>157</v>
      </c>
      <c r="B657" s="3" t="s">
        <v>158</v>
      </c>
      <c r="C657" s="3" t="s">
        <v>15</v>
      </c>
      <c r="D657">
        <v>349</v>
      </c>
      <c r="E657">
        <v>1094</v>
      </c>
      <c r="F657" s="8">
        <f t="shared" si="30"/>
        <v>0.68098720292504566</v>
      </c>
      <c r="G657" s="10">
        <v>4.4000000000000004</v>
      </c>
      <c r="H657" s="10">
        <v>18757</v>
      </c>
      <c r="I657" s="3" t="s">
        <v>5790</v>
      </c>
      <c r="J657" s="3" t="s">
        <v>160</v>
      </c>
      <c r="K657" s="3" t="s">
        <v>161</v>
      </c>
      <c r="L657" s="3" t="s">
        <v>162</v>
      </c>
      <c r="M657" s="3" t="s">
        <v>163</v>
      </c>
      <c r="N657" s="3" t="s">
        <v>3931</v>
      </c>
      <c r="O657" s="3" t="s">
        <v>5791</v>
      </c>
      <c r="P657" s="3" t="s">
        <v>5792</v>
      </c>
      <c r="Q657" t="str">
        <f t="shared" si="31"/>
        <v>60–69%</v>
      </c>
      <c r="R657" s="18">
        <f t="shared" si="32"/>
        <v>745</v>
      </c>
      <c r="S657" s="18"/>
      <c r="T657" s="18"/>
    </row>
    <row r="658" spans="1:20" ht="130.5" x14ac:dyDescent="0.35">
      <c r="A658" t="s">
        <v>5084</v>
      </c>
      <c r="B658" s="3" t="s">
        <v>5085</v>
      </c>
      <c r="C658" s="3" t="s">
        <v>5086</v>
      </c>
      <c r="D658">
        <v>266</v>
      </c>
      <c r="E658">
        <v>1010</v>
      </c>
      <c r="F658" s="8">
        <f t="shared" si="30"/>
        <v>0.73663366336633662</v>
      </c>
      <c r="G658" s="10">
        <v>4.5</v>
      </c>
      <c r="H658" s="10">
        <v>28030</v>
      </c>
      <c r="I658" s="3" t="s">
        <v>5087</v>
      </c>
      <c r="J658" s="3" t="s">
        <v>5088</v>
      </c>
      <c r="K658" s="3" t="s">
        <v>5089</v>
      </c>
      <c r="L658" s="3" t="s">
        <v>5090</v>
      </c>
      <c r="M658" s="3" t="s">
        <v>5091</v>
      </c>
      <c r="N658" s="3" t="s">
        <v>5092</v>
      </c>
      <c r="O658" s="3" t="s">
        <v>5093</v>
      </c>
      <c r="P658" s="3" t="s">
        <v>5094</v>
      </c>
      <c r="Q658" t="str">
        <f t="shared" si="31"/>
        <v>70–79%</v>
      </c>
      <c r="R658" s="18">
        <f t="shared" si="32"/>
        <v>744</v>
      </c>
      <c r="S658" s="18"/>
      <c r="T658" s="18"/>
    </row>
    <row r="659" spans="1:20" ht="261" x14ac:dyDescent="0.35">
      <c r="A659" t="s">
        <v>10908</v>
      </c>
      <c r="B659" s="3" t="s">
        <v>10909</v>
      </c>
      <c r="C659" s="3" t="s">
        <v>10910</v>
      </c>
      <c r="D659">
        <v>899</v>
      </c>
      <c r="E659">
        <v>1642</v>
      </c>
      <c r="F659" s="8">
        <f t="shared" si="30"/>
        <v>0.45249695493300851</v>
      </c>
      <c r="G659" s="10">
        <v>4</v>
      </c>
      <c r="H659" s="10">
        <v>3663</v>
      </c>
      <c r="I659" s="3" t="s">
        <v>10911</v>
      </c>
      <c r="J659" s="3" t="s">
        <v>10912</v>
      </c>
      <c r="K659" s="3" t="s">
        <v>10913</v>
      </c>
      <c r="L659" s="3" t="s">
        <v>10914</v>
      </c>
      <c r="M659" s="3" t="s">
        <v>10915</v>
      </c>
      <c r="N659" s="3" t="s">
        <v>10916</v>
      </c>
      <c r="O659" s="3" t="s">
        <v>10917</v>
      </c>
      <c r="P659" s="3" t="s">
        <v>10918</v>
      </c>
      <c r="Q659" t="str">
        <f t="shared" si="31"/>
        <v>40–49%</v>
      </c>
      <c r="R659" s="18">
        <f t="shared" si="32"/>
        <v>743</v>
      </c>
      <c r="S659" s="18"/>
      <c r="T659" s="18"/>
    </row>
    <row r="660" spans="1:20" ht="261" x14ac:dyDescent="0.35">
      <c r="A660" t="s">
        <v>3800</v>
      </c>
      <c r="B660" s="3" t="s">
        <v>3801</v>
      </c>
      <c r="C660" s="3" t="s">
        <v>3802</v>
      </c>
      <c r="D660">
        <v>99.9</v>
      </c>
      <c r="E660">
        <v>842</v>
      </c>
      <c r="F660" s="8">
        <f t="shared" si="30"/>
        <v>0.88135391923990503</v>
      </c>
      <c r="G660" s="10">
        <v>4.5999999999999996</v>
      </c>
      <c r="H660" s="10">
        <v>26603</v>
      </c>
      <c r="I660" s="3" t="s">
        <v>3803</v>
      </c>
      <c r="J660" s="3" t="s">
        <v>3804</v>
      </c>
      <c r="K660" s="3" t="s">
        <v>3805</v>
      </c>
      <c r="L660" s="3" t="s">
        <v>3806</v>
      </c>
      <c r="M660" s="3" t="s">
        <v>3807</v>
      </c>
      <c r="N660" s="3" t="s">
        <v>3808</v>
      </c>
      <c r="O660" s="3" t="s">
        <v>3809</v>
      </c>
      <c r="P660" s="3" t="s">
        <v>3810</v>
      </c>
      <c r="Q660" t="str">
        <f t="shared" si="31"/>
        <v>80–89%</v>
      </c>
      <c r="R660" s="18">
        <f t="shared" si="32"/>
        <v>742.1</v>
      </c>
      <c r="S660" s="18"/>
      <c r="T660" s="18"/>
    </row>
    <row r="661" spans="1:20" ht="130.5" x14ac:dyDescent="0.35">
      <c r="A661" t="s">
        <v>4079</v>
      </c>
      <c r="B661" s="3" t="s">
        <v>4080</v>
      </c>
      <c r="C661" s="3" t="s">
        <v>15</v>
      </c>
      <c r="D661">
        <v>139</v>
      </c>
      <c r="E661">
        <v>881</v>
      </c>
      <c r="F661" s="8">
        <f t="shared" si="30"/>
        <v>0.84222474460839958</v>
      </c>
      <c r="G661" s="10">
        <v>4</v>
      </c>
      <c r="H661" s="10">
        <v>9377</v>
      </c>
      <c r="I661" s="3" t="s">
        <v>771</v>
      </c>
      <c r="J661" s="3" t="s">
        <v>236</v>
      </c>
      <c r="K661" s="3" t="s">
        <v>237</v>
      </c>
      <c r="L661" s="3" t="s">
        <v>238</v>
      </c>
      <c r="M661" s="3" t="s">
        <v>239</v>
      </c>
      <c r="N661" s="3" t="s">
        <v>240</v>
      </c>
      <c r="O661" s="3" t="s">
        <v>4081</v>
      </c>
      <c r="P661" s="3" t="s">
        <v>4082</v>
      </c>
      <c r="Q661" t="str">
        <f t="shared" si="31"/>
        <v>80–89%</v>
      </c>
      <c r="R661" s="18">
        <f t="shared" si="32"/>
        <v>742</v>
      </c>
      <c r="S661" s="18"/>
      <c r="T661" s="18"/>
    </row>
    <row r="662" spans="1:20" ht="261" x14ac:dyDescent="0.35">
      <c r="A662" t="s">
        <v>6173</v>
      </c>
      <c r="B662" s="3" t="s">
        <v>6174</v>
      </c>
      <c r="C662" s="3" t="s">
        <v>3083</v>
      </c>
      <c r="D662">
        <v>399</v>
      </c>
      <c r="E662">
        <v>1141</v>
      </c>
      <c r="F662" s="8">
        <f t="shared" si="30"/>
        <v>0.65030674846625769</v>
      </c>
      <c r="G662" s="10">
        <v>3.4</v>
      </c>
      <c r="H662" s="10">
        <v>3454</v>
      </c>
      <c r="I662" s="3" t="s">
        <v>6175</v>
      </c>
      <c r="J662" s="3" t="s">
        <v>6176</v>
      </c>
      <c r="K662" s="3" t="s">
        <v>6177</v>
      </c>
      <c r="L662" s="3" t="s">
        <v>6178</v>
      </c>
      <c r="M662" s="3" t="s">
        <v>6179</v>
      </c>
      <c r="N662" s="3" t="s">
        <v>6180</v>
      </c>
      <c r="O662" s="3" t="s">
        <v>6181</v>
      </c>
      <c r="P662" s="3" t="s">
        <v>6182</v>
      </c>
      <c r="Q662" t="str">
        <f t="shared" si="31"/>
        <v>60–69%</v>
      </c>
      <c r="R662" s="18">
        <f t="shared" si="32"/>
        <v>742</v>
      </c>
      <c r="S662" s="18"/>
      <c r="T662" s="18"/>
    </row>
    <row r="663" spans="1:20" ht="116" x14ac:dyDescent="0.35">
      <c r="A663" t="s">
        <v>6654</v>
      </c>
      <c r="B663" s="3" t="s">
        <v>6655</v>
      </c>
      <c r="C663" s="3" t="s">
        <v>6257</v>
      </c>
      <c r="D663">
        <v>449</v>
      </c>
      <c r="E663">
        <v>1191</v>
      </c>
      <c r="F663" s="8">
        <f t="shared" si="30"/>
        <v>0.62300587741393787</v>
      </c>
      <c r="G663" s="10">
        <v>4.3</v>
      </c>
      <c r="H663" s="10">
        <v>11330</v>
      </c>
      <c r="I663" s="3" t="s">
        <v>6656</v>
      </c>
      <c r="J663" s="3" t="s">
        <v>6657</v>
      </c>
      <c r="K663" s="3" t="s">
        <v>6658</v>
      </c>
      <c r="L663" s="3" t="s">
        <v>6659</v>
      </c>
      <c r="M663" s="3" t="s">
        <v>6660</v>
      </c>
      <c r="N663" s="3" t="s">
        <v>6661</v>
      </c>
      <c r="O663" s="3" t="s">
        <v>6264</v>
      </c>
      <c r="P663" s="3" t="s">
        <v>6662</v>
      </c>
      <c r="Q663" t="str">
        <f t="shared" si="31"/>
        <v>60–69%</v>
      </c>
      <c r="R663" s="18">
        <f t="shared" si="32"/>
        <v>742</v>
      </c>
      <c r="S663" s="18"/>
      <c r="T663" s="18"/>
    </row>
    <row r="664" spans="1:20" ht="130.5" x14ac:dyDescent="0.35">
      <c r="A664" t="s">
        <v>4161</v>
      </c>
      <c r="B664" s="3" t="s">
        <v>4162</v>
      </c>
      <c r="C664" s="3" t="s">
        <v>2963</v>
      </c>
      <c r="D664" s="2">
        <v>149.9</v>
      </c>
      <c r="E664">
        <v>891</v>
      </c>
      <c r="F664" s="8">
        <f t="shared" si="30"/>
        <v>0.83176206509539841</v>
      </c>
      <c r="G664" s="10">
        <v>3.9</v>
      </c>
      <c r="H664" s="10">
        <v>21796</v>
      </c>
      <c r="I664" s="3" t="s">
        <v>3073</v>
      </c>
      <c r="J664" s="3" t="s">
        <v>3074</v>
      </c>
      <c r="K664" s="3" t="s">
        <v>3075</v>
      </c>
      <c r="L664" s="3" t="s">
        <v>3076</v>
      </c>
      <c r="M664" s="3" t="s">
        <v>3077</v>
      </c>
      <c r="N664" s="3" t="s">
        <v>3078</v>
      </c>
      <c r="O664" s="3" t="s">
        <v>4163</v>
      </c>
      <c r="P664" s="3" t="s">
        <v>4164</v>
      </c>
      <c r="Q664" t="str">
        <f t="shared" si="31"/>
        <v>80–89%</v>
      </c>
      <c r="R664" s="18">
        <f t="shared" si="32"/>
        <v>741.1</v>
      </c>
      <c r="S664" s="18"/>
      <c r="T664" s="18"/>
    </row>
    <row r="665" spans="1:20" ht="409.5" x14ac:dyDescent="0.35">
      <c r="A665" t="s">
        <v>7969</v>
      </c>
      <c r="B665" s="3" t="s">
        <v>7970</v>
      </c>
      <c r="C665" s="3" t="s">
        <v>2963</v>
      </c>
      <c r="D665" s="2">
        <v>599.79999999999995</v>
      </c>
      <c r="E665">
        <v>1340</v>
      </c>
      <c r="F665" s="8">
        <f t="shared" si="30"/>
        <v>0.55238805970149252</v>
      </c>
      <c r="G665" s="10">
        <v>4.2</v>
      </c>
      <c r="H665" s="10">
        <v>30355</v>
      </c>
      <c r="I665" s="3" t="s">
        <v>7971</v>
      </c>
      <c r="J665" s="3" t="s">
        <v>7972</v>
      </c>
      <c r="K665" s="3" t="s">
        <v>7973</v>
      </c>
      <c r="L665" s="3" t="s">
        <v>7974</v>
      </c>
      <c r="M665" s="3" t="s">
        <v>7975</v>
      </c>
      <c r="N665" s="3" t="s">
        <v>7976</v>
      </c>
      <c r="O665" s="3" t="s">
        <v>7977</v>
      </c>
      <c r="P665" s="3" t="s">
        <v>7978</v>
      </c>
      <c r="Q665" t="str">
        <f t="shared" si="31"/>
        <v>50–59%</v>
      </c>
      <c r="R665" s="18">
        <f t="shared" si="32"/>
        <v>740.2</v>
      </c>
      <c r="S665" s="18"/>
      <c r="T665" s="18"/>
    </row>
    <row r="666" spans="1:20" ht="145" x14ac:dyDescent="0.35">
      <c r="A666" t="s">
        <v>3786</v>
      </c>
      <c r="B666" s="3" t="s">
        <v>3787</v>
      </c>
      <c r="C666" s="3" t="s">
        <v>2994</v>
      </c>
      <c r="D666">
        <v>99.9</v>
      </c>
      <c r="E666">
        <v>839</v>
      </c>
      <c r="F666" s="8">
        <f t="shared" si="30"/>
        <v>0.88092967818831946</v>
      </c>
      <c r="G666" s="10">
        <v>4</v>
      </c>
      <c r="H666" s="10">
        <v>7222</v>
      </c>
      <c r="I666" s="3" t="s">
        <v>3788</v>
      </c>
      <c r="J666" s="3" t="s">
        <v>3590</v>
      </c>
      <c r="K666" s="3" t="s">
        <v>3591</v>
      </c>
      <c r="L666" s="3" t="s">
        <v>3592</v>
      </c>
      <c r="M666" s="3" t="s">
        <v>3593</v>
      </c>
      <c r="N666" s="3" t="s">
        <v>3594</v>
      </c>
      <c r="O666" s="3" t="s">
        <v>3789</v>
      </c>
      <c r="P666" s="3" t="s">
        <v>3790</v>
      </c>
      <c r="Q666" t="str">
        <f t="shared" si="31"/>
        <v>80–89%</v>
      </c>
      <c r="R666" s="18">
        <f t="shared" si="32"/>
        <v>739.1</v>
      </c>
      <c r="S666" s="18"/>
      <c r="T666" s="18"/>
    </row>
    <row r="667" spans="1:20" ht="145" x14ac:dyDescent="0.35">
      <c r="A667" t="s">
        <v>4500</v>
      </c>
      <c r="B667" s="3" t="s">
        <v>4501</v>
      </c>
      <c r="C667" s="3" t="s">
        <v>4001</v>
      </c>
      <c r="D667">
        <v>199</v>
      </c>
      <c r="E667">
        <v>937</v>
      </c>
      <c r="F667" s="8">
        <f t="shared" si="30"/>
        <v>0.78762006403415152</v>
      </c>
      <c r="G667" s="10">
        <v>4</v>
      </c>
      <c r="H667" s="10">
        <v>4740</v>
      </c>
      <c r="I667" s="3" t="s">
        <v>4502</v>
      </c>
      <c r="J667" s="3" t="s">
        <v>4503</v>
      </c>
      <c r="K667" s="3" t="s">
        <v>4504</v>
      </c>
      <c r="L667" s="3" t="s">
        <v>4505</v>
      </c>
      <c r="M667" s="3" t="s">
        <v>4506</v>
      </c>
      <c r="N667" s="3" t="s">
        <v>4507</v>
      </c>
      <c r="O667" s="3" t="s">
        <v>4508</v>
      </c>
      <c r="P667" s="3" t="s">
        <v>4509</v>
      </c>
      <c r="Q667" t="str">
        <f t="shared" si="31"/>
        <v>70–79%</v>
      </c>
      <c r="R667" s="18">
        <f t="shared" si="32"/>
        <v>738</v>
      </c>
      <c r="S667" s="18"/>
      <c r="T667" s="18"/>
    </row>
    <row r="668" spans="1:20" ht="116" x14ac:dyDescent="0.35">
      <c r="A668" t="s">
        <v>658</v>
      </c>
      <c r="B668" s="3" t="s">
        <v>659</v>
      </c>
      <c r="C668" s="3" t="s">
        <v>15</v>
      </c>
      <c r="D668">
        <v>219</v>
      </c>
      <c r="E668">
        <v>957</v>
      </c>
      <c r="F668" s="8">
        <f t="shared" si="30"/>
        <v>0.7711598746081505</v>
      </c>
      <c r="G668" s="10">
        <v>4.3</v>
      </c>
      <c r="H668" s="10">
        <v>20052</v>
      </c>
      <c r="I668" s="3" t="s">
        <v>660</v>
      </c>
      <c r="J668" s="3" t="s">
        <v>661</v>
      </c>
      <c r="K668" s="3" t="s">
        <v>662</v>
      </c>
      <c r="L668" s="3" t="s">
        <v>663</v>
      </c>
      <c r="M668" s="3" t="s">
        <v>664</v>
      </c>
      <c r="N668" s="3" t="s">
        <v>665</v>
      </c>
      <c r="O668" s="3" t="s">
        <v>4684</v>
      </c>
      <c r="P668" s="3" t="s">
        <v>4685</v>
      </c>
      <c r="Q668" t="str">
        <f t="shared" si="31"/>
        <v>70–79%</v>
      </c>
      <c r="R668" s="18">
        <f t="shared" si="32"/>
        <v>738</v>
      </c>
      <c r="S668" s="18"/>
      <c r="T668" s="18"/>
    </row>
    <row r="669" spans="1:20" ht="362.5" x14ac:dyDescent="0.35">
      <c r="A669" t="s">
        <v>4048</v>
      </c>
      <c r="B669" s="3" t="s">
        <v>3484</v>
      </c>
      <c r="C669" s="3" t="s">
        <v>3006</v>
      </c>
      <c r="D669" s="2">
        <v>139.99</v>
      </c>
      <c r="E669">
        <v>876</v>
      </c>
      <c r="F669" s="8">
        <f t="shared" si="30"/>
        <v>0.84019406392694063</v>
      </c>
      <c r="G669" s="10">
        <v>4.0999999999999996</v>
      </c>
      <c r="H669" s="10">
        <v>18998</v>
      </c>
      <c r="I669" s="3" t="s">
        <v>3485</v>
      </c>
      <c r="J669" s="3" t="s">
        <v>3228</v>
      </c>
      <c r="K669" s="3" t="s">
        <v>3229</v>
      </c>
      <c r="L669" s="3" t="s">
        <v>3230</v>
      </c>
      <c r="M669" s="3" t="s">
        <v>3231</v>
      </c>
      <c r="N669" s="3" t="s">
        <v>3232</v>
      </c>
      <c r="O669" s="3" t="s">
        <v>3486</v>
      </c>
      <c r="P669" s="3" t="s">
        <v>4049</v>
      </c>
      <c r="Q669" t="str">
        <f t="shared" si="31"/>
        <v>80–89%</v>
      </c>
      <c r="R669" s="18">
        <f t="shared" si="32"/>
        <v>736.01</v>
      </c>
      <c r="S669" s="18"/>
      <c r="T669" s="18"/>
    </row>
    <row r="670" spans="1:20" ht="261" x14ac:dyDescent="0.35">
      <c r="A670" t="s">
        <v>4253</v>
      </c>
      <c r="B670" s="3" t="s">
        <v>4254</v>
      </c>
      <c r="C670" s="3" t="s">
        <v>3006</v>
      </c>
      <c r="D670" s="2">
        <v>169.99</v>
      </c>
      <c r="E670">
        <v>906</v>
      </c>
      <c r="F670" s="8">
        <f t="shared" si="30"/>
        <v>0.8123730684326711</v>
      </c>
      <c r="G670" s="10">
        <v>4.0999999999999996</v>
      </c>
      <c r="H670" s="10">
        <v>31822</v>
      </c>
      <c r="I670" s="3" t="s">
        <v>4255</v>
      </c>
      <c r="J670" s="3" t="s">
        <v>4182</v>
      </c>
      <c r="K670" s="3" t="s">
        <v>4183</v>
      </c>
      <c r="L670" s="3" t="s">
        <v>4184</v>
      </c>
      <c r="M670" s="3" t="s">
        <v>4185</v>
      </c>
      <c r="N670" s="3" t="s">
        <v>4186</v>
      </c>
      <c r="O670" s="3" t="s">
        <v>4256</v>
      </c>
      <c r="P670" s="3" t="s">
        <v>4257</v>
      </c>
      <c r="Q670" t="str">
        <f t="shared" si="31"/>
        <v>80–89%</v>
      </c>
      <c r="R670" s="18">
        <f t="shared" si="32"/>
        <v>736.01</v>
      </c>
      <c r="S670" s="18"/>
      <c r="T670" s="18"/>
    </row>
    <row r="671" spans="1:20" ht="145" x14ac:dyDescent="0.35">
      <c r="A671" t="s">
        <v>138</v>
      </c>
      <c r="B671" s="3" t="s">
        <v>139</v>
      </c>
      <c r="C671" s="3" t="s">
        <v>15</v>
      </c>
      <c r="D671">
        <v>350</v>
      </c>
      <c r="E671">
        <v>1084</v>
      </c>
      <c r="F671" s="8">
        <f t="shared" si="30"/>
        <v>0.67712177121771222</v>
      </c>
      <c r="G671" s="10">
        <v>4.2</v>
      </c>
      <c r="H671" s="10">
        <v>2262</v>
      </c>
      <c r="I671" s="3" t="s">
        <v>140</v>
      </c>
      <c r="J671" s="3" t="s">
        <v>141</v>
      </c>
      <c r="K671" s="3" t="s">
        <v>142</v>
      </c>
      <c r="L671" s="3" t="s">
        <v>143</v>
      </c>
      <c r="M671" s="3" t="s">
        <v>144</v>
      </c>
      <c r="N671" s="3" t="s">
        <v>145</v>
      </c>
      <c r="O671" s="3" t="s">
        <v>146</v>
      </c>
      <c r="P671" s="3" t="s">
        <v>5708</v>
      </c>
      <c r="Q671" t="str">
        <f t="shared" si="31"/>
        <v>60–69%</v>
      </c>
      <c r="R671" s="18">
        <f t="shared" si="32"/>
        <v>734</v>
      </c>
      <c r="S671" s="18"/>
      <c r="T671" s="18"/>
    </row>
    <row r="672" spans="1:20" ht="130.5" x14ac:dyDescent="0.35">
      <c r="A672" t="s">
        <v>6571</v>
      </c>
      <c r="B672" s="3" t="s">
        <v>6572</v>
      </c>
      <c r="C672" s="3" t="s">
        <v>6573</v>
      </c>
      <c r="D672">
        <v>449</v>
      </c>
      <c r="E672">
        <v>1183</v>
      </c>
      <c r="F672" s="8">
        <f t="shared" si="30"/>
        <v>0.62045646661031273</v>
      </c>
      <c r="G672" s="10">
        <v>4.4000000000000004</v>
      </c>
      <c r="H672" s="10">
        <v>69585</v>
      </c>
      <c r="I672" s="3" t="s">
        <v>6574</v>
      </c>
      <c r="J672" s="3" t="s">
        <v>6575</v>
      </c>
      <c r="K672" s="3" t="s">
        <v>6576</v>
      </c>
      <c r="L672" s="3" t="s">
        <v>6577</v>
      </c>
      <c r="M672" s="3" t="s">
        <v>6578</v>
      </c>
      <c r="N672" s="3" t="s">
        <v>6579</v>
      </c>
      <c r="O672" s="3" t="s">
        <v>6580</v>
      </c>
      <c r="P672" s="3" t="s">
        <v>6581</v>
      </c>
      <c r="Q672" t="str">
        <f t="shared" si="31"/>
        <v>60–69%</v>
      </c>
      <c r="R672" s="18">
        <f t="shared" si="32"/>
        <v>734</v>
      </c>
      <c r="S672" s="18"/>
      <c r="T672" s="18"/>
    </row>
    <row r="673" spans="1:20" ht="116" x14ac:dyDescent="0.35">
      <c r="A673" t="s">
        <v>5531</v>
      </c>
      <c r="B673" s="3" t="s">
        <v>5532</v>
      </c>
      <c r="C673" s="3" t="s">
        <v>5045</v>
      </c>
      <c r="D673">
        <v>329</v>
      </c>
      <c r="E673">
        <v>1062</v>
      </c>
      <c r="F673" s="8">
        <f t="shared" si="30"/>
        <v>0.69020715630885121</v>
      </c>
      <c r="G673" s="10">
        <v>3.6</v>
      </c>
      <c r="H673" s="10">
        <v>33735</v>
      </c>
      <c r="I673" s="3" t="s">
        <v>5533</v>
      </c>
      <c r="J673" s="3" t="s">
        <v>5534</v>
      </c>
      <c r="K673" s="3" t="s">
        <v>5535</v>
      </c>
      <c r="L673" s="3" t="s">
        <v>5536</v>
      </c>
      <c r="M673" s="3" t="s">
        <v>5537</v>
      </c>
      <c r="N673" s="3" t="s">
        <v>5538</v>
      </c>
      <c r="O673" s="3" t="s">
        <v>5539</v>
      </c>
      <c r="P673" s="3" t="s">
        <v>5540</v>
      </c>
      <c r="Q673" t="str">
        <f t="shared" si="31"/>
        <v>60–69%</v>
      </c>
      <c r="R673" s="18">
        <f t="shared" si="32"/>
        <v>733</v>
      </c>
      <c r="S673" s="18"/>
      <c r="T673" s="18"/>
    </row>
    <row r="674" spans="1:20" ht="409.5" x14ac:dyDescent="0.35">
      <c r="A674" t="s">
        <v>8979</v>
      </c>
      <c r="B674" s="3" t="s">
        <v>8980</v>
      </c>
      <c r="C674" s="3" t="s">
        <v>8917</v>
      </c>
      <c r="D674">
        <v>719</v>
      </c>
      <c r="E674">
        <v>1452</v>
      </c>
      <c r="F674" s="8">
        <f t="shared" si="30"/>
        <v>0.50482093663911842</v>
      </c>
      <c r="G674" s="10">
        <v>4.2</v>
      </c>
      <c r="H674" s="10">
        <v>17218</v>
      </c>
      <c r="I674" s="3" t="s">
        <v>8981</v>
      </c>
      <c r="J674" s="3" t="s">
        <v>8982</v>
      </c>
      <c r="K674" s="3" t="s">
        <v>8983</v>
      </c>
      <c r="L674" s="3" t="s">
        <v>8984</v>
      </c>
      <c r="M674" s="3" t="s">
        <v>8985</v>
      </c>
      <c r="N674" s="3" t="s">
        <v>8986</v>
      </c>
      <c r="O674" s="3" t="s">
        <v>8987</v>
      </c>
      <c r="P674" s="3" t="s">
        <v>8988</v>
      </c>
      <c r="Q674" t="str">
        <f t="shared" si="31"/>
        <v>50–59%</v>
      </c>
      <c r="R674" s="18">
        <f t="shared" si="32"/>
        <v>733</v>
      </c>
      <c r="S674" s="18"/>
      <c r="T674" s="18"/>
    </row>
    <row r="675" spans="1:20" ht="409.5" x14ac:dyDescent="0.35">
      <c r="A675" t="s">
        <v>10607</v>
      </c>
      <c r="B675" s="3" t="s">
        <v>10608</v>
      </c>
      <c r="C675" s="3" t="s">
        <v>10161</v>
      </c>
      <c r="D675" s="2">
        <v>879.9</v>
      </c>
      <c r="E675">
        <v>1612</v>
      </c>
      <c r="F675" s="8">
        <f t="shared" si="30"/>
        <v>0.45415632754342433</v>
      </c>
      <c r="G675" s="10">
        <v>4.0999999999999996</v>
      </c>
      <c r="H675" s="10">
        <v>4157</v>
      </c>
      <c r="I675" s="3" t="s">
        <v>10609</v>
      </c>
      <c r="J675" s="3" t="s">
        <v>10610</v>
      </c>
      <c r="K675" s="3" t="s">
        <v>10611</v>
      </c>
      <c r="L675" s="3" t="s">
        <v>10612</v>
      </c>
      <c r="M675" s="3" t="s">
        <v>10613</v>
      </c>
      <c r="N675" s="3" t="s">
        <v>10614</v>
      </c>
      <c r="O675" s="3" t="s">
        <v>10615</v>
      </c>
      <c r="P675" s="3" t="s">
        <v>10616</v>
      </c>
      <c r="Q675" t="str">
        <f t="shared" si="31"/>
        <v>40–49%</v>
      </c>
      <c r="R675" s="18">
        <f t="shared" si="32"/>
        <v>732.1</v>
      </c>
      <c r="S675" s="18"/>
      <c r="T675" s="18"/>
    </row>
    <row r="676" spans="1:20" ht="130.5" x14ac:dyDescent="0.35">
      <c r="A676" t="s">
        <v>5009</v>
      </c>
      <c r="B676" s="3" t="s">
        <v>5010</v>
      </c>
      <c r="C676" s="3" t="s">
        <v>4879</v>
      </c>
      <c r="D676">
        <v>269</v>
      </c>
      <c r="E676">
        <v>1000</v>
      </c>
      <c r="F676" s="8">
        <f t="shared" si="30"/>
        <v>0.73099999999999998</v>
      </c>
      <c r="G676" s="10">
        <v>4.3</v>
      </c>
      <c r="H676" s="10">
        <v>54315</v>
      </c>
      <c r="I676" s="3" t="s">
        <v>5011</v>
      </c>
      <c r="J676" s="3" t="s">
        <v>5012</v>
      </c>
      <c r="K676" s="3" t="s">
        <v>5013</v>
      </c>
      <c r="L676" s="3" t="s">
        <v>5014</v>
      </c>
      <c r="M676" s="3" t="s">
        <v>5015</v>
      </c>
      <c r="N676" s="3" t="s">
        <v>5016</v>
      </c>
      <c r="O676" s="3" t="s">
        <v>5017</v>
      </c>
      <c r="P676" s="3" t="s">
        <v>5018</v>
      </c>
      <c r="Q676" t="str">
        <f t="shared" si="31"/>
        <v>70–79%</v>
      </c>
      <c r="R676" s="18">
        <f t="shared" si="32"/>
        <v>731</v>
      </c>
      <c r="S676" s="18"/>
      <c r="T676" s="18"/>
    </row>
    <row r="677" spans="1:20" ht="145" x14ac:dyDescent="0.35">
      <c r="A677" t="s">
        <v>7451</v>
      </c>
      <c r="B677" s="3" t="s">
        <v>7452</v>
      </c>
      <c r="C677" s="3" t="s">
        <v>7129</v>
      </c>
      <c r="D677">
        <v>549</v>
      </c>
      <c r="E677">
        <v>1279</v>
      </c>
      <c r="F677" s="8">
        <f t="shared" si="30"/>
        <v>0.57075840500390929</v>
      </c>
      <c r="G677" s="10">
        <v>4.3</v>
      </c>
      <c r="H677" s="10">
        <v>5556</v>
      </c>
      <c r="I677" s="3" t="s">
        <v>7453</v>
      </c>
      <c r="J677" s="3" t="s">
        <v>7454</v>
      </c>
      <c r="K677" s="3" t="s">
        <v>7455</v>
      </c>
      <c r="L677" s="3" t="s">
        <v>7456</v>
      </c>
      <c r="M677" s="3" t="s">
        <v>7457</v>
      </c>
      <c r="N677" s="3" t="s">
        <v>7458</v>
      </c>
      <c r="O677" s="3" t="s">
        <v>7459</v>
      </c>
      <c r="P677" s="3" t="s">
        <v>7460</v>
      </c>
      <c r="Q677" t="str">
        <f t="shared" si="31"/>
        <v>50–59%</v>
      </c>
      <c r="R677" s="18">
        <f t="shared" si="32"/>
        <v>730</v>
      </c>
      <c r="S677" s="18"/>
      <c r="T677" s="18"/>
    </row>
    <row r="678" spans="1:20" ht="145" x14ac:dyDescent="0.35">
      <c r="A678" t="s">
        <v>11784</v>
      </c>
      <c r="B678" s="3" t="s">
        <v>11785</v>
      </c>
      <c r="C678" s="3" t="s">
        <v>8645</v>
      </c>
      <c r="D678">
        <v>999</v>
      </c>
      <c r="E678">
        <v>1729</v>
      </c>
      <c r="F678" s="8">
        <f t="shared" si="30"/>
        <v>0.42220936957779065</v>
      </c>
      <c r="G678" s="10">
        <v>4.2</v>
      </c>
      <c r="H678" s="10">
        <v>386</v>
      </c>
      <c r="I678" s="3" t="s">
        <v>11786</v>
      </c>
      <c r="J678" s="3" t="s">
        <v>11787</v>
      </c>
      <c r="K678" s="3" t="s">
        <v>11788</v>
      </c>
      <c r="L678" s="3" t="s">
        <v>11789</v>
      </c>
      <c r="M678" s="3" t="s">
        <v>11790</v>
      </c>
      <c r="N678" s="3" t="s">
        <v>11791</v>
      </c>
      <c r="O678" s="3" t="s">
        <v>11792</v>
      </c>
      <c r="P678" s="3" t="s">
        <v>11793</v>
      </c>
      <c r="Q678" t="str">
        <f t="shared" si="31"/>
        <v>40–49%</v>
      </c>
      <c r="R678" s="18">
        <f t="shared" si="32"/>
        <v>730</v>
      </c>
      <c r="S678" s="18"/>
      <c r="T678" s="18"/>
    </row>
    <row r="679" spans="1:20" ht="130.5" x14ac:dyDescent="0.35">
      <c r="A679" t="s">
        <v>4103</v>
      </c>
      <c r="B679" s="3" t="s">
        <v>4104</v>
      </c>
      <c r="C679" s="3" t="s">
        <v>3006</v>
      </c>
      <c r="D679" s="2">
        <v>154.99</v>
      </c>
      <c r="E679">
        <v>884</v>
      </c>
      <c r="F679" s="8">
        <f t="shared" si="30"/>
        <v>0.82467194570135749</v>
      </c>
      <c r="G679" s="10">
        <v>4.0999999999999996</v>
      </c>
      <c r="H679" s="10">
        <v>19253</v>
      </c>
      <c r="I679" s="3" t="s">
        <v>3729</v>
      </c>
      <c r="J679" s="3" t="s">
        <v>3325</v>
      </c>
      <c r="K679" s="3" t="s">
        <v>3326</v>
      </c>
      <c r="L679" s="3" t="s">
        <v>3327</v>
      </c>
      <c r="M679" s="3" t="s">
        <v>3328</v>
      </c>
      <c r="N679" s="3" t="s">
        <v>3329</v>
      </c>
      <c r="O679" s="3" t="s">
        <v>3782</v>
      </c>
      <c r="P679" s="3" t="s">
        <v>4105</v>
      </c>
      <c r="Q679" t="str">
        <f t="shared" si="31"/>
        <v>80–89%</v>
      </c>
      <c r="R679" s="18">
        <f t="shared" si="32"/>
        <v>729.01</v>
      </c>
      <c r="S679" s="18"/>
      <c r="T679" s="18"/>
    </row>
    <row r="680" spans="1:20" ht="116" x14ac:dyDescent="0.35">
      <c r="A680" t="s">
        <v>9243</v>
      </c>
      <c r="B680" s="3" t="s">
        <v>9244</v>
      </c>
      <c r="C680" s="3" t="s">
        <v>8835</v>
      </c>
      <c r="D680">
        <v>749</v>
      </c>
      <c r="E680">
        <v>1478</v>
      </c>
      <c r="F680" s="8">
        <f t="shared" si="30"/>
        <v>0.49323410013531799</v>
      </c>
      <c r="G680" s="10">
        <v>4.2</v>
      </c>
      <c r="H680" s="10">
        <v>35693</v>
      </c>
      <c r="I680" s="3" t="s">
        <v>9245</v>
      </c>
      <c r="J680" s="3" t="s">
        <v>9246</v>
      </c>
      <c r="K680" s="3" t="s">
        <v>9247</v>
      </c>
      <c r="L680" s="3" t="s">
        <v>9248</v>
      </c>
      <c r="M680" s="3" t="s">
        <v>9249</v>
      </c>
      <c r="N680" s="3" t="s">
        <v>9250</v>
      </c>
      <c r="O680" s="3" t="s">
        <v>9251</v>
      </c>
      <c r="P680" s="3" t="s">
        <v>9252</v>
      </c>
      <c r="Q680" t="str">
        <f t="shared" si="31"/>
        <v>40–49%</v>
      </c>
      <c r="R680" s="18">
        <f t="shared" si="32"/>
        <v>729</v>
      </c>
      <c r="S680" s="18"/>
      <c r="T680" s="18"/>
    </row>
    <row r="681" spans="1:20" ht="203" x14ac:dyDescent="0.35">
      <c r="A681" t="s">
        <v>3921</v>
      </c>
      <c r="B681" s="3" t="s">
        <v>3922</v>
      </c>
      <c r="C681" s="3" t="s">
        <v>2963</v>
      </c>
      <c r="D681" s="2">
        <v>129.9</v>
      </c>
      <c r="E681">
        <v>858</v>
      </c>
      <c r="F681" s="8">
        <f t="shared" si="30"/>
        <v>0.8486013986013986</v>
      </c>
      <c r="G681" s="10">
        <v>3.3</v>
      </c>
      <c r="H681" s="10">
        <v>4415</v>
      </c>
      <c r="I681" s="3" t="s">
        <v>3923</v>
      </c>
      <c r="J681" s="3" t="s">
        <v>3924</v>
      </c>
      <c r="K681" s="3" t="s">
        <v>3925</v>
      </c>
      <c r="L681" s="3" t="s">
        <v>3926</v>
      </c>
      <c r="M681" s="3" t="s">
        <v>3927</v>
      </c>
      <c r="N681" s="3" t="s">
        <v>3928</v>
      </c>
      <c r="O681" s="3" t="s">
        <v>3929</v>
      </c>
      <c r="P681" s="3" t="s">
        <v>3930</v>
      </c>
      <c r="Q681" t="str">
        <f t="shared" si="31"/>
        <v>80–89%</v>
      </c>
      <c r="R681" s="18">
        <f t="shared" si="32"/>
        <v>728.1</v>
      </c>
      <c r="S681" s="18"/>
      <c r="T681" s="18"/>
    </row>
    <row r="682" spans="1:20" ht="130.5" x14ac:dyDescent="0.35">
      <c r="A682" t="s">
        <v>6049</v>
      </c>
      <c r="B682" s="3" t="s">
        <v>6050</v>
      </c>
      <c r="C682" s="3" t="s">
        <v>6051</v>
      </c>
      <c r="D682">
        <v>399</v>
      </c>
      <c r="E682">
        <v>1127</v>
      </c>
      <c r="F682" s="8">
        <f t="shared" si="30"/>
        <v>0.64596273291925466</v>
      </c>
      <c r="G682" s="10">
        <v>4.0999999999999996</v>
      </c>
      <c r="H682" s="10">
        <v>5730</v>
      </c>
      <c r="I682" s="3" t="s">
        <v>6052</v>
      </c>
      <c r="J682" s="3" t="s">
        <v>6053</v>
      </c>
      <c r="K682" s="3" t="s">
        <v>6054</v>
      </c>
      <c r="L682" s="3" t="s">
        <v>6055</v>
      </c>
      <c r="M682" s="3" t="s">
        <v>6056</v>
      </c>
      <c r="N682" s="3" t="s">
        <v>6057</v>
      </c>
      <c r="O682" s="3" t="s">
        <v>6058</v>
      </c>
      <c r="P682" s="3" t="s">
        <v>6059</v>
      </c>
      <c r="Q682" t="str">
        <f t="shared" si="31"/>
        <v>60–69%</v>
      </c>
      <c r="R682" s="18">
        <f t="shared" si="32"/>
        <v>728</v>
      </c>
      <c r="S682" s="18"/>
      <c r="T682" s="18"/>
    </row>
    <row r="683" spans="1:20" ht="116" x14ac:dyDescent="0.35">
      <c r="A683" t="s">
        <v>3697</v>
      </c>
      <c r="B683" s="3" t="s">
        <v>3698</v>
      </c>
      <c r="C683" s="3" t="s">
        <v>3181</v>
      </c>
      <c r="D683">
        <v>99</v>
      </c>
      <c r="E683">
        <v>826</v>
      </c>
      <c r="F683" s="8">
        <f t="shared" si="30"/>
        <v>0.88014527845036317</v>
      </c>
      <c r="G683" s="10">
        <v>4.5</v>
      </c>
      <c r="H683" s="10">
        <v>11339</v>
      </c>
      <c r="I683" s="3" t="s">
        <v>3699</v>
      </c>
      <c r="J683" s="3" t="s">
        <v>3700</v>
      </c>
      <c r="K683" s="3" t="s">
        <v>3701</v>
      </c>
      <c r="L683" s="3" t="s">
        <v>3702</v>
      </c>
      <c r="M683" s="3" t="s">
        <v>3703</v>
      </c>
      <c r="N683" s="3" t="s">
        <v>3704</v>
      </c>
      <c r="O683" s="3" t="s">
        <v>3705</v>
      </c>
      <c r="P683" s="3" t="s">
        <v>3706</v>
      </c>
      <c r="Q683" t="str">
        <f t="shared" si="31"/>
        <v>80–89%</v>
      </c>
      <c r="R683" s="18">
        <f t="shared" si="32"/>
        <v>727</v>
      </c>
      <c r="S683" s="18"/>
      <c r="T683" s="18"/>
    </row>
    <row r="684" spans="1:20" ht="261" x14ac:dyDescent="0.35">
      <c r="A684" t="s">
        <v>4179</v>
      </c>
      <c r="B684" s="3" t="s">
        <v>4180</v>
      </c>
      <c r="C684" s="3" t="s">
        <v>3006</v>
      </c>
      <c r="D684" s="2">
        <v>169.99</v>
      </c>
      <c r="E684">
        <v>894</v>
      </c>
      <c r="F684" s="8">
        <f t="shared" si="30"/>
        <v>0.80985458612975392</v>
      </c>
      <c r="G684" s="10">
        <v>4.0999999999999996</v>
      </c>
      <c r="H684" s="10">
        <v>31822</v>
      </c>
      <c r="I684" s="3" t="s">
        <v>4181</v>
      </c>
      <c r="J684" s="3" t="s">
        <v>4182</v>
      </c>
      <c r="K684" s="3" t="s">
        <v>4183</v>
      </c>
      <c r="L684" s="3" t="s">
        <v>4184</v>
      </c>
      <c r="M684" s="3" t="s">
        <v>4185</v>
      </c>
      <c r="N684" s="3" t="s">
        <v>4186</v>
      </c>
      <c r="O684" s="3" t="s">
        <v>4187</v>
      </c>
      <c r="P684" s="3" t="s">
        <v>4188</v>
      </c>
      <c r="Q684" t="str">
        <f t="shared" si="31"/>
        <v>80–89%</v>
      </c>
      <c r="R684" s="18">
        <f t="shared" si="32"/>
        <v>724.01</v>
      </c>
      <c r="S684" s="18"/>
      <c r="T684" s="18"/>
    </row>
    <row r="685" spans="1:20" ht="246.5" x14ac:dyDescent="0.35">
      <c r="A685" t="s">
        <v>4910</v>
      </c>
      <c r="B685" s="3" t="s">
        <v>4911</v>
      </c>
      <c r="C685" s="3" t="s">
        <v>4912</v>
      </c>
      <c r="D685">
        <v>263</v>
      </c>
      <c r="E685">
        <v>987</v>
      </c>
      <c r="F685" s="8">
        <f t="shared" si="30"/>
        <v>0.7335359675785208</v>
      </c>
      <c r="G685" s="10">
        <v>3.5</v>
      </c>
      <c r="H685" s="10">
        <v>690</v>
      </c>
      <c r="I685" s="3" t="s">
        <v>4913</v>
      </c>
      <c r="J685" s="3" t="s">
        <v>4914</v>
      </c>
      <c r="K685" s="3" t="s">
        <v>4915</v>
      </c>
      <c r="L685" s="3" t="s">
        <v>4916</v>
      </c>
      <c r="M685" s="3" t="s">
        <v>4917</v>
      </c>
      <c r="N685" s="3" t="s">
        <v>4918</v>
      </c>
      <c r="O685" s="3" t="s">
        <v>4919</v>
      </c>
      <c r="P685" s="3" t="s">
        <v>4920</v>
      </c>
      <c r="Q685" t="str">
        <f t="shared" si="31"/>
        <v>70–79%</v>
      </c>
      <c r="R685" s="18">
        <f t="shared" si="32"/>
        <v>724</v>
      </c>
      <c r="S685" s="18"/>
      <c r="T685" s="18"/>
    </row>
    <row r="686" spans="1:20" ht="130.5" x14ac:dyDescent="0.35">
      <c r="A686" t="s">
        <v>5181</v>
      </c>
      <c r="B686" s="3" t="s">
        <v>5182</v>
      </c>
      <c r="C686" s="3" t="s">
        <v>4879</v>
      </c>
      <c r="D686">
        <v>299</v>
      </c>
      <c r="E686">
        <v>1022</v>
      </c>
      <c r="F686" s="8">
        <f t="shared" si="30"/>
        <v>0.70743639921722112</v>
      </c>
      <c r="G686" s="10">
        <v>3.5</v>
      </c>
      <c r="H686" s="10">
        <v>11827</v>
      </c>
      <c r="I686" s="3" t="s">
        <v>5183</v>
      </c>
      <c r="J686" s="3" t="s">
        <v>5184</v>
      </c>
      <c r="K686" s="3" t="s">
        <v>5185</v>
      </c>
      <c r="L686" s="3" t="s">
        <v>5186</v>
      </c>
      <c r="M686" s="3" t="s">
        <v>5187</v>
      </c>
      <c r="N686" s="3" t="s">
        <v>5188</v>
      </c>
      <c r="O686" s="3" t="s">
        <v>5189</v>
      </c>
      <c r="P686" s="3" t="s">
        <v>5190</v>
      </c>
      <c r="Q686" t="str">
        <f t="shared" si="31"/>
        <v>70–79%</v>
      </c>
      <c r="R686" s="18">
        <f t="shared" si="32"/>
        <v>723</v>
      </c>
      <c r="S686" s="18"/>
      <c r="T686" s="18"/>
    </row>
    <row r="687" spans="1:20" ht="174" x14ac:dyDescent="0.35">
      <c r="A687" t="s">
        <v>3844</v>
      </c>
      <c r="B687" s="3" t="s">
        <v>3845</v>
      </c>
      <c r="C687" s="3" t="s">
        <v>3006</v>
      </c>
      <c r="D687" s="2">
        <v>124.9</v>
      </c>
      <c r="E687">
        <v>847</v>
      </c>
      <c r="F687" s="8">
        <f t="shared" si="30"/>
        <v>0.8525383707201889</v>
      </c>
      <c r="G687" s="10">
        <v>4.2</v>
      </c>
      <c r="H687" s="10">
        <v>58506</v>
      </c>
      <c r="I687" s="3" t="s">
        <v>3846</v>
      </c>
      <c r="J687" s="3" t="s">
        <v>3847</v>
      </c>
      <c r="K687" s="3" t="s">
        <v>3848</v>
      </c>
      <c r="L687" s="3" t="s">
        <v>3849</v>
      </c>
      <c r="M687" s="3" t="s">
        <v>3850</v>
      </c>
      <c r="N687" s="3" t="s">
        <v>3851</v>
      </c>
      <c r="O687" s="3" t="s">
        <v>3852</v>
      </c>
      <c r="P687" s="3" t="s">
        <v>3853</v>
      </c>
      <c r="Q687" t="str">
        <f t="shared" si="31"/>
        <v>80–89%</v>
      </c>
      <c r="R687" s="18">
        <f t="shared" si="32"/>
        <v>722.1</v>
      </c>
      <c r="S687" s="18"/>
      <c r="T687" s="18"/>
    </row>
    <row r="688" spans="1:20" ht="203" x14ac:dyDescent="0.35">
      <c r="A688" t="s">
        <v>4785</v>
      </c>
      <c r="B688" s="3" t="s">
        <v>4786</v>
      </c>
      <c r="C688" s="3" t="s">
        <v>2994</v>
      </c>
      <c r="D688" s="2">
        <v>249.9</v>
      </c>
      <c r="E688">
        <v>972</v>
      </c>
      <c r="F688" s="8">
        <f t="shared" si="30"/>
        <v>0.74290123456790125</v>
      </c>
      <c r="G688" s="10">
        <v>4.0999999999999996</v>
      </c>
      <c r="H688" s="10">
        <v>3156</v>
      </c>
      <c r="I688" s="3" t="s">
        <v>4787</v>
      </c>
      <c r="J688" s="3" t="s">
        <v>4788</v>
      </c>
      <c r="K688" s="3" t="s">
        <v>4789</v>
      </c>
      <c r="L688" s="3" t="s">
        <v>4790</v>
      </c>
      <c r="M688" s="3" t="s">
        <v>4791</v>
      </c>
      <c r="N688" s="3" t="s">
        <v>4792</v>
      </c>
      <c r="O688" s="3" t="s">
        <v>4793</v>
      </c>
      <c r="P688" s="3" t="s">
        <v>4794</v>
      </c>
      <c r="Q688" t="str">
        <f t="shared" si="31"/>
        <v>70–79%</v>
      </c>
      <c r="R688" s="18">
        <f t="shared" si="32"/>
        <v>722.1</v>
      </c>
      <c r="S688" s="18"/>
      <c r="T688" s="18"/>
    </row>
    <row r="689" spans="1:20" ht="116" x14ac:dyDescent="0.35">
      <c r="A689" t="s">
        <v>4698</v>
      </c>
      <c r="B689" s="3" t="s">
        <v>4699</v>
      </c>
      <c r="C689" s="3" t="s">
        <v>3181</v>
      </c>
      <c r="D689">
        <v>239</v>
      </c>
      <c r="E689">
        <v>960</v>
      </c>
      <c r="F689" s="8">
        <f t="shared" si="30"/>
        <v>0.75104166666666672</v>
      </c>
      <c r="G689" s="10">
        <v>3.9</v>
      </c>
      <c r="H689" s="10">
        <v>2147</v>
      </c>
      <c r="I689" s="3" t="s">
        <v>4700</v>
      </c>
      <c r="J689" s="3" t="s">
        <v>4305</v>
      </c>
      <c r="K689" s="3" t="s">
        <v>4306</v>
      </c>
      <c r="L689" s="3" t="s">
        <v>4307</v>
      </c>
      <c r="M689" s="3" t="s">
        <v>4308</v>
      </c>
      <c r="N689" s="3" t="s">
        <v>4309</v>
      </c>
      <c r="O689" s="3" t="s">
        <v>4701</v>
      </c>
      <c r="P689" s="3" t="s">
        <v>4702</v>
      </c>
      <c r="Q689" t="str">
        <f t="shared" si="31"/>
        <v>70–79%</v>
      </c>
      <c r="R689" s="18">
        <f t="shared" si="32"/>
        <v>721</v>
      </c>
      <c r="S689" s="18"/>
      <c r="T689" s="18"/>
    </row>
    <row r="690" spans="1:20" ht="203" x14ac:dyDescent="0.35">
      <c r="A690" t="s">
        <v>3770</v>
      </c>
      <c r="B690" s="3" t="s">
        <v>3771</v>
      </c>
      <c r="C690" s="3" t="s">
        <v>2994</v>
      </c>
      <c r="D690" s="2">
        <v>114.9</v>
      </c>
      <c r="E690">
        <v>835</v>
      </c>
      <c r="F690" s="8">
        <f t="shared" si="30"/>
        <v>0.86239520958083837</v>
      </c>
      <c r="G690" s="10">
        <v>4.3</v>
      </c>
      <c r="H690" s="10" t="s">
        <v>2995</v>
      </c>
      <c r="I690" s="3" t="s">
        <v>3772</v>
      </c>
      <c r="J690" s="3" t="s">
        <v>2997</v>
      </c>
      <c r="K690" s="3" t="s">
        <v>2998</v>
      </c>
      <c r="L690" s="3" t="s">
        <v>2999</v>
      </c>
      <c r="M690" s="3" t="s">
        <v>3000</v>
      </c>
      <c r="N690" s="3" t="s">
        <v>3001</v>
      </c>
      <c r="O690" s="3" t="s">
        <v>3773</v>
      </c>
      <c r="P690" s="3" t="s">
        <v>3774</v>
      </c>
      <c r="Q690" t="str">
        <f t="shared" si="31"/>
        <v>80–89%</v>
      </c>
      <c r="R690" s="18">
        <f t="shared" si="32"/>
        <v>720.1</v>
      </c>
      <c r="S690" s="18"/>
      <c r="T690" s="18"/>
    </row>
    <row r="691" spans="1:20" ht="409.5" x14ac:dyDescent="0.35">
      <c r="A691" t="s">
        <v>10888</v>
      </c>
      <c r="B691" s="3" t="s">
        <v>10889</v>
      </c>
      <c r="C691" s="3" t="s">
        <v>10172</v>
      </c>
      <c r="D691" s="2">
        <v>919.9</v>
      </c>
      <c r="E691">
        <v>1640</v>
      </c>
      <c r="F691" s="8">
        <f t="shared" si="30"/>
        <v>0.43908536585365854</v>
      </c>
      <c r="G691" s="10">
        <v>4</v>
      </c>
      <c r="H691" s="10">
        <v>16020</v>
      </c>
      <c r="I691" s="3" t="s">
        <v>10890</v>
      </c>
      <c r="J691" s="3" t="s">
        <v>10891</v>
      </c>
      <c r="K691" s="3" t="s">
        <v>10892</v>
      </c>
      <c r="L691" s="3" t="s">
        <v>10893</v>
      </c>
      <c r="M691" s="3" t="s">
        <v>10894</v>
      </c>
      <c r="N691" s="3" t="s">
        <v>10895</v>
      </c>
      <c r="O691" s="3" t="s">
        <v>10896</v>
      </c>
      <c r="P691" s="3" t="s">
        <v>10897</v>
      </c>
      <c r="Q691" t="str">
        <f t="shared" si="31"/>
        <v>40–49%</v>
      </c>
      <c r="R691" s="18">
        <f t="shared" si="32"/>
        <v>720.1</v>
      </c>
      <c r="S691" s="18"/>
      <c r="T691" s="18"/>
    </row>
    <row r="692" spans="1:20" ht="174" x14ac:dyDescent="0.35">
      <c r="A692" t="s">
        <v>3310</v>
      </c>
      <c r="B692" s="3" t="s">
        <v>3311</v>
      </c>
      <c r="C692" s="3" t="s">
        <v>2963</v>
      </c>
      <c r="D692" s="2">
        <v>299.8</v>
      </c>
      <c r="E692">
        <v>1019</v>
      </c>
      <c r="F692" s="8">
        <f t="shared" si="30"/>
        <v>0.70578999018645738</v>
      </c>
      <c r="G692" s="10">
        <v>4.0999999999999996</v>
      </c>
      <c r="H692" s="10">
        <v>5179</v>
      </c>
      <c r="I692" s="3" t="s">
        <v>3312</v>
      </c>
      <c r="J692" s="3" t="s">
        <v>5152</v>
      </c>
      <c r="K692" s="3" t="s">
        <v>5153</v>
      </c>
      <c r="L692" s="3" t="s">
        <v>5154</v>
      </c>
      <c r="M692" s="3" t="s">
        <v>5155</v>
      </c>
      <c r="N692" s="3" t="s">
        <v>5156</v>
      </c>
      <c r="O692" s="3" t="s">
        <v>5157</v>
      </c>
      <c r="P692" s="3" t="s">
        <v>5158</v>
      </c>
      <c r="Q692" t="str">
        <f t="shared" si="31"/>
        <v>70–79%</v>
      </c>
      <c r="R692" s="18">
        <f t="shared" si="32"/>
        <v>719.2</v>
      </c>
      <c r="S692" s="18"/>
      <c r="T692" s="18"/>
    </row>
    <row r="693" spans="1:20" ht="333.5" x14ac:dyDescent="0.35">
      <c r="A693" t="s">
        <v>4835</v>
      </c>
      <c r="B693" s="3" t="s">
        <v>4836</v>
      </c>
      <c r="C693" s="3" t="s">
        <v>3892</v>
      </c>
      <c r="D693" s="2">
        <v>259.89999999999998</v>
      </c>
      <c r="E693">
        <v>978</v>
      </c>
      <c r="F693" s="8">
        <f t="shared" si="30"/>
        <v>0.73425357873210639</v>
      </c>
      <c r="G693" s="10">
        <v>4.5</v>
      </c>
      <c r="H693" s="10">
        <v>1526</v>
      </c>
      <c r="I693" s="3" t="s">
        <v>4837</v>
      </c>
      <c r="J693" s="3" t="s">
        <v>4838</v>
      </c>
      <c r="K693" s="3" t="s">
        <v>4839</v>
      </c>
      <c r="L693" s="3" t="s">
        <v>4840</v>
      </c>
      <c r="M693" s="3" t="s">
        <v>4841</v>
      </c>
      <c r="N693" s="3" t="s">
        <v>4842</v>
      </c>
      <c r="O693" s="3" t="s">
        <v>4843</v>
      </c>
      <c r="P693" s="3" t="s">
        <v>4844</v>
      </c>
      <c r="Q693" t="str">
        <f t="shared" si="31"/>
        <v>70–79%</v>
      </c>
      <c r="R693" s="18">
        <f t="shared" si="32"/>
        <v>718.1</v>
      </c>
      <c r="S693" s="18"/>
      <c r="T693" s="18"/>
    </row>
    <row r="694" spans="1:20" ht="130.5" x14ac:dyDescent="0.35">
      <c r="A694" t="s">
        <v>5978</v>
      </c>
      <c r="B694" s="3" t="s">
        <v>5979</v>
      </c>
      <c r="C694" s="3" t="s">
        <v>5699</v>
      </c>
      <c r="D694">
        <v>399</v>
      </c>
      <c r="E694">
        <v>1116</v>
      </c>
      <c r="F694" s="8">
        <f t="shared" si="30"/>
        <v>0.64247311827956988</v>
      </c>
      <c r="G694" s="10">
        <v>4.3</v>
      </c>
      <c r="H694" s="10">
        <v>27201</v>
      </c>
      <c r="I694" s="3" t="s">
        <v>5980</v>
      </c>
      <c r="J694" s="3" t="s">
        <v>5981</v>
      </c>
      <c r="K694" s="3" t="s">
        <v>5982</v>
      </c>
      <c r="L694" s="3" t="s">
        <v>5983</v>
      </c>
      <c r="M694" s="3" t="s">
        <v>5984</v>
      </c>
      <c r="N694" s="3" t="s">
        <v>5985</v>
      </c>
      <c r="O694" s="3" t="s">
        <v>5986</v>
      </c>
      <c r="P694" s="3" t="s">
        <v>5987</v>
      </c>
      <c r="Q694" t="str">
        <f t="shared" si="31"/>
        <v>60–69%</v>
      </c>
      <c r="R694" s="18">
        <f t="shared" si="32"/>
        <v>717</v>
      </c>
      <c r="S694" s="18"/>
      <c r="T694" s="18"/>
    </row>
    <row r="695" spans="1:20" ht="409.5" x14ac:dyDescent="0.35">
      <c r="A695" t="s">
        <v>6694</v>
      </c>
      <c r="B695" s="3" t="s">
        <v>6695</v>
      </c>
      <c r="C695" s="3" t="s">
        <v>5073</v>
      </c>
      <c r="D695">
        <v>478</v>
      </c>
      <c r="E695">
        <v>1195</v>
      </c>
      <c r="F695" s="8">
        <f t="shared" si="30"/>
        <v>0.6</v>
      </c>
      <c r="G695" s="10">
        <v>3.8</v>
      </c>
      <c r="H695" s="10">
        <v>20218</v>
      </c>
      <c r="I695" s="3" t="s">
        <v>6696</v>
      </c>
      <c r="J695" s="3" t="s">
        <v>6697</v>
      </c>
      <c r="K695" s="3" t="s">
        <v>6698</v>
      </c>
      <c r="L695" s="3" t="s">
        <v>6699</v>
      </c>
      <c r="M695" s="3" t="s">
        <v>6700</v>
      </c>
      <c r="N695" s="3" t="s">
        <v>6701</v>
      </c>
      <c r="O695" s="3" t="s">
        <v>6702</v>
      </c>
      <c r="P695" s="3" t="s">
        <v>6703</v>
      </c>
      <c r="Q695" t="str">
        <f t="shared" si="31"/>
        <v>60–69%</v>
      </c>
      <c r="R695" s="18">
        <f t="shared" si="32"/>
        <v>717</v>
      </c>
      <c r="S695" s="18"/>
      <c r="T695" s="18"/>
    </row>
    <row r="696" spans="1:20" ht="130.5" x14ac:dyDescent="0.35">
      <c r="A696" t="s">
        <v>9122</v>
      </c>
      <c r="B696" s="3" t="s">
        <v>9123</v>
      </c>
      <c r="C696" s="3" t="s">
        <v>8835</v>
      </c>
      <c r="D696">
        <v>749</v>
      </c>
      <c r="E696">
        <v>1466</v>
      </c>
      <c r="F696" s="8">
        <f t="shared" si="30"/>
        <v>0.48908594815825374</v>
      </c>
      <c r="G696" s="10">
        <v>4</v>
      </c>
      <c r="H696" s="10">
        <v>119</v>
      </c>
      <c r="I696" s="3" t="s">
        <v>9124</v>
      </c>
      <c r="J696" s="3" t="s">
        <v>9125</v>
      </c>
      <c r="K696" s="3" t="s">
        <v>9126</v>
      </c>
      <c r="L696" s="3" t="s">
        <v>9127</v>
      </c>
      <c r="M696" s="3" t="s">
        <v>9128</v>
      </c>
      <c r="N696" s="3" t="s">
        <v>9129</v>
      </c>
      <c r="O696" s="3" t="s">
        <v>9130</v>
      </c>
      <c r="P696" s="3" t="s">
        <v>9131</v>
      </c>
      <c r="Q696" t="str">
        <f t="shared" si="31"/>
        <v>40–49%</v>
      </c>
      <c r="R696" s="18">
        <f t="shared" si="32"/>
        <v>717</v>
      </c>
      <c r="S696" s="18"/>
      <c r="T696" s="18"/>
    </row>
    <row r="697" spans="1:20" ht="232" x14ac:dyDescent="0.35">
      <c r="A697" t="s">
        <v>4387</v>
      </c>
      <c r="B697" s="3" t="s">
        <v>4388</v>
      </c>
      <c r="C697" s="3" t="s">
        <v>3517</v>
      </c>
      <c r="D697">
        <v>209</v>
      </c>
      <c r="E697">
        <v>924</v>
      </c>
      <c r="F697" s="8">
        <f t="shared" si="30"/>
        <v>0.77380952380952384</v>
      </c>
      <c r="G697" s="10">
        <v>3.6</v>
      </c>
      <c r="H697" s="10">
        <v>104</v>
      </c>
      <c r="I697" s="3" t="s">
        <v>4389</v>
      </c>
      <c r="J697" s="3" t="s">
        <v>4390</v>
      </c>
      <c r="K697" s="3" t="s">
        <v>4391</v>
      </c>
      <c r="L697" s="3" t="s">
        <v>4392</v>
      </c>
      <c r="M697" s="3" t="s">
        <v>4393</v>
      </c>
      <c r="N697" s="3" t="s">
        <v>4394</v>
      </c>
      <c r="O697" s="3" t="s">
        <v>4395</v>
      </c>
      <c r="P697" s="3" t="s">
        <v>4396</v>
      </c>
      <c r="Q697" t="str">
        <f t="shared" si="31"/>
        <v>70–79%</v>
      </c>
      <c r="R697" s="18">
        <f t="shared" si="32"/>
        <v>715</v>
      </c>
      <c r="S697" s="18"/>
      <c r="T697" s="18"/>
    </row>
    <row r="698" spans="1:20" ht="159.5" x14ac:dyDescent="0.35">
      <c r="A698" t="s">
        <v>9081</v>
      </c>
      <c r="B698" s="3" t="s">
        <v>9082</v>
      </c>
      <c r="C698" s="3" t="s">
        <v>8623</v>
      </c>
      <c r="D698">
        <v>749</v>
      </c>
      <c r="E698">
        <v>1462</v>
      </c>
      <c r="F698" s="8">
        <f t="shared" si="30"/>
        <v>0.48768809849521205</v>
      </c>
      <c r="G698" s="10">
        <v>4</v>
      </c>
      <c r="H698" s="10">
        <v>2446</v>
      </c>
      <c r="I698" s="3" t="s">
        <v>9083</v>
      </c>
      <c r="J698" s="3" t="s">
        <v>9084</v>
      </c>
      <c r="K698" s="3" t="s">
        <v>9085</v>
      </c>
      <c r="L698" s="3" t="s">
        <v>9086</v>
      </c>
      <c r="M698" s="3" t="s">
        <v>9087</v>
      </c>
      <c r="N698" s="3" t="s">
        <v>9088</v>
      </c>
      <c r="O698" s="3" t="s">
        <v>9089</v>
      </c>
      <c r="P698" s="3" t="s">
        <v>9090</v>
      </c>
      <c r="Q698" t="str">
        <f t="shared" si="31"/>
        <v>40–49%</v>
      </c>
      <c r="R698" s="18">
        <f t="shared" si="32"/>
        <v>713</v>
      </c>
      <c r="S698" s="18"/>
      <c r="T698" s="18"/>
    </row>
    <row r="699" spans="1:20" ht="116" x14ac:dyDescent="0.35">
      <c r="A699" t="s">
        <v>3717</v>
      </c>
      <c r="B699" s="3" t="s">
        <v>3718</v>
      </c>
      <c r="C699" s="3" t="s">
        <v>3040</v>
      </c>
      <c r="D699">
        <v>369</v>
      </c>
      <c r="E699">
        <v>1081</v>
      </c>
      <c r="F699" s="8">
        <f t="shared" si="30"/>
        <v>0.65864939870490291</v>
      </c>
      <c r="G699" s="10">
        <v>4</v>
      </c>
      <c r="H699" s="10">
        <v>32625</v>
      </c>
      <c r="I699" s="3" t="s">
        <v>5684</v>
      </c>
      <c r="J699" s="3" t="s">
        <v>3720</v>
      </c>
      <c r="K699" s="3" t="s">
        <v>3721</v>
      </c>
      <c r="L699" s="3" t="s">
        <v>3722</v>
      </c>
      <c r="M699" s="3" t="s">
        <v>3723</v>
      </c>
      <c r="N699" s="3" t="s">
        <v>3724</v>
      </c>
      <c r="O699" s="3" t="s">
        <v>5685</v>
      </c>
      <c r="P699" s="3" t="s">
        <v>5686</v>
      </c>
      <c r="Q699" t="str">
        <f t="shared" si="31"/>
        <v>60–69%</v>
      </c>
      <c r="R699" s="18">
        <f t="shared" si="32"/>
        <v>712</v>
      </c>
      <c r="S699" s="18"/>
      <c r="T699" s="18"/>
    </row>
    <row r="700" spans="1:20" ht="130.5" x14ac:dyDescent="0.35">
      <c r="A700" t="s">
        <v>6851</v>
      </c>
      <c r="B700" s="3" t="s">
        <v>6852</v>
      </c>
      <c r="C700" s="3" t="s">
        <v>6853</v>
      </c>
      <c r="D700">
        <v>499</v>
      </c>
      <c r="E700">
        <v>1211</v>
      </c>
      <c r="F700" s="8">
        <f t="shared" si="30"/>
        <v>0.58794384805945499</v>
      </c>
      <c r="G700" s="10">
        <v>3.9</v>
      </c>
      <c r="H700" s="10">
        <v>6742</v>
      </c>
      <c r="I700" s="3" t="s">
        <v>6854</v>
      </c>
      <c r="J700" s="3" t="s">
        <v>6855</v>
      </c>
      <c r="K700" s="3" t="s">
        <v>6856</v>
      </c>
      <c r="L700" s="3" t="s">
        <v>6857</v>
      </c>
      <c r="M700" s="3" t="s">
        <v>6858</v>
      </c>
      <c r="N700" s="3" t="s">
        <v>6859</v>
      </c>
      <c r="O700" s="3" t="s">
        <v>6860</v>
      </c>
      <c r="P700" s="3" t="s">
        <v>6861</v>
      </c>
      <c r="Q700" t="str">
        <f t="shared" si="31"/>
        <v>50–59%</v>
      </c>
      <c r="R700" s="18">
        <f t="shared" si="32"/>
        <v>712</v>
      </c>
      <c r="S700" s="18"/>
      <c r="T700" s="18"/>
    </row>
    <row r="701" spans="1:20" ht="130.5" x14ac:dyDescent="0.35">
      <c r="A701" t="s">
        <v>3821</v>
      </c>
      <c r="B701" s="3" t="s">
        <v>3822</v>
      </c>
      <c r="C701" s="3" t="s">
        <v>3061</v>
      </c>
      <c r="D701" s="2">
        <v>132.4</v>
      </c>
      <c r="E701">
        <v>844</v>
      </c>
      <c r="F701" s="8">
        <f t="shared" si="30"/>
        <v>0.84312796208530805</v>
      </c>
      <c r="G701" s="10">
        <v>4</v>
      </c>
      <c r="H701" s="10" t="s">
        <v>3062</v>
      </c>
      <c r="I701" s="3" t="s">
        <v>3777</v>
      </c>
      <c r="J701" s="3" t="s">
        <v>3064</v>
      </c>
      <c r="K701" s="3" t="s">
        <v>3065</v>
      </c>
      <c r="L701" s="3" t="s">
        <v>3066</v>
      </c>
      <c r="M701" s="3" t="s">
        <v>3067</v>
      </c>
      <c r="N701" s="3" t="s">
        <v>3068</v>
      </c>
      <c r="O701" s="3" t="s">
        <v>3069</v>
      </c>
      <c r="P701" s="3" t="s">
        <v>3823</v>
      </c>
      <c r="Q701" t="str">
        <f t="shared" si="31"/>
        <v>80–89%</v>
      </c>
      <c r="R701" s="18">
        <f t="shared" si="32"/>
        <v>711.6</v>
      </c>
      <c r="S701" s="18"/>
      <c r="T701" s="18"/>
    </row>
    <row r="702" spans="1:20" ht="130.5" x14ac:dyDescent="0.35">
      <c r="A702" t="s">
        <v>3860</v>
      </c>
      <c r="B702" s="3" t="s">
        <v>3861</v>
      </c>
      <c r="C702" s="3" t="s">
        <v>3061</v>
      </c>
      <c r="D702" s="2">
        <v>139.9</v>
      </c>
      <c r="E702">
        <v>850</v>
      </c>
      <c r="F702" s="8">
        <f t="shared" si="30"/>
        <v>0.83541176470588241</v>
      </c>
      <c r="G702" s="10">
        <v>4</v>
      </c>
      <c r="H702" s="10">
        <v>9378</v>
      </c>
      <c r="I702" s="3" t="s">
        <v>3862</v>
      </c>
      <c r="J702" s="3" t="s">
        <v>3863</v>
      </c>
      <c r="K702" s="3" t="s">
        <v>3864</v>
      </c>
      <c r="L702" s="3" t="s">
        <v>3865</v>
      </c>
      <c r="M702" s="3" t="s">
        <v>3866</v>
      </c>
      <c r="N702" s="3" t="s">
        <v>3867</v>
      </c>
      <c r="O702" s="3" t="s">
        <v>3868</v>
      </c>
      <c r="P702" s="3" t="s">
        <v>3869</v>
      </c>
      <c r="Q702" t="str">
        <f t="shared" si="31"/>
        <v>80–89%</v>
      </c>
      <c r="R702" s="18">
        <f t="shared" si="32"/>
        <v>710.1</v>
      </c>
      <c r="S702" s="18"/>
      <c r="T702" s="18"/>
    </row>
    <row r="703" spans="1:20" ht="145" x14ac:dyDescent="0.35">
      <c r="A703" t="s">
        <v>4151</v>
      </c>
      <c r="B703" s="3" t="s">
        <v>4152</v>
      </c>
      <c r="C703" s="3" t="s">
        <v>2963</v>
      </c>
      <c r="D703" s="2">
        <v>179.9</v>
      </c>
      <c r="E703">
        <v>890</v>
      </c>
      <c r="F703" s="8">
        <f t="shared" si="30"/>
        <v>0.79786516853932588</v>
      </c>
      <c r="G703" s="10">
        <v>4</v>
      </c>
      <c r="H703" s="10">
        <v>26880</v>
      </c>
      <c r="I703" s="3" t="s">
        <v>4153</v>
      </c>
      <c r="J703" s="3" t="s">
        <v>4154</v>
      </c>
      <c r="K703" s="3" t="s">
        <v>4155</v>
      </c>
      <c r="L703" s="3" t="s">
        <v>4156</v>
      </c>
      <c r="M703" s="3" t="s">
        <v>4157</v>
      </c>
      <c r="N703" s="3" t="s">
        <v>4158</v>
      </c>
      <c r="O703" s="3" t="s">
        <v>4159</v>
      </c>
      <c r="P703" s="3" t="s">
        <v>4160</v>
      </c>
      <c r="Q703" t="str">
        <f t="shared" si="31"/>
        <v>70–79%</v>
      </c>
      <c r="R703" s="18">
        <f t="shared" si="32"/>
        <v>710.1</v>
      </c>
      <c r="S703" s="18"/>
      <c r="T703" s="18"/>
    </row>
    <row r="704" spans="1:20" ht="362.5" x14ac:dyDescent="0.35">
      <c r="A704" t="s">
        <v>3791</v>
      </c>
      <c r="B704" s="3" t="s">
        <v>3792</v>
      </c>
      <c r="C704" s="3" t="s">
        <v>3006</v>
      </c>
      <c r="D704" s="2">
        <v>129.99</v>
      </c>
      <c r="E704">
        <v>840</v>
      </c>
      <c r="F704" s="8">
        <f t="shared" si="30"/>
        <v>0.84524999999999995</v>
      </c>
      <c r="G704" s="10">
        <v>4.0999999999999996</v>
      </c>
      <c r="H704" s="10">
        <v>18998</v>
      </c>
      <c r="I704" s="3" t="s">
        <v>3227</v>
      </c>
      <c r="J704" s="3" t="s">
        <v>3228</v>
      </c>
      <c r="K704" s="3" t="s">
        <v>3229</v>
      </c>
      <c r="L704" s="3" t="s">
        <v>3230</v>
      </c>
      <c r="M704" s="3" t="s">
        <v>3231</v>
      </c>
      <c r="N704" s="3" t="s">
        <v>3232</v>
      </c>
      <c r="O704" s="3" t="s">
        <v>3793</v>
      </c>
      <c r="P704" s="3" t="s">
        <v>3794</v>
      </c>
      <c r="Q704" t="str">
        <f t="shared" si="31"/>
        <v>80–89%</v>
      </c>
      <c r="R704" s="18">
        <f t="shared" si="32"/>
        <v>710.01</v>
      </c>
      <c r="S704" s="18"/>
      <c r="T704" s="18"/>
    </row>
    <row r="705" spans="1:20" ht="145" x14ac:dyDescent="0.35">
      <c r="A705" t="s">
        <v>6831</v>
      </c>
      <c r="B705" s="3" t="s">
        <v>6832</v>
      </c>
      <c r="C705" s="3" t="s">
        <v>5402</v>
      </c>
      <c r="D705">
        <v>499</v>
      </c>
      <c r="E705">
        <v>1209</v>
      </c>
      <c r="F705" s="8">
        <f t="shared" si="30"/>
        <v>0.58726220016542596</v>
      </c>
      <c r="G705" s="10">
        <v>4.4000000000000004</v>
      </c>
      <c r="H705" s="10">
        <v>1030</v>
      </c>
      <c r="I705" s="3" t="s">
        <v>6833</v>
      </c>
      <c r="J705" s="3" t="s">
        <v>6834</v>
      </c>
      <c r="K705" s="3" t="s">
        <v>6835</v>
      </c>
      <c r="L705" s="3" t="s">
        <v>6836</v>
      </c>
      <c r="M705" s="3" t="s">
        <v>6837</v>
      </c>
      <c r="N705" s="3" t="s">
        <v>6838</v>
      </c>
      <c r="O705" s="3" t="s">
        <v>6839</v>
      </c>
      <c r="P705" s="3" t="s">
        <v>6840</v>
      </c>
      <c r="Q705" t="str">
        <f t="shared" si="31"/>
        <v>50–59%</v>
      </c>
      <c r="R705" s="18">
        <f t="shared" si="32"/>
        <v>710</v>
      </c>
      <c r="S705" s="18"/>
      <c r="T705" s="18"/>
    </row>
    <row r="706" spans="1:20" ht="188.5" x14ac:dyDescent="0.35">
      <c r="A706" t="s">
        <v>11070</v>
      </c>
      <c r="B706" s="3" t="s">
        <v>11071</v>
      </c>
      <c r="C706" s="3" t="s">
        <v>11072</v>
      </c>
      <c r="D706">
        <v>948</v>
      </c>
      <c r="E706">
        <v>1658</v>
      </c>
      <c r="F706" s="8">
        <f t="shared" ref="F706:F769" si="33">IFERROR((E706-D706)/E706,0)</f>
        <v>0.428226779252111</v>
      </c>
      <c r="G706" s="10">
        <v>4.0999999999999996</v>
      </c>
      <c r="H706" s="10">
        <v>4370</v>
      </c>
      <c r="I706" s="3" t="s">
        <v>11073</v>
      </c>
      <c r="J706" s="3" t="s">
        <v>11074</v>
      </c>
      <c r="K706" s="3" t="s">
        <v>11075</v>
      </c>
      <c r="L706" s="3" t="s">
        <v>11076</v>
      </c>
      <c r="M706" s="3" t="s">
        <v>11077</v>
      </c>
      <c r="N706" s="3" t="s">
        <v>11078</v>
      </c>
      <c r="O706" s="3" t="s">
        <v>11079</v>
      </c>
      <c r="P706" s="3" t="s">
        <v>11080</v>
      </c>
      <c r="Q706" t="str">
        <f t="shared" ref="Q706:Q769" si="34">IF(F706&lt;10%,"0–9%",IF(F706&lt;20%,"10–19%",IF(F706&lt;30%,"20–29%",IF(F706&lt;40%,"30–39%",IF(F706&lt;50%,"40–49%",IF(F706&lt;60%,"50–59%",IF(F706&lt;70%,"60–69%",IF(F706&lt;80%,"70–79%",IF(F706&lt;90%,"80–89%","90–100%")))))))))</f>
        <v>40–49%</v>
      </c>
      <c r="R706" s="18">
        <f t="shared" ref="R706:R769" si="35">E706-D706</f>
        <v>710</v>
      </c>
      <c r="S706" s="18"/>
      <c r="T706" s="18"/>
    </row>
    <row r="707" spans="1:20" ht="130.5" x14ac:dyDescent="0.35">
      <c r="A707" t="s">
        <v>6821</v>
      </c>
      <c r="B707" s="3" t="s">
        <v>6822</v>
      </c>
      <c r="C707" s="3" t="s">
        <v>3083</v>
      </c>
      <c r="D707">
        <v>499</v>
      </c>
      <c r="E707">
        <v>1208</v>
      </c>
      <c r="F707" s="8">
        <f t="shared" si="33"/>
        <v>0.58692052980132448</v>
      </c>
      <c r="G707" s="10">
        <v>3.6</v>
      </c>
      <c r="H707" s="10">
        <v>9169</v>
      </c>
      <c r="I707" s="3" t="s">
        <v>6823</v>
      </c>
      <c r="J707" s="3" t="s">
        <v>6824</v>
      </c>
      <c r="K707" s="3" t="s">
        <v>6825</v>
      </c>
      <c r="L707" s="3" t="s">
        <v>6826</v>
      </c>
      <c r="M707" s="3" t="s">
        <v>6827</v>
      </c>
      <c r="N707" s="3" t="s">
        <v>6828</v>
      </c>
      <c r="O707" s="3" t="s">
        <v>6829</v>
      </c>
      <c r="P707" s="3" t="s">
        <v>6830</v>
      </c>
      <c r="Q707" t="str">
        <f t="shared" si="34"/>
        <v>50–59%</v>
      </c>
      <c r="R707" s="18">
        <f t="shared" si="35"/>
        <v>709</v>
      </c>
      <c r="S707" s="18"/>
      <c r="T707" s="18"/>
    </row>
    <row r="708" spans="1:20" ht="145" x14ac:dyDescent="0.35">
      <c r="A708" t="s">
        <v>3587</v>
      </c>
      <c r="B708" s="3" t="s">
        <v>3588</v>
      </c>
      <c r="C708" s="3" t="s">
        <v>2994</v>
      </c>
      <c r="D708">
        <v>99.9</v>
      </c>
      <c r="E708">
        <v>808</v>
      </c>
      <c r="F708" s="8">
        <f t="shared" si="33"/>
        <v>0.87636138613861392</v>
      </c>
      <c r="G708" s="10">
        <v>4</v>
      </c>
      <c r="H708" s="10">
        <v>7222</v>
      </c>
      <c r="I708" s="3" t="s">
        <v>3589</v>
      </c>
      <c r="J708" s="3" t="s">
        <v>3590</v>
      </c>
      <c r="K708" s="3" t="s">
        <v>3591</v>
      </c>
      <c r="L708" s="3" t="s">
        <v>3592</v>
      </c>
      <c r="M708" s="3" t="s">
        <v>3593</v>
      </c>
      <c r="N708" s="3" t="s">
        <v>3594</v>
      </c>
      <c r="O708" s="3" t="s">
        <v>3595</v>
      </c>
      <c r="P708" s="3" t="s">
        <v>3596</v>
      </c>
      <c r="Q708" t="str">
        <f t="shared" si="34"/>
        <v>80–89%</v>
      </c>
      <c r="R708" s="18">
        <f t="shared" si="35"/>
        <v>708.1</v>
      </c>
      <c r="S708" s="18"/>
      <c r="T708" s="18"/>
    </row>
    <row r="709" spans="1:20" ht="348" x14ac:dyDescent="0.35">
      <c r="A709" t="s">
        <v>4407</v>
      </c>
      <c r="B709" s="3" t="s">
        <v>4408</v>
      </c>
      <c r="C709" s="3" t="s">
        <v>2994</v>
      </c>
      <c r="D709" s="2">
        <v>217.9</v>
      </c>
      <c r="E709">
        <v>926</v>
      </c>
      <c r="F709" s="8">
        <f t="shared" si="33"/>
        <v>0.76468682505399566</v>
      </c>
      <c r="G709" s="10">
        <v>4</v>
      </c>
      <c r="H709" s="10">
        <v>8380</v>
      </c>
      <c r="I709" s="3" t="s">
        <v>4409</v>
      </c>
      <c r="J709" s="3" t="s">
        <v>4410</v>
      </c>
      <c r="K709" s="3" t="s">
        <v>4411</v>
      </c>
      <c r="L709" s="3" t="s">
        <v>4412</v>
      </c>
      <c r="M709" s="3" t="s">
        <v>4413</v>
      </c>
      <c r="N709" s="3" t="s">
        <v>4414</v>
      </c>
      <c r="O709" s="3" t="s">
        <v>4415</v>
      </c>
      <c r="P709" s="3" t="s">
        <v>4416</v>
      </c>
      <c r="Q709" t="str">
        <f t="shared" si="34"/>
        <v>70–79%</v>
      </c>
      <c r="R709" s="18">
        <f t="shared" si="35"/>
        <v>708.1</v>
      </c>
      <c r="S709" s="18"/>
      <c r="T709" s="18"/>
    </row>
    <row r="710" spans="1:20" ht="116" x14ac:dyDescent="0.35">
      <c r="A710" t="s">
        <v>5061</v>
      </c>
      <c r="B710" s="3" t="s">
        <v>5062</v>
      </c>
      <c r="C710" s="3" t="s">
        <v>4879</v>
      </c>
      <c r="D710">
        <v>299</v>
      </c>
      <c r="E710">
        <v>1007</v>
      </c>
      <c r="F710" s="8">
        <f t="shared" si="33"/>
        <v>0.70307845084409137</v>
      </c>
      <c r="G710" s="10">
        <v>4.5</v>
      </c>
      <c r="H710" s="10">
        <v>33176</v>
      </c>
      <c r="I710" s="3" t="s">
        <v>5063</v>
      </c>
      <c r="J710" s="3" t="s">
        <v>5064</v>
      </c>
      <c r="K710" s="3" t="s">
        <v>5065</v>
      </c>
      <c r="L710" s="3" t="s">
        <v>5066</v>
      </c>
      <c r="M710" s="3" t="s">
        <v>5067</v>
      </c>
      <c r="N710" s="3" t="s">
        <v>5068</v>
      </c>
      <c r="O710" s="3" t="s">
        <v>5069</v>
      </c>
      <c r="P710" s="3" t="s">
        <v>5070</v>
      </c>
      <c r="Q710" t="str">
        <f t="shared" si="34"/>
        <v>70–79%</v>
      </c>
      <c r="R710" s="18">
        <f t="shared" si="35"/>
        <v>708</v>
      </c>
      <c r="S710" s="18"/>
      <c r="T710" s="18"/>
    </row>
    <row r="711" spans="1:20" ht="116" x14ac:dyDescent="0.35">
      <c r="A711" t="s">
        <v>7658</v>
      </c>
      <c r="B711" s="3" t="s">
        <v>7659</v>
      </c>
      <c r="C711" s="3" t="s">
        <v>5306</v>
      </c>
      <c r="D711">
        <v>596</v>
      </c>
      <c r="E711">
        <v>1304</v>
      </c>
      <c r="F711" s="8">
        <f t="shared" si="33"/>
        <v>0.54294478527607359</v>
      </c>
      <c r="G711" s="10">
        <v>4.4000000000000004</v>
      </c>
      <c r="H711" s="10">
        <v>3219</v>
      </c>
      <c r="I711" s="3" t="s">
        <v>7660</v>
      </c>
      <c r="J711" s="3" t="s">
        <v>7661</v>
      </c>
      <c r="K711" s="3" t="s">
        <v>7662</v>
      </c>
      <c r="L711" s="3" t="s">
        <v>7663</v>
      </c>
      <c r="M711" s="3" t="s">
        <v>7664</v>
      </c>
      <c r="N711" s="3" t="s">
        <v>7665</v>
      </c>
      <c r="O711" s="3" t="s">
        <v>7666</v>
      </c>
      <c r="P711" s="3" t="s">
        <v>7667</v>
      </c>
      <c r="Q711" t="str">
        <f t="shared" si="34"/>
        <v>50–59%</v>
      </c>
      <c r="R711" s="18">
        <f t="shared" si="35"/>
        <v>708</v>
      </c>
      <c r="S711" s="18"/>
      <c r="T711" s="18"/>
    </row>
    <row r="712" spans="1:20" ht="217.5" x14ac:dyDescent="0.35">
      <c r="A712" t="s">
        <v>4258</v>
      </c>
      <c r="B712" s="3" t="s">
        <v>4259</v>
      </c>
      <c r="C712" s="3" t="s">
        <v>2963</v>
      </c>
      <c r="D712" s="2">
        <v>199.9</v>
      </c>
      <c r="E712">
        <v>907</v>
      </c>
      <c r="F712" s="8">
        <f t="shared" si="33"/>
        <v>0.77960308710033077</v>
      </c>
      <c r="G712" s="10">
        <v>4.3</v>
      </c>
      <c r="H712" s="10">
        <v>240</v>
      </c>
      <c r="I712" s="3" t="s">
        <v>4260</v>
      </c>
      <c r="J712" s="3" t="s">
        <v>4261</v>
      </c>
      <c r="K712" s="3" t="s">
        <v>4262</v>
      </c>
      <c r="L712" s="3" t="s">
        <v>4263</v>
      </c>
      <c r="M712" s="3" t="s">
        <v>4264</v>
      </c>
      <c r="N712" s="3" t="s">
        <v>4265</v>
      </c>
      <c r="O712" s="3" t="s">
        <v>4266</v>
      </c>
      <c r="P712" s="3" t="s">
        <v>4267</v>
      </c>
      <c r="Q712" t="str">
        <f t="shared" si="34"/>
        <v>70–79%</v>
      </c>
      <c r="R712" s="18">
        <f t="shared" si="35"/>
        <v>707.1</v>
      </c>
      <c r="S712" s="18"/>
      <c r="T712" s="18"/>
    </row>
    <row r="713" spans="1:20" ht="362.5" x14ac:dyDescent="0.35">
      <c r="A713" t="s">
        <v>3627</v>
      </c>
      <c r="B713" s="3" t="s">
        <v>3628</v>
      </c>
      <c r="C713" s="3" t="s">
        <v>3006</v>
      </c>
      <c r="D713" s="2">
        <v>109.99</v>
      </c>
      <c r="E713">
        <v>814</v>
      </c>
      <c r="F713" s="8">
        <f t="shared" si="33"/>
        <v>0.86487714987714992</v>
      </c>
      <c r="G713" s="10">
        <v>4.0999999999999996</v>
      </c>
      <c r="H713" s="10">
        <v>18998</v>
      </c>
      <c r="I713" s="3" t="s">
        <v>3563</v>
      </c>
      <c r="J713" s="3" t="s">
        <v>3228</v>
      </c>
      <c r="K713" s="3" t="s">
        <v>3229</v>
      </c>
      <c r="L713" s="3" t="s">
        <v>3230</v>
      </c>
      <c r="M713" s="3" t="s">
        <v>3231</v>
      </c>
      <c r="N713" s="3" t="s">
        <v>3232</v>
      </c>
      <c r="O713" s="3" t="s">
        <v>3629</v>
      </c>
      <c r="P713" s="3" t="s">
        <v>3630</v>
      </c>
      <c r="Q713" t="str">
        <f t="shared" si="34"/>
        <v>80–89%</v>
      </c>
      <c r="R713" s="18">
        <f t="shared" si="35"/>
        <v>704.01</v>
      </c>
      <c r="S713" s="18"/>
      <c r="T713" s="18"/>
    </row>
    <row r="714" spans="1:20" ht="130.5" x14ac:dyDescent="0.35">
      <c r="A714" t="s">
        <v>3775</v>
      </c>
      <c r="B714" s="3" t="s">
        <v>3776</v>
      </c>
      <c r="C714" s="3" t="s">
        <v>3061</v>
      </c>
      <c r="D714" s="2">
        <v>132.4</v>
      </c>
      <c r="E714">
        <v>836</v>
      </c>
      <c r="F714" s="8">
        <f t="shared" si="33"/>
        <v>0.84162679425837328</v>
      </c>
      <c r="G714" s="10">
        <v>4</v>
      </c>
      <c r="H714" s="10" t="s">
        <v>3062</v>
      </c>
      <c r="I714" s="3" t="s">
        <v>3777</v>
      </c>
      <c r="J714" s="3" t="s">
        <v>3064</v>
      </c>
      <c r="K714" s="3" t="s">
        <v>3065</v>
      </c>
      <c r="L714" s="3" t="s">
        <v>3066</v>
      </c>
      <c r="M714" s="3" t="s">
        <v>3067</v>
      </c>
      <c r="N714" s="3" t="s">
        <v>3068</v>
      </c>
      <c r="O714" s="3" t="s">
        <v>3778</v>
      </c>
      <c r="P714" s="3" t="s">
        <v>3779</v>
      </c>
      <c r="Q714" t="str">
        <f t="shared" si="34"/>
        <v>80–89%</v>
      </c>
      <c r="R714" s="18">
        <f t="shared" si="35"/>
        <v>703.6</v>
      </c>
      <c r="S714" s="18"/>
      <c r="T714" s="18"/>
    </row>
    <row r="715" spans="1:20" ht="116" x14ac:dyDescent="0.35">
      <c r="A715" t="s">
        <v>4232</v>
      </c>
      <c r="B715" s="3" t="s">
        <v>4233</v>
      </c>
      <c r="C715" s="3" t="s">
        <v>3040</v>
      </c>
      <c r="D715" s="2">
        <v>198.9</v>
      </c>
      <c r="E715">
        <v>902</v>
      </c>
      <c r="F715" s="8">
        <f t="shared" si="33"/>
        <v>0.77949002217294905</v>
      </c>
      <c r="G715" s="10">
        <v>4.4000000000000004</v>
      </c>
      <c r="H715" s="10">
        <v>67260</v>
      </c>
      <c r="I715" s="3" t="s">
        <v>4234</v>
      </c>
      <c r="J715" s="3" t="s">
        <v>3042</v>
      </c>
      <c r="K715" s="3" t="s">
        <v>3043</v>
      </c>
      <c r="L715" s="3" t="s">
        <v>3044</v>
      </c>
      <c r="M715" s="3" t="s">
        <v>3045</v>
      </c>
      <c r="N715" s="3" t="s">
        <v>3046</v>
      </c>
      <c r="O715" s="3" t="s">
        <v>4235</v>
      </c>
      <c r="P715" s="3" t="s">
        <v>4236</v>
      </c>
      <c r="Q715" t="str">
        <f t="shared" si="34"/>
        <v>70–79%</v>
      </c>
      <c r="R715" s="18">
        <f t="shared" si="35"/>
        <v>703.1</v>
      </c>
      <c r="S715" s="18"/>
      <c r="T715" s="18"/>
    </row>
    <row r="716" spans="1:20" ht="409.5" x14ac:dyDescent="0.35">
      <c r="A716" t="s">
        <v>4237</v>
      </c>
      <c r="B716" s="3" t="s">
        <v>2973</v>
      </c>
      <c r="C716" s="3" t="s">
        <v>2963</v>
      </c>
      <c r="D716" s="2">
        <v>199.9</v>
      </c>
      <c r="E716">
        <v>903</v>
      </c>
      <c r="F716" s="8">
        <f t="shared" si="33"/>
        <v>0.77862679955703218</v>
      </c>
      <c r="G716" s="10">
        <v>4.3</v>
      </c>
      <c r="H716" s="10">
        <v>27704</v>
      </c>
      <c r="I716" s="3" t="s">
        <v>3375</v>
      </c>
      <c r="J716" s="3" t="s">
        <v>2975</v>
      </c>
      <c r="K716" s="3" t="s">
        <v>2976</v>
      </c>
      <c r="L716" s="3" t="s">
        <v>2977</v>
      </c>
      <c r="M716" s="3" t="s">
        <v>2978</v>
      </c>
      <c r="N716" s="3" t="s">
        <v>2979</v>
      </c>
      <c r="O716" s="3" t="s">
        <v>4238</v>
      </c>
      <c r="P716" s="3" t="s">
        <v>4239</v>
      </c>
      <c r="Q716" t="str">
        <f t="shared" si="34"/>
        <v>70–79%</v>
      </c>
      <c r="R716" s="18">
        <f t="shared" si="35"/>
        <v>703.1</v>
      </c>
      <c r="S716" s="18"/>
      <c r="T716" s="18"/>
    </row>
    <row r="717" spans="1:20" ht="130.5" x14ac:dyDescent="0.35">
      <c r="A717" t="s">
        <v>3540</v>
      </c>
      <c r="B717" s="3" t="s">
        <v>3541</v>
      </c>
      <c r="C717" s="3" t="s">
        <v>3542</v>
      </c>
      <c r="D717">
        <v>99</v>
      </c>
      <c r="E717">
        <v>802</v>
      </c>
      <c r="F717" s="8">
        <f t="shared" si="33"/>
        <v>0.87655860349127179</v>
      </c>
      <c r="G717" s="10">
        <v>4</v>
      </c>
      <c r="H717" s="10">
        <v>1396</v>
      </c>
      <c r="I717" s="3" t="s">
        <v>3543</v>
      </c>
      <c r="J717" s="3" t="s">
        <v>3544</v>
      </c>
      <c r="K717" s="3" t="s">
        <v>3545</v>
      </c>
      <c r="L717" s="3" t="s">
        <v>3546</v>
      </c>
      <c r="M717" s="3" t="s">
        <v>3547</v>
      </c>
      <c r="N717" s="3" t="s">
        <v>3548</v>
      </c>
      <c r="O717" s="3" t="s">
        <v>3549</v>
      </c>
      <c r="P717" s="3" t="s">
        <v>3550</v>
      </c>
      <c r="Q717" t="str">
        <f t="shared" si="34"/>
        <v>80–89%</v>
      </c>
      <c r="R717" s="18">
        <f t="shared" si="35"/>
        <v>703</v>
      </c>
      <c r="S717" s="18"/>
      <c r="T717" s="18"/>
    </row>
    <row r="718" spans="1:20" ht="130.5" x14ac:dyDescent="0.35">
      <c r="A718" t="s">
        <v>3872</v>
      </c>
      <c r="B718" s="3" t="s">
        <v>3873</v>
      </c>
      <c r="C718" s="3" t="s">
        <v>2963</v>
      </c>
      <c r="D718" s="2">
        <v>149.9</v>
      </c>
      <c r="E718">
        <v>852</v>
      </c>
      <c r="F718" s="8">
        <f t="shared" si="33"/>
        <v>0.8240610328638498</v>
      </c>
      <c r="G718" s="10">
        <v>3.9</v>
      </c>
      <c r="H718" s="10">
        <v>21796</v>
      </c>
      <c r="I718" s="3" t="s">
        <v>3073</v>
      </c>
      <c r="J718" s="3" t="s">
        <v>3074</v>
      </c>
      <c r="K718" s="3" t="s">
        <v>3075</v>
      </c>
      <c r="L718" s="3" t="s">
        <v>3076</v>
      </c>
      <c r="M718" s="3" t="s">
        <v>3077</v>
      </c>
      <c r="N718" s="3" t="s">
        <v>3078</v>
      </c>
      <c r="O718" s="3" t="s">
        <v>3874</v>
      </c>
      <c r="P718" s="3" t="s">
        <v>3875</v>
      </c>
      <c r="Q718" t="str">
        <f t="shared" si="34"/>
        <v>80–89%</v>
      </c>
      <c r="R718" s="18">
        <f t="shared" si="35"/>
        <v>702.1</v>
      </c>
      <c r="S718" s="18"/>
      <c r="T718" s="18"/>
    </row>
    <row r="719" spans="1:20" ht="261" x14ac:dyDescent="0.35">
      <c r="A719" t="s">
        <v>3660</v>
      </c>
      <c r="B719" s="3" t="s">
        <v>3661</v>
      </c>
      <c r="C719" s="3" t="s">
        <v>3662</v>
      </c>
      <c r="D719">
        <v>119</v>
      </c>
      <c r="E719">
        <v>821</v>
      </c>
      <c r="F719" s="8">
        <f t="shared" si="33"/>
        <v>0.85505481120584648</v>
      </c>
      <c r="G719" s="10">
        <v>4.0999999999999996</v>
      </c>
      <c r="H719" s="10">
        <v>5999</v>
      </c>
      <c r="I719" s="3" t="s">
        <v>3663</v>
      </c>
      <c r="J719" s="3" t="s">
        <v>3664</v>
      </c>
      <c r="K719" s="3" t="s">
        <v>3665</v>
      </c>
      <c r="L719" s="3" t="s">
        <v>3666</v>
      </c>
      <c r="M719" s="3" t="s">
        <v>3667</v>
      </c>
      <c r="N719" s="3" t="s">
        <v>3668</v>
      </c>
      <c r="O719" s="3" t="s">
        <v>3669</v>
      </c>
      <c r="P719" s="3" t="s">
        <v>3670</v>
      </c>
      <c r="Q719" t="str">
        <f t="shared" si="34"/>
        <v>80–89%</v>
      </c>
      <c r="R719" s="18">
        <f t="shared" si="35"/>
        <v>702</v>
      </c>
      <c r="S719" s="18"/>
      <c r="T719" s="18"/>
    </row>
    <row r="720" spans="1:20" ht="203" x14ac:dyDescent="0.35">
      <c r="A720" t="s">
        <v>5019</v>
      </c>
      <c r="B720" s="3" t="s">
        <v>5020</v>
      </c>
      <c r="C720" s="3" t="s">
        <v>4879</v>
      </c>
      <c r="D720">
        <v>299</v>
      </c>
      <c r="E720">
        <v>1001</v>
      </c>
      <c r="F720" s="8">
        <f t="shared" si="33"/>
        <v>0.70129870129870131</v>
      </c>
      <c r="G720" s="10">
        <v>4.0999999999999996</v>
      </c>
      <c r="H720" s="10">
        <v>1597</v>
      </c>
      <c r="I720" s="3" t="s">
        <v>5021</v>
      </c>
      <c r="J720" s="3" t="s">
        <v>5022</v>
      </c>
      <c r="K720" s="3" t="s">
        <v>5023</v>
      </c>
      <c r="L720" s="3" t="s">
        <v>5024</v>
      </c>
      <c r="M720" s="3" t="s">
        <v>5025</v>
      </c>
      <c r="N720" s="3" t="s">
        <v>5026</v>
      </c>
      <c r="O720" s="3" t="s">
        <v>5027</v>
      </c>
      <c r="P720" s="3" t="s">
        <v>5028</v>
      </c>
      <c r="Q720" t="str">
        <f t="shared" si="34"/>
        <v>70–79%</v>
      </c>
      <c r="R720" s="18">
        <f t="shared" si="35"/>
        <v>702</v>
      </c>
      <c r="S720" s="18"/>
      <c r="T720" s="18"/>
    </row>
    <row r="721" spans="1:20" ht="145" x14ac:dyDescent="0.35">
      <c r="A721" t="s">
        <v>8120</v>
      </c>
      <c r="B721" s="3" t="s">
        <v>8121</v>
      </c>
      <c r="C721" s="3" t="s">
        <v>5161</v>
      </c>
      <c r="D721">
        <v>657</v>
      </c>
      <c r="E721">
        <v>1358</v>
      </c>
      <c r="F721" s="8">
        <f t="shared" si="33"/>
        <v>0.51620029455081007</v>
      </c>
      <c r="G721" s="10">
        <v>4.3</v>
      </c>
      <c r="H721" s="10">
        <v>13944</v>
      </c>
      <c r="I721" s="3" t="s">
        <v>8122</v>
      </c>
      <c r="J721" s="3" t="s">
        <v>8123</v>
      </c>
      <c r="K721" s="3" t="s">
        <v>8124</v>
      </c>
      <c r="L721" s="3" t="s">
        <v>8125</v>
      </c>
      <c r="M721" s="3" t="s">
        <v>8126</v>
      </c>
      <c r="N721" s="3" t="s">
        <v>8127</v>
      </c>
      <c r="O721" s="3" t="s">
        <v>8128</v>
      </c>
      <c r="P721" s="3" t="s">
        <v>8129</v>
      </c>
      <c r="Q721" t="str">
        <f t="shared" si="34"/>
        <v>50–59%</v>
      </c>
      <c r="R721" s="18">
        <f t="shared" si="35"/>
        <v>701</v>
      </c>
      <c r="S721" s="18"/>
      <c r="T721" s="18"/>
    </row>
    <row r="722" spans="1:20" ht="159.5" x14ac:dyDescent="0.35">
      <c r="A722" t="s">
        <v>13</v>
      </c>
      <c r="B722" s="3" t="s">
        <v>14</v>
      </c>
      <c r="C722" s="3" t="s">
        <v>15</v>
      </c>
      <c r="D722">
        <v>399</v>
      </c>
      <c r="E722" s="18">
        <v>1099</v>
      </c>
      <c r="F722" s="8">
        <f t="shared" si="33"/>
        <v>0.63694267515923564</v>
      </c>
      <c r="G722" s="10">
        <v>4.2</v>
      </c>
      <c r="H722" s="10">
        <v>24269</v>
      </c>
      <c r="I722" s="3" t="s">
        <v>16</v>
      </c>
      <c r="J722" s="3" t="s">
        <v>17</v>
      </c>
      <c r="K722" s="3" t="s">
        <v>18</v>
      </c>
      <c r="L722" s="3" t="s">
        <v>19</v>
      </c>
      <c r="M722" s="3" t="s">
        <v>20</v>
      </c>
      <c r="N722" s="3" t="s">
        <v>21</v>
      </c>
      <c r="O722" s="3" t="s">
        <v>22</v>
      </c>
      <c r="P722" s="3" t="s">
        <v>23</v>
      </c>
      <c r="Q722" t="str">
        <f t="shared" si="34"/>
        <v>60–69%</v>
      </c>
      <c r="R722" s="18">
        <f t="shared" si="35"/>
        <v>700</v>
      </c>
      <c r="S722" s="18">
        <f>AVERAGE(R722:R2186)</f>
        <v>395.38056510067179</v>
      </c>
      <c r="T722" s="18"/>
    </row>
    <row r="723" spans="1:20" ht="188.5" x14ac:dyDescent="0.35">
      <c r="A723" t="s">
        <v>3515</v>
      </c>
      <c r="B723" s="3" t="s">
        <v>3516</v>
      </c>
      <c r="C723" s="3" t="s">
        <v>3517</v>
      </c>
      <c r="D723">
        <v>99</v>
      </c>
      <c r="E723">
        <v>799</v>
      </c>
      <c r="F723" s="8">
        <f t="shared" si="33"/>
        <v>0.87609511889862324</v>
      </c>
      <c r="G723" s="10">
        <v>4.3</v>
      </c>
      <c r="H723" s="10">
        <v>42641</v>
      </c>
      <c r="I723" s="3" t="s">
        <v>3518</v>
      </c>
      <c r="J723" s="3" t="s">
        <v>3519</v>
      </c>
      <c r="K723" s="3" t="s">
        <v>3520</v>
      </c>
      <c r="L723" s="3" t="s">
        <v>3521</v>
      </c>
      <c r="M723" s="3" t="s">
        <v>3522</v>
      </c>
      <c r="N723" s="3" t="s">
        <v>3523</v>
      </c>
      <c r="O723" s="3" t="s">
        <v>3524</v>
      </c>
      <c r="P723" s="3" t="s">
        <v>3525</v>
      </c>
      <c r="Q723" t="str">
        <f t="shared" si="34"/>
        <v>80–89%</v>
      </c>
      <c r="R723" s="18">
        <f t="shared" si="35"/>
        <v>700</v>
      </c>
      <c r="S723" s="18"/>
      <c r="T723" s="18"/>
    </row>
    <row r="724" spans="1:20" ht="116" x14ac:dyDescent="0.35">
      <c r="A724" t="s">
        <v>6255</v>
      </c>
      <c r="B724" s="3" t="s">
        <v>6256</v>
      </c>
      <c r="C724" s="3" t="s">
        <v>6257</v>
      </c>
      <c r="D724">
        <v>449</v>
      </c>
      <c r="E724">
        <v>1149</v>
      </c>
      <c r="F724" s="8">
        <f t="shared" si="33"/>
        <v>0.6092254134029591</v>
      </c>
      <c r="G724" s="10">
        <v>4.4000000000000004</v>
      </c>
      <c r="H724" s="10">
        <v>9940</v>
      </c>
      <c r="I724" s="3" t="s">
        <v>6258</v>
      </c>
      <c r="J724" s="3" t="s">
        <v>6259</v>
      </c>
      <c r="K724" s="3" t="s">
        <v>6260</v>
      </c>
      <c r="L724" s="3" t="s">
        <v>6261</v>
      </c>
      <c r="M724" s="3" t="s">
        <v>6262</v>
      </c>
      <c r="N724" s="3" t="s">
        <v>6263</v>
      </c>
      <c r="O724" s="3" t="s">
        <v>6264</v>
      </c>
      <c r="P724" s="3" t="s">
        <v>6265</v>
      </c>
      <c r="Q724" t="str">
        <f t="shared" si="34"/>
        <v>60–69%</v>
      </c>
      <c r="R724" s="18">
        <f t="shared" si="35"/>
        <v>700</v>
      </c>
      <c r="S724" s="18"/>
      <c r="T724" s="18"/>
    </row>
    <row r="725" spans="1:20" ht="116" x14ac:dyDescent="0.35">
      <c r="A725" t="s">
        <v>3750</v>
      </c>
      <c r="B725" s="3" t="s">
        <v>3751</v>
      </c>
      <c r="C725" s="3" t="s">
        <v>3517</v>
      </c>
      <c r="D725">
        <v>134</v>
      </c>
      <c r="E725">
        <v>833</v>
      </c>
      <c r="F725" s="8">
        <f t="shared" si="33"/>
        <v>0.83913565426170467</v>
      </c>
      <c r="G725" s="10">
        <v>4.0999999999999996</v>
      </c>
      <c r="H725" s="10">
        <v>16685</v>
      </c>
      <c r="I725" s="3" t="s">
        <v>3752</v>
      </c>
      <c r="J725" s="3" t="s">
        <v>3753</v>
      </c>
      <c r="K725" s="3" t="s">
        <v>3754</v>
      </c>
      <c r="L725" s="3" t="s">
        <v>3755</v>
      </c>
      <c r="M725" s="3" t="s">
        <v>3756</v>
      </c>
      <c r="N725" s="3" t="s">
        <v>3757</v>
      </c>
      <c r="O725" s="3" t="s">
        <v>3758</v>
      </c>
      <c r="P725" s="3" t="s">
        <v>3759</v>
      </c>
      <c r="Q725" t="str">
        <f t="shared" si="34"/>
        <v>80–89%</v>
      </c>
      <c r="R725" s="18">
        <f t="shared" si="35"/>
        <v>699</v>
      </c>
      <c r="S725" s="18"/>
      <c r="T725" s="18"/>
    </row>
    <row r="726" spans="1:20" ht="409.5" x14ac:dyDescent="0.35">
      <c r="A726" t="s">
        <v>4510</v>
      </c>
      <c r="B726" s="3" t="s">
        <v>4511</v>
      </c>
      <c r="C726" s="3" t="s">
        <v>3006</v>
      </c>
      <c r="D726" s="2">
        <v>239.99</v>
      </c>
      <c r="E726">
        <v>938</v>
      </c>
      <c r="F726" s="8">
        <f t="shared" si="33"/>
        <v>0.74414712153518126</v>
      </c>
      <c r="G726" s="10">
        <v>3.9</v>
      </c>
      <c r="H726" s="10">
        <v>8866</v>
      </c>
      <c r="I726" s="3" t="s">
        <v>4512</v>
      </c>
      <c r="J726" s="3" t="s">
        <v>4513</v>
      </c>
      <c r="K726" s="3" t="s">
        <v>4514</v>
      </c>
      <c r="L726" s="3" t="s">
        <v>4515</v>
      </c>
      <c r="M726" s="3" t="s">
        <v>4516</v>
      </c>
      <c r="N726" s="3" t="s">
        <v>4517</v>
      </c>
      <c r="O726" s="3" t="s">
        <v>4518</v>
      </c>
      <c r="P726" s="3" t="s">
        <v>4519</v>
      </c>
      <c r="Q726" t="str">
        <f t="shared" si="34"/>
        <v>70–79%</v>
      </c>
      <c r="R726" s="18">
        <f t="shared" si="35"/>
        <v>698.01</v>
      </c>
      <c r="S726" s="18"/>
      <c r="T726" s="18"/>
    </row>
    <row r="727" spans="1:20" ht="130.5" x14ac:dyDescent="0.35">
      <c r="A727" t="s">
        <v>3780</v>
      </c>
      <c r="B727" s="3" t="s">
        <v>3781</v>
      </c>
      <c r="C727" s="3" t="s">
        <v>3006</v>
      </c>
      <c r="D727" s="2">
        <v>139.99</v>
      </c>
      <c r="E727">
        <v>837</v>
      </c>
      <c r="F727" s="8">
        <f t="shared" si="33"/>
        <v>0.83274790919952213</v>
      </c>
      <c r="G727" s="10">
        <v>4.0999999999999996</v>
      </c>
      <c r="H727" s="10">
        <v>19252</v>
      </c>
      <c r="I727" s="3" t="s">
        <v>3729</v>
      </c>
      <c r="J727" s="3" t="s">
        <v>3325</v>
      </c>
      <c r="K727" s="3" t="s">
        <v>3326</v>
      </c>
      <c r="L727" s="3" t="s">
        <v>3327</v>
      </c>
      <c r="M727" s="3" t="s">
        <v>3328</v>
      </c>
      <c r="N727" s="3" t="s">
        <v>3329</v>
      </c>
      <c r="O727" s="3" t="s">
        <v>3782</v>
      </c>
      <c r="P727" s="3" t="s">
        <v>3783</v>
      </c>
      <c r="Q727" t="str">
        <f t="shared" si="34"/>
        <v>80–89%</v>
      </c>
      <c r="R727" s="18">
        <f t="shared" si="35"/>
        <v>697.01</v>
      </c>
      <c r="S727" s="18"/>
      <c r="T727" s="18"/>
    </row>
    <row r="728" spans="1:20" ht="145" x14ac:dyDescent="0.35">
      <c r="A728" t="s">
        <v>4707</v>
      </c>
      <c r="B728" s="3" t="s">
        <v>4708</v>
      </c>
      <c r="C728" s="3" t="s">
        <v>2963</v>
      </c>
      <c r="D728">
        <v>265</v>
      </c>
      <c r="E728">
        <v>962</v>
      </c>
      <c r="F728" s="8">
        <f t="shared" si="33"/>
        <v>0.72453222453222454</v>
      </c>
      <c r="G728" s="10">
        <v>3.7</v>
      </c>
      <c r="H728" s="10">
        <v>465</v>
      </c>
      <c r="I728" s="3" t="s">
        <v>4709</v>
      </c>
      <c r="J728" s="3" t="s">
        <v>4710</v>
      </c>
      <c r="K728" s="3" t="s">
        <v>4711</v>
      </c>
      <c r="L728" s="3" t="s">
        <v>4712</v>
      </c>
      <c r="M728" s="3" t="s">
        <v>4713</v>
      </c>
      <c r="N728" s="3" t="s">
        <v>4714</v>
      </c>
      <c r="O728" s="3" t="s">
        <v>4715</v>
      </c>
      <c r="P728" s="3" t="s">
        <v>4716</v>
      </c>
      <c r="Q728" t="str">
        <f t="shared" si="34"/>
        <v>70–79%</v>
      </c>
      <c r="R728" s="18">
        <f t="shared" si="35"/>
        <v>697</v>
      </c>
      <c r="S728" s="18"/>
      <c r="T728" s="18"/>
    </row>
    <row r="729" spans="1:20" ht="130.5" x14ac:dyDescent="0.35">
      <c r="A729" t="s">
        <v>9183</v>
      </c>
      <c r="B729" s="3" t="s">
        <v>9184</v>
      </c>
      <c r="C729" s="3" t="s">
        <v>8771</v>
      </c>
      <c r="D729">
        <v>775</v>
      </c>
      <c r="E729">
        <v>1472</v>
      </c>
      <c r="F729" s="8">
        <f t="shared" si="33"/>
        <v>0.4735054347826087</v>
      </c>
      <c r="G729" s="10">
        <v>4.2</v>
      </c>
      <c r="H729" s="10">
        <v>46647</v>
      </c>
      <c r="I729" s="3" t="s">
        <v>9185</v>
      </c>
      <c r="J729" s="3" t="s">
        <v>9186</v>
      </c>
      <c r="K729" s="3" t="s">
        <v>9187</v>
      </c>
      <c r="L729" s="3" t="s">
        <v>9188</v>
      </c>
      <c r="M729" s="3" t="s">
        <v>9189</v>
      </c>
      <c r="N729" s="3" t="s">
        <v>9190</v>
      </c>
      <c r="O729" s="3" t="s">
        <v>9191</v>
      </c>
      <c r="P729" s="3" t="s">
        <v>9192</v>
      </c>
      <c r="Q729" t="str">
        <f t="shared" si="34"/>
        <v>40–49%</v>
      </c>
      <c r="R729" s="18">
        <f t="shared" si="35"/>
        <v>697</v>
      </c>
      <c r="S729" s="18"/>
      <c r="T729" s="18"/>
    </row>
    <row r="730" spans="1:20" ht="188.5" x14ac:dyDescent="0.35">
      <c r="A730" t="s">
        <v>3934</v>
      </c>
      <c r="B730" s="3" t="s">
        <v>3935</v>
      </c>
      <c r="C730" s="3" t="s">
        <v>3006</v>
      </c>
      <c r="D730" s="2">
        <v>164.99</v>
      </c>
      <c r="E730">
        <v>860</v>
      </c>
      <c r="F730" s="8">
        <f t="shared" si="33"/>
        <v>0.80815116279069765</v>
      </c>
      <c r="G730" s="10">
        <v>4</v>
      </c>
      <c r="H730" s="10">
        <v>21350</v>
      </c>
      <c r="I730" s="3" t="s">
        <v>3856</v>
      </c>
      <c r="J730" s="3" t="s">
        <v>3257</v>
      </c>
      <c r="K730" s="3" t="s">
        <v>3258</v>
      </c>
      <c r="L730" s="3" t="s">
        <v>3259</v>
      </c>
      <c r="M730" s="3" t="s">
        <v>3260</v>
      </c>
      <c r="N730" s="3" t="s">
        <v>3261</v>
      </c>
      <c r="O730" s="3" t="s">
        <v>3936</v>
      </c>
      <c r="P730" s="3" t="s">
        <v>3937</v>
      </c>
      <c r="Q730" t="str">
        <f t="shared" si="34"/>
        <v>80–89%</v>
      </c>
      <c r="R730" s="18">
        <f t="shared" si="35"/>
        <v>695.01</v>
      </c>
      <c r="S730" s="18"/>
      <c r="T730" s="18"/>
    </row>
    <row r="731" spans="1:20" ht="188.5" x14ac:dyDescent="0.35">
      <c r="A731" t="s">
        <v>4189</v>
      </c>
      <c r="B731" s="3" t="s">
        <v>4190</v>
      </c>
      <c r="C731" s="3" t="s">
        <v>3006</v>
      </c>
      <c r="D731" s="2">
        <v>199.99</v>
      </c>
      <c r="E731">
        <v>895</v>
      </c>
      <c r="F731" s="8">
        <f t="shared" si="33"/>
        <v>0.77654748603351953</v>
      </c>
      <c r="G731" s="10">
        <v>4.3</v>
      </c>
      <c r="H731" s="10">
        <v>9499</v>
      </c>
      <c r="I731" s="3" t="s">
        <v>4191</v>
      </c>
      <c r="J731" s="3" t="s">
        <v>3827</v>
      </c>
      <c r="K731" s="3" t="s">
        <v>3828</v>
      </c>
      <c r="L731" s="3" t="s">
        <v>3829</v>
      </c>
      <c r="M731" s="3" t="s">
        <v>3830</v>
      </c>
      <c r="N731" s="3" t="s">
        <v>3831</v>
      </c>
      <c r="O731" s="3" t="s">
        <v>3832</v>
      </c>
      <c r="P731" s="3" t="s">
        <v>4192</v>
      </c>
      <c r="Q731" t="str">
        <f t="shared" si="34"/>
        <v>70–79%</v>
      </c>
      <c r="R731" s="18">
        <f t="shared" si="35"/>
        <v>695.01</v>
      </c>
      <c r="S731" s="18"/>
      <c r="T731" s="18"/>
    </row>
    <row r="732" spans="1:20" ht="319" x14ac:dyDescent="0.35">
      <c r="A732" t="s">
        <v>12441</v>
      </c>
      <c r="B732" s="3" t="s">
        <v>12442</v>
      </c>
      <c r="C732" s="3" t="s">
        <v>12443</v>
      </c>
      <c r="D732" s="2">
        <v>1099</v>
      </c>
      <c r="E732">
        <v>1794</v>
      </c>
      <c r="F732" s="8">
        <f t="shared" si="33"/>
        <v>0.38740245261984391</v>
      </c>
      <c r="G732" s="10">
        <v>4.5</v>
      </c>
      <c r="H732" s="10">
        <v>1065</v>
      </c>
      <c r="I732" s="3" t="s">
        <v>12444</v>
      </c>
      <c r="J732" s="3" t="s">
        <v>12445</v>
      </c>
      <c r="K732" s="3" t="s">
        <v>12446</v>
      </c>
      <c r="L732" s="3" t="s">
        <v>12447</v>
      </c>
      <c r="M732" s="3" t="s">
        <v>12448</v>
      </c>
      <c r="N732" s="3" t="s">
        <v>12449</v>
      </c>
      <c r="O732" s="3" t="s">
        <v>12450</v>
      </c>
      <c r="P732" s="3" t="s">
        <v>12451</v>
      </c>
      <c r="Q732" t="str">
        <f t="shared" si="34"/>
        <v>30–39%</v>
      </c>
      <c r="R732" s="18">
        <f t="shared" si="35"/>
        <v>695</v>
      </c>
      <c r="S732" s="18"/>
      <c r="T732" s="18"/>
    </row>
    <row r="733" spans="1:20" ht="362.5" x14ac:dyDescent="0.35">
      <c r="A733" t="s">
        <v>3561</v>
      </c>
      <c r="B733" s="3" t="s">
        <v>3562</v>
      </c>
      <c r="C733" s="3" t="s">
        <v>3006</v>
      </c>
      <c r="D733" s="2">
        <v>109.99</v>
      </c>
      <c r="E733">
        <v>804</v>
      </c>
      <c r="F733" s="8">
        <f t="shared" si="33"/>
        <v>0.86319651741293535</v>
      </c>
      <c r="G733" s="10">
        <v>4.0999999999999996</v>
      </c>
      <c r="H733" s="10">
        <v>18998</v>
      </c>
      <c r="I733" s="3" t="s">
        <v>3563</v>
      </c>
      <c r="J733" s="3" t="s">
        <v>3228</v>
      </c>
      <c r="K733" s="3" t="s">
        <v>3229</v>
      </c>
      <c r="L733" s="3" t="s">
        <v>3230</v>
      </c>
      <c r="M733" s="3" t="s">
        <v>3231</v>
      </c>
      <c r="N733" s="3" t="s">
        <v>3232</v>
      </c>
      <c r="O733" s="3" t="s">
        <v>3233</v>
      </c>
      <c r="P733" s="3" t="s">
        <v>3564</v>
      </c>
      <c r="Q733" t="str">
        <f t="shared" si="34"/>
        <v>80–89%</v>
      </c>
      <c r="R733" s="18">
        <f t="shared" si="35"/>
        <v>694.01</v>
      </c>
      <c r="S733" s="18"/>
      <c r="T733" s="18"/>
    </row>
    <row r="734" spans="1:20" ht="116" x14ac:dyDescent="0.35">
      <c r="A734" t="s">
        <v>4865</v>
      </c>
      <c r="B734" s="3" t="s">
        <v>4866</v>
      </c>
      <c r="C734" s="3" t="s">
        <v>4867</v>
      </c>
      <c r="D734">
        <v>289</v>
      </c>
      <c r="E734">
        <v>983</v>
      </c>
      <c r="F734" s="8">
        <f t="shared" si="33"/>
        <v>0.70600203458799593</v>
      </c>
      <c r="G734" s="10">
        <v>4.3</v>
      </c>
      <c r="H734" s="10" t="s">
        <v>4868</v>
      </c>
      <c r="I734" s="3" t="s">
        <v>4869</v>
      </c>
      <c r="J734" s="3" t="s">
        <v>4870</v>
      </c>
      <c r="K734" s="3" t="s">
        <v>4871</v>
      </c>
      <c r="L734" s="3" t="s">
        <v>4872</v>
      </c>
      <c r="M734" s="3" t="s">
        <v>4873</v>
      </c>
      <c r="N734" s="3" t="s">
        <v>4874</v>
      </c>
      <c r="O734" s="3" t="s">
        <v>4875</v>
      </c>
      <c r="P734" s="3" t="s">
        <v>4876</v>
      </c>
      <c r="Q734" t="str">
        <f t="shared" si="34"/>
        <v>70–79%</v>
      </c>
      <c r="R734" s="18">
        <f t="shared" si="35"/>
        <v>694</v>
      </c>
      <c r="S734" s="18"/>
      <c r="T734" s="18"/>
    </row>
    <row r="735" spans="1:20" ht="130.5" x14ac:dyDescent="0.35">
      <c r="A735" t="s">
        <v>44</v>
      </c>
      <c r="B735" s="3" t="s">
        <v>45</v>
      </c>
      <c r="C735" s="3" t="s">
        <v>15</v>
      </c>
      <c r="D735">
        <v>329</v>
      </c>
      <c r="E735">
        <v>1023</v>
      </c>
      <c r="F735" s="8">
        <f t="shared" si="33"/>
        <v>0.67839687194525899</v>
      </c>
      <c r="G735" s="10">
        <v>4.2</v>
      </c>
      <c r="H735" s="10">
        <v>94364</v>
      </c>
      <c r="I735" s="3" t="s">
        <v>46</v>
      </c>
      <c r="J735" s="3" t="s">
        <v>47</v>
      </c>
      <c r="K735" s="3" t="s">
        <v>48</v>
      </c>
      <c r="L735" s="3" t="s">
        <v>49</v>
      </c>
      <c r="M735" s="3" t="s">
        <v>50</v>
      </c>
      <c r="N735" s="3" t="s">
        <v>51</v>
      </c>
      <c r="O735" s="3" t="s">
        <v>5191</v>
      </c>
      <c r="P735" s="3" t="s">
        <v>5192</v>
      </c>
      <c r="Q735" t="str">
        <f t="shared" si="34"/>
        <v>60–69%</v>
      </c>
      <c r="R735" s="18">
        <f t="shared" si="35"/>
        <v>694</v>
      </c>
      <c r="S735" s="18"/>
      <c r="T735" s="18"/>
    </row>
    <row r="736" spans="1:20" ht="130.5" x14ac:dyDescent="0.35">
      <c r="A736" t="s">
        <v>6114</v>
      </c>
      <c r="B736" s="3" t="s">
        <v>6115</v>
      </c>
      <c r="C736" s="3" t="s">
        <v>6116</v>
      </c>
      <c r="D736">
        <v>440</v>
      </c>
      <c r="E736">
        <v>1134</v>
      </c>
      <c r="F736" s="8">
        <f t="shared" si="33"/>
        <v>0.61199294532627868</v>
      </c>
      <c r="G736" s="10">
        <v>4.5</v>
      </c>
      <c r="H736" s="10">
        <v>8610</v>
      </c>
      <c r="I736" s="3" t="s">
        <v>6117</v>
      </c>
      <c r="J736" s="3" t="s">
        <v>6118</v>
      </c>
      <c r="K736" s="3" t="s">
        <v>6119</v>
      </c>
      <c r="L736" s="3" t="s">
        <v>6120</v>
      </c>
      <c r="M736" s="3" t="s">
        <v>6121</v>
      </c>
      <c r="N736" s="3" t="s">
        <v>6122</v>
      </c>
      <c r="O736" s="3" t="s">
        <v>6123</v>
      </c>
      <c r="P736" s="3" t="s">
        <v>6124</v>
      </c>
      <c r="Q736" t="str">
        <f t="shared" si="34"/>
        <v>60–69%</v>
      </c>
      <c r="R736" s="18">
        <f t="shared" si="35"/>
        <v>694</v>
      </c>
      <c r="S736" s="18"/>
      <c r="T736" s="18"/>
    </row>
    <row r="737" spans="1:20" ht="159.5" x14ac:dyDescent="0.35">
      <c r="A737" t="s">
        <v>7127</v>
      </c>
      <c r="B737" s="3" t="s">
        <v>7128</v>
      </c>
      <c r="C737" s="3" t="s">
        <v>7129</v>
      </c>
      <c r="D737">
        <v>549</v>
      </c>
      <c r="E737">
        <v>1243</v>
      </c>
      <c r="F737" s="8">
        <f t="shared" si="33"/>
        <v>0.55832662912308928</v>
      </c>
      <c r="G737" s="10">
        <v>4.3</v>
      </c>
      <c r="H737" s="10">
        <v>11006</v>
      </c>
      <c r="I737" s="3" t="s">
        <v>7130</v>
      </c>
      <c r="J737" s="3" t="s">
        <v>7131</v>
      </c>
      <c r="K737" s="3" t="s">
        <v>7132</v>
      </c>
      <c r="L737" s="3" t="s">
        <v>7133</v>
      </c>
      <c r="M737" s="3" t="s">
        <v>7134</v>
      </c>
      <c r="N737" s="3" t="s">
        <v>7135</v>
      </c>
      <c r="O737" s="3" t="s">
        <v>7136</v>
      </c>
      <c r="P737" s="3" t="s">
        <v>7137</v>
      </c>
      <c r="Q737" t="str">
        <f t="shared" si="34"/>
        <v>50–59%</v>
      </c>
      <c r="R737" s="18">
        <f t="shared" si="35"/>
        <v>694</v>
      </c>
      <c r="S737" s="18"/>
      <c r="T737" s="18"/>
    </row>
    <row r="738" spans="1:20" ht="116" x14ac:dyDescent="0.35">
      <c r="A738" t="s">
        <v>4550</v>
      </c>
      <c r="B738" s="3" t="s">
        <v>4551</v>
      </c>
      <c r="C738" s="3" t="s">
        <v>2963</v>
      </c>
      <c r="D738">
        <v>249</v>
      </c>
      <c r="E738">
        <v>942</v>
      </c>
      <c r="F738" s="8">
        <f t="shared" si="33"/>
        <v>0.73566878980891715</v>
      </c>
      <c r="G738" s="10">
        <v>4.5</v>
      </c>
      <c r="H738" s="10">
        <v>38</v>
      </c>
      <c r="I738" s="3" t="s">
        <v>4552</v>
      </c>
      <c r="J738" s="3" t="s">
        <v>4553</v>
      </c>
      <c r="K738" s="3" t="s">
        <v>4554</v>
      </c>
      <c r="L738" s="3" t="s">
        <v>4555</v>
      </c>
      <c r="M738" s="3" t="s">
        <v>4556</v>
      </c>
      <c r="N738" s="3" t="s">
        <v>4557</v>
      </c>
      <c r="O738" s="3" t="s">
        <v>4558</v>
      </c>
      <c r="P738" s="3" t="s">
        <v>4559</v>
      </c>
      <c r="Q738" t="str">
        <f t="shared" si="34"/>
        <v>70–79%</v>
      </c>
      <c r="R738" s="18">
        <f t="shared" si="35"/>
        <v>693</v>
      </c>
      <c r="S738" s="18"/>
      <c r="T738" s="18"/>
    </row>
    <row r="739" spans="1:20" ht="409.5" x14ac:dyDescent="0.35">
      <c r="A739" t="s">
        <v>3671</v>
      </c>
      <c r="B739" s="3" t="s">
        <v>3672</v>
      </c>
      <c r="C739" s="3" t="s">
        <v>3006</v>
      </c>
      <c r="D739" s="2">
        <v>129.99</v>
      </c>
      <c r="E739">
        <v>822</v>
      </c>
      <c r="F739" s="8">
        <f t="shared" si="33"/>
        <v>0.84186131386861318</v>
      </c>
      <c r="G739" s="10">
        <v>4.0999999999999996</v>
      </c>
      <c r="H739" s="10">
        <v>50772</v>
      </c>
      <c r="I739" s="3" t="s">
        <v>3673</v>
      </c>
      <c r="J739" s="3" t="s">
        <v>3674</v>
      </c>
      <c r="K739" s="3" t="s">
        <v>3675</v>
      </c>
      <c r="L739" s="3" t="s">
        <v>3676</v>
      </c>
      <c r="M739" s="3" t="s">
        <v>3677</v>
      </c>
      <c r="N739" s="3" t="s">
        <v>3678</v>
      </c>
      <c r="O739" s="3" t="s">
        <v>3679</v>
      </c>
      <c r="P739" s="3" t="s">
        <v>3680</v>
      </c>
      <c r="Q739" t="str">
        <f t="shared" si="34"/>
        <v>80–89%</v>
      </c>
      <c r="R739" s="18">
        <f t="shared" si="35"/>
        <v>692.01</v>
      </c>
      <c r="S739" s="18"/>
      <c r="T739" s="18"/>
    </row>
    <row r="740" spans="1:20" ht="116" x14ac:dyDescent="0.35">
      <c r="A740" t="s">
        <v>148</v>
      </c>
      <c r="B740" s="3" t="s">
        <v>149</v>
      </c>
      <c r="C740" s="3" t="s">
        <v>15</v>
      </c>
      <c r="D740">
        <v>159</v>
      </c>
      <c r="E740">
        <v>851</v>
      </c>
      <c r="F740" s="8">
        <f t="shared" si="33"/>
        <v>0.81316098707403051</v>
      </c>
      <c r="G740" s="10">
        <v>4.0999999999999996</v>
      </c>
      <c r="H740" s="10">
        <v>4768</v>
      </c>
      <c r="I740" s="3" t="s">
        <v>56</v>
      </c>
      <c r="J740" s="3" t="s">
        <v>150</v>
      </c>
      <c r="K740" s="3" t="s">
        <v>151</v>
      </c>
      <c r="L740" s="3" t="s">
        <v>152</v>
      </c>
      <c r="M740" s="3" t="s">
        <v>153</v>
      </c>
      <c r="N740" s="3" t="s">
        <v>154</v>
      </c>
      <c r="O740" s="3" t="s">
        <v>3870</v>
      </c>
      <c r="P740" s="3" t="s">
        <v>3871</v>
      </c>
      <c r="Q740" t="str">
        <f t="shared" si="34"/>
        <v>80–89%</v>
      </c>
      <c r="R740" s="18">
        <f t="shared" si="35"/>
        <v>692</v>
      </c>
      <c r="S740" s="18"/>
      <c r="T740" s="18"/>
    </row>
    <row r="741" spans="1:20" ht="130.5" x14ac:dyDescent="0.35">
      <c r="A741" t="s">
        <v>12915</v>
      </c>
      <c r="B741" s="3" t="s">
        <v>12916</v>
      </c>
      <c r="C741" s="3" t="s">
        <v>8623</v>
      </c>
      <c r="D741" s="2">
        <v>1149</v>
      </c>
      <c r="E741">
        <v>1841</v>
      </c>
      <c r="F741" s="8">
        <f t="shared" si="33"/>
        <v>0.37588267246061924</v>
      </c>
      <c r="G741" s="10">
        <v>3.5</v>
      </c>
      <c r="H741" s="10">
        <v>24</v>
      </c>
      <c r="I741" s="3" t="s">
        <v>12917</v>
      </c>
      <c r="J741" s="3" t="s">
        <v>12918</v>
      </c>
      <c r="K741" s="3" t="s">
        <v>12919</v>
      </c>
      <c r="L741" s="3" t="s">
        <v>12920</v>
      </c>
      <c r="M741" s="3" t="s">
        <v>12921</v>
      </c>
      <c r="N741" s="3" t="s">
        <v>12922</v>
      </c>
      <c r="O741" s="3" t="s">
        <v>12923</v>
      </c>
      <c r="P741" s="3" t="s">
        <v>12924</v>
      </c>
      <c r="Q741" t="str">
        <f t="shared" si="34"/>
        <v>30–39%</v>
      </c>
      <c r="R741" s="18">
        <f t="shared" si="35"/>
        <v>692</v>
      </c>
      <c r="S741" s="18"/>
      <c r="T741" s="18"/>
    </row>
    <row r="742" spans="1:20" ht="348" x14ac:dyDescent="0.35">
      <c r="A742" t="s">
        <v>6644</v>
      </c>
      <c r="B742" s="3" t="s">
        <v>6645</v>
      </c>
      <c r="C742" s="3" t="s">
        <v>6159</v>
      </c>
      <c r="D742">
        <v>499</v>
      </c>
      <c r="E742">
        <v>1190</v>
      </c>
      <c r="F742" s="8">
        <f t="shared" si="33"/>
        <v>0.58067226890756307</v>
      </c>
      <c r="G742" s="10">
        <v>4.3</v>
      </c>
      <c r="H742" s="10">
        <v>2125</v>
      </c>
      <c r="I742" s="3" t="s">
        <v>6646</v>
      </c>
      <c r="J742" s="3" t="s">
        <v>6647</v>
      </c>
      <c r="K742" s="3" t="s">
        <v>6648</v>
      </c>
      <c r="L742" s="3" t="s">
        <v>6649</v>
      </c>
      <c r="M742" s="3" t="s">
        <v>6650</v>
      </c>
      <c r="N742" s="3" t="s">
        <v>6651</v>
      </c>
      <c r="O742" s="3" t="s">
        <v>6652</v>
      </c>
      <c r="P742" s="3" t="s">
        <v>6653</v>
      </c>
      <c r="Q742" t="str">
        <f t="shared" si="34"/>
        <v>50–59%</v>
      </c>
      <c r="R742" s="18">
        <f t="shared" si="35"/>
        <v>691</v>
      </c>
      <c r="S742" s="18"/>
      <c r="T742" s="18"/>
    </row>
    <row r="743" spans="1:20" ht="130.5" x14ac:dyDescent="0.35">
      <c r="A743" t="s">
        <v>11383</v>
      </c>
      <c r="B743" s="3" t="s">
        <v>11384</v>
      </c>
      <c r="C743" s="3" t="s">
        <v>8959</v>
      </c>
      <c r="D743">
        <v>998.06</v>
      </c>
      <c r="E743">
        <v>1689</v>
      </c>
      <c r="F743" s="8">
        <f t="shared" si="33"/>
        <v>0.40908229721728839</v>
      </c>
      <c r="G743" s="10">
        <v>4.2</v>
      </c>
      <c r="H743" s="10">
        <v>7274</v>
      </c>
      <c r="I743" s="3" t="s">
        <v>11385</v>
      </c>
      <c r="J743" s="3" t="s">
        <v>11386</v>
      </c>
      <c r="K743" s="3" t="s">
        <v>11387</v>
      </c>
      <c r="L743" s="3" t="s">
        <v>11388</v>
      </c>
      <c r="M743" s="3" t="s">
        <v>11389</v>
      </c>
      <c r="N743" s="3" t="s">
        <v>11390</v>
      </c>
      <c r="O743" s="3" t="s">
        <v>11391</v>
      </c>
      <c r="P743" s="3" t="s">
        <v>11392</v>
      </c>
      <c r="Q743" t="str">
        <f t="shared" si="34"/>
        <v>40–49%</v>
      </c>
      <c r="R743" s="18">
        <f t="shared" si="35"/>
        <v>690.94</v>
      </c>
      <c r="S743" s="18"/>
      <c r="T743" s="18"/>
    </row>
    <row r="744" spans="1:20" ht="145" x14ac:dyDescent="0.35">
      <c r="A744" t="s">
        <v>4141</v>
      </c>
      <c r="B744" s="3" t="s">
        <v>4142</v>
      </c>
      <c r="C744" s="3" t="s">
        <v>3181</v>
      </c>
      <c r="D744">
        <v>199</v>
      </c>
      <c r="E744">
        <v>889</v>
      </c>
      <c r="F744" s="8">
        <f t="shared" si="33"/>
        <v>0.77615298087739037</v>
      </c>
      <c r="G744" s="10">
        <v>4</v>
      </c>
      <c r="H744" s="10">
        <v>3197</v>
      </c>
      <c r="I744" s="3" t="s">
        <v>4143</v>
      </c>
      <c r="J744" s="3" t="s">
        <v>4144</v>
      </c>
      <c r="K744" s="3" t="s">
        <v>4145</v>
      </c>
      <c r="L744" s="3" t="s">
        <v>4146</v>
      </c>
      <c r="M744" s="3" t="s">
        <v>4147</v>
      </c>
      <c r="N744" s="3" t="s">
        <v>4148</v>
      </c>
      <c r="O744" s="3" t="s">
        <v>4149</v>
      </c>
      <c r="P744" s="3" t="s">
        <v>4150</v>
      </c>
      <c r="Q744" t="str">
        <f t="shared" si="34"/>
        <v>70–79%</v>
      </c>
      <c r="R744" s="18">
        <f t="shared" si="35"/>
        <v>690</v>
      </c>
      <c r="S744" s="18"/>
      <c r="T744" s="18"/>
    </row>
    <row r="745" spans="1:20" ht="116" x14ac:dyDescent="0.35">
      <c r="A745" t="s">
        <v>11373</v>
      </c>
      <c r="B745" s="3" t="s">
        <v>11374</v>
      </c>
      <c r="C745" s="3" t="s">
        <v>8634</v>
      </c>
      <c r="D745">
        <v>998</v>
      </c>
      <c r="E745">
        <v>1688</v>
      </c>
      <c r="F745" s="8">
        <f t="shared" si="33"/>
        <v>0.40876777251184832</v>
      </c>
      <c r="G745" s="10">
        <v>4.5999999999999996</v>
      </c>
      <c r="H745" s="10">
        <v>9</v>
      </c>
      <c r="I745" s="3" t="s">
        <v>11375</v>
      </c>
      <c r="J745" s="3" t="s">
        <v>11376</v>
      </c>
      <c r="K745" s="3" t="s">
        <v>11377</v>
      </c>
      <c r="L745" s="3" t="s">
        <v>11378</v>
      </c>
      <c r="M745" s="3" t="s">
        <v>11379</v>
      </c>
      <c r="N745" s="3" t="s">
        <v>11380</v>
      </c>
      <c r="O745" s="3" t="s">
        <v>11381</v>
      </c>
      <c r="P745" s="3" t="s">
        <v>11382</v>
      </c>
      <c r="Q745" t="str">
        <f t="shared" si="34"/>
        <v>40–49%</v>
      </c>
      <c r="R745" s="18">
        <f t="shared" si="35"/>
        <v>690</v>
      </c>
      <c r="S745" s="18"/>
      <c r="T745" s="18"/>
    </row>
    <row r="746" spans="1:20" ht="130.5" x14ac:dyDescent="0.35">
      <c r="A746" t="s">
        <v>3343</v>
      </c>
      <c r="B746" s="3" t="s">
        <v>3344</v>
      </c>
      <c r="C746" s="3" t="s">
        <v>3125</v>
      </c>
      <c r="D746">
        <v>87.3</v>
      </c>
      <c r="E746">
        <v>777</v>
      </c>
      <c r="F746" s="8">
        <f t="shared" si="33"/>
        <v>0.88764478764478771</v>
      </c>
      <c r="G746" s="10">
        <v>4.4000000000000004</v>
      </c>
      <c r="H746" s="10">
        <v>1680</v>
      </c>
      <c r="I746" s="3" t="s">
        <v>3345</v>
      </c>
      <c r="J746" s="3" t="s">
        <v>3346</v>
      </c>
      <c r="K746" s="3" t="s">
        <v>3347</v>
      </c>
      <c r="L746" s="3" t="s">
        <v>3348</v>
      </c>
      <c r="M746" s="3" t="s">
        <v>3349</v>
      </c>
      <c r="N746" s="3" t="s">
        <v>3350</v>
      </c>
      <c r="O746" s="3" t="s">
        <v>3351</v>
      </c>
      <c r="P746" s="3" t="s">
        <v>3352</v>
      </c>
      <c r="Q746" t="str">
        <f t="shared" si="34"/>
        <v>80–89%</v>
      </c>
      <c r="R746" s="18">
        <f t="shared" si="35"/>
        <v>689.7</v>
      </c>
      <c r="S746" s="18"/>
      <c r="T746" s="18"/>
    </row>
    <row r="747" spans="1:20" ht="232" x14ac:dyDescent="0.35">
      <c r="A747" t="s">
        <v>9345</v>
      </c>
      <c r="B747" s="3" t="s">
        <v>9346</v>
      </c>
      <c r="C747" s="3" t="s">
        <v>8656</v>
      </c>
      <c r="D747">
        <v>799</v>
      </c>
      <c r="E747">
        <v>1488</v>
      </c>
      <c r="F747" s="8">
        <f t="shared" si="33"/>
        <v>0.46303763440860213</v>
      </c>
      <c r="G747" s="10">
        <v>4.0999999999999996</v>
      </c>
      <c r="H747" s="10">
        <v>2162</v>
      </c>
      <c r="I747" s="3" t="s">
        <v>9347</v>
      </c>
      <c r="J747" s="3" t="s">
        <v>9348</v>
      </c>
      <c r="K747" s="3" t="s">
        <v>9349</v>
      </c>
      <c r="L747" s="3" t="s">
        <v>9350</v>
      </c>
      <c r="M747" s="3" t="s">
        <v>9351</v>
      </c>
      <c r="N747" s="3" t="s">
        <v>9352</v>
      </c>
      <c r="O747" s="3" t="s">
        <v>9353</v>
      </c>
      <c r="P747" s="3" t="s">
        <v>9354</v>
      </c>
      <c r="Q747" t="str">
        <f t="shared" si="34"/>
        <v>40–49%</v>
      </c>
      <c r="R747" s="18">
        <f t="shared" si="35"/>
        <v>689</v>
      </c>
      <c r="S747" s="18"/>
      <c r="T747" s="18"/>
    </row>
    <row r="748" spans="1:20" ht="116" x14ac:dyDescent="0.35">
      <c r="A748" t="s">
        <v>3795</v>
      </c>
      <c r="B748" s="3" t="s">
        <v>3796</v>
      </c>
      <c r="C748" s="3" t="s">
        <v>3006</v>
      </c>
      <c r="D748" s="2">
        <v>154.9</v>
      </c>
      <c r="E748">
        <v>841</v>
      </c>
      <c r="F748" s="8">
        <f t="shared" si="33"/>
        <v>0.81581450653983356</v>
      </c>
      <c r="G748" s="10">
        <v>4.2</v>
      </c>
      <c r="H748" s="10">
        <v>32916</v>
      </c>
      <c r="I748" s="3" t="s">
        <v>3797</v>
      </c>
      <c r="J748" s="3" t="s">
        <v>3381</v>
      </c>
      <c r="K748" s="3" t="s">
        <v>3382</v>
      </c>
      <c r="L748" s="3" t="s">
        <v>3383</v>
      </c>
      <c r="M748" s="3" t="s">
        <v>3384</v>
      </c>
      <c r="N748" s="3" t="s">
        <v>3385</v>
      </c>
      <c r="O748" s="3" t="s">
        <v>3798</v>
      </c>
      <c r="P748" s="3" t="s">
        <v>3799</v>
      </c>
      <c r="Q748" t="str">
        <f t="shared" si="34"/>
        <v>80–89%</v>
      </c>
      <c r="R748" s="18">
        <f t="shared" si="35"/>
        <v>686.1</v>
      </c>
      <c r="S748" s="18"/>
      <c r="T748" s="18"/>
    </row>
    <row r="749" spans="1:20" ht="145" x14ac:dyDescent="0.35">
      <c r="A749" t="s">
        <v>4116</v>
      </c>
      <c r="B749" s="3" t="s">
        <v>4117</v>
      </c>
      <c r="C749" s="3" t="s">
        <v>2963</v>
      </c>
      <c r="D749" s="2">
        <v>199.9</v>
      </c>
      <c r="E749">
        <v>886</v>
      </c>
      <c r="F749" s="8">
        <f t="shared" si="33"/>
        <v>0.77437923250564333</v>
      </c>
      <c r="G749" s="10">
        <v>3.9</v>
      </c>
      <c r="H749" s="10">
        <v>7571</v>
      </c>
      <c r="I749" s="3" t="s">
        <v>4118</v>
      </c>
      <c r="J749" s="3" t="s">
        <v>4119</v>
      </c>
      <c r="K749" s="3" t="s">
        <v>4120</v>
      </c>
      <c r="L749" s="3" t="s">
        <v>4121</v>
      </c>
      <c r="M749" s="3" t="s">
        <v>4122</v>
      </c>
      <c r="N749" s="3" t="s">
        <v>4123</v>
      </c>
      <c r="O749" s="3" t="s">
        <v>4124</v>
      </c>
      <c r="P749" s="3" t="s">
        <v>4125</v>
      </c>
      <c r="Q749" t="str">
        <f t="shared" si="34"/>
        <v>70–79%</v>
      </c>
      <c r="R749" s="18">
        <f t="shared" si="35"/>
        <v>686.1</v>
      </c>
      <c r="S749" s="18"/>
      <c r="T749" s="18"/>
    </row>
    <row r="750" spans="1:20" ht="130.5" x14ac:dyDescent="0.35">
      <c r="A750" t="s">
        <v>3339</v>
      </c>
      <c r="B750" s="3" t="s">
        <v>3340</v>
      </c>
      <c r="C750" s="3" t="s">
        <v>3006</v>
      </c>
      <c r="D750" s="2">
        <v>89.99</v>
      </c>
      <c r="E750">
        <v>776</v>
      </c>
      <c r="F750" s="8">
        <f t="shared" si="33"/>
        <v>0.88403350515463919</v>
      </c>
      <c r="G750" s="10">
        <v>4</v>
      </c>
      <c r="H750" s="10">
        <v>12796</v>
      </c>
      <c r="I750" s="3" t="s">
        <v>3115</v>
      </c>
      <c r="J750" s="3" t="s">
        <v>3116</v>
      </c>
      <c r="K750" s="3" t="s">
        <v>3117</v>
      </c>
      <c r="L750" s="3" t="s">
        <v>3118</v>
      </c>
      <c r="M750" s="3" t="s">
        <v>3119</v>
      </c>
      <c r="N750" s="3" t="s">
        <v>3120</v>
      </c>
      <c r="O750" s="3" t="s">
        <v>3341</v>
      </c>
      <c r="P750" s="3" t="s">
        <v>3342</v>
      </c>
      <c r="Q750" t="str">
        <f t="shared" si="34"/>
        <v>80–89%</v>
      </c>
      <c r="R750" s="18">
        <f t="shared" si="35"/>
        <v>686.01</v>
      </c>
      <c r="S750" s="18"/>
      <c r="T750" s="18"/>
    </row>
    <row r="751" spans="1:20" ht="145" x14ac:dyDescent="0.35">
      <c r="A751" t="s">
        <v>9314</v>
      </c>
      <c r="B751" s="3" t="s">
        <v>9315</v>
      </c>
      <c r="C751" s="3" t="s">
        <v>9316</v>
      </c>
      <c r="D751">
        <v>799</v>
      </c>
      <c r="E751">
        <v>1485</v>
      </c>
      <c r="F751" s="8">
        <f t="shared" si="33"/>
        <v>0.46195286195286195</v>
      </c>
      <c r="G751" s="10">
        <v>4.3</v>
      </c>
      <c r="H751" s="10">
        <v>9695</v>
      </c>
      <c r="I751" s="3" t="s">
        <v>9317</v>
      </c>
      <c r="J751" s="3" t="s">
        <v>9318</v>
      </c>
      <c r="K751" s="3" t="s">
        <v>9319</v>
      </c>
      <c r="L751" s="3" t="s">
        <v>9320</v>
      </c>
      <c r="M751" s="3" t="s">
        <v>9321</v>
      </c>
      <c r="N751" s="3" t="s">
        <v>9322</v>
      </c>
      <c r="O751" s="3" t="s">
        <v>9323</v>
      </c>
      <c r="P751" s="3" t="s">
        <v>9324</v>
      </c>
      <c r="Q751" t="str">
        <f t="shared" si="34"/>
        <v>40–49%</v>
      </c>
      <c r="R751" s="18">
        <f t="shared" si="35"/>
        <v>686</v>
      </c>
      <c r="S751" s="18"/>
      <c r="T751" s="18"/>
    </row>
    <row r="752" spans="1:20" ht="116" x14ac:dyDescent="0.35">
      <c r="A752" t="s">
        <v>3811</v>
      </c>
      <c r="B752" s="3" t="s">
        <v>3812</v>
      </c>
      <c r="C752" s="3" t="s">
        <v>2963</v>
      </c>
      <c r="D752" s="2">
        <v>159.9</v>
      </c>
      <c r="E752">
        <v>843</v>
      </c>
      <c r="F752" s="8">
        <f t="shared" si="33"/>
        <v>0.81032028469750894</v>
      </c>
      <c r="G752" s="10">
        <v>4</v>
      </c>
      <c r="H752" s="10">
        <v>67950</v>
      </c>
      <c r="I752" s="3" t="s">
        <v>3813</v>
      </c>
      <c r="J752" s="3" t="s">
        <v>3814</v>
      </c>
      <c r="K752" s="3" t="s">
        <v>3815</v>
      </c>
      <c r="L752" s="3" t="s">
        <v>3816</v>
      </c>
      <c r="M752" s="3" t="s">
        <v>3817</v>
      </c>
      <c r="N752" s="3" t="s">
        <v>3818</v>
      </c>
      <c r="O752" s="3" t="s">
        <v>3819</v>
      </c>
      <c r="P752" s="3" t="s">
        <v>3820</v>
      </c>
      <c r="Q752" t="str">
        <f t="shared" si="34"/>
        <v>80–89%</v>
      </c>
      <c r="R752" s="18">
        <f t="shared" si="35"/>
        <v>683.1</v>
      </c>
      <c r="S752" s="18"/>
      <c r="T752" s="18"/>
    </row>
    <row r="753" spans="1:20" ht="130.5" x14ac:dyDescent="0.35">
      <c r="A753" t="s">
        <v>11121</v>
      </c>
      <c r="B753" s="3" t="s">
        <v>11122</v>
      </c>
      <c r="C753" s="3" t="s">
        <v>9707</v>
      </c>
      <c r="D753">
        <v>980</v>
      </c>
      <c r="E753">
        <v>1663</v>
      </c>
      <c r="F753" s="8">
        <f t="shared" si="33"/>
        <v>0.41070354780517138</v>
      </c>
      <c r="G753" s="10">
        <v>4.2</v>
      </c>
      <c r="H753" s="10">
        <v>4740</v>
      </c>
      <c r="I753" s="3" t="s">
        <v>11123</v>
      </c>
      <c r="J753" s="3" t="s">
        <v>11124</v>
      </c>
      <c r="K753" s="3" t="s">
        <v>11125</v>
      </c>
      <c r="L753" s="3" t="s">
        <v>11126</v>
      </c>
      <c r="M753" s="3" t="s">
        <v>11127</v>
      </c>
      <c r="N753" s="3" t="s">
        <v>11128</v>
      </c>
      <c r="O753" s="3" t="s">
        <v>11129</v>
      </c>
      <c r="P753" s="3" t="s">
        <v>11130</v>
      </c>
      <c r="Q753" t="str">
        <f t="shared" si="34"/>
        <v>40–49%</v>
      </c>
      <c r="R753" s="18">
        <f t="shared" si="35"/>
        <v>683</v>
      </c>
      <c r="S753" s="18"/>
      <c r="T753" s="18"/>
    </row>
    <row r="754" spans="1:20" ht="188.5" x14ac:dyDescent="0.35">
      <c r="A754" t="s">
        <v>4165</v>
      </c>
      <c r="B754" s="3" t="s">
        <v>4166</v>
      </c>
      <c r="C754" s="3" t="s">
        <v>3006</v>
      </c>
      <c r="D754" s="2">
        <v>209.99</v>
      </c>
      <c r="E754">
        <v>892</v>
      </c>
      <c r="F754" s="8">
        <f t="shared" si="33"/>
        <v>0.76458520179372191</v>
      </c>
      <c r="G754" s="10">
        <v>4.3</v>
      </c>
      <c r="H754" s="10">
        <v>9499</v>
      </c>
      <c r="I754" s="3" t="s">
        <v>3826</v>
      </c>
      <c r="J754" s="3" t="s">
        <v>3827</v>
      </c>
      <c r="K754" s="3" t="s">
        <v>3828</v>
      </c>
      <c r="L754" s="3" t="s">
        <v>3829</v>
      </c>
      <c r="M754" s="3" t="s">
        <v>3830</v>
      </c>
      <c r="N754" s="3" t="s">
        <v>3831</v>
      </c>
      <c r="O754" s="3" t="s">
        <v>4167</v>
      </c>
      <c r="P754" s="3" t="s">
        <v>4168</v>
      </c>
      <c r="Q754" t="str">
        <f t="shared" si="34"/>
        <v>70–79%</v>
      </c>
      <c r="R754" s="18">
        <f t="shared" si="35"/>
        <v>682.01</v>
      </c>
      <c r="S754" s="18"/>
      <c r="T754" s="18"/>
    </row>
    <row r="755" spans="1:20" ht="116" x14ac:dyDescent="0.35">
      <c r="A755" t="s">
        <v>7904</v>
      </c>
      <c r="B755" s="3" t="s">
        <v>7905</v>
      </c>
      <c r="C755" s="3" t="s">
        <v>7087</v>
      </c>
      <c r="D755">
        <v>649</v>
      </c>
      <c r="E755">
        <v>1331</v>
      </c>
      <c r="F755" s="8">
        <f t="shared" si="33"/>
        <v>0.51239669421487599</v>
      </c>
      <c r="G755" s="10">
        <v>4.0999999999999996</v>
      </c>
      <c r="H755" s="10">
        <v>5195</v>
      </c>
      <c r="I755" s="3" t="s">
        <v>7906</v>
      </c>
      <c r="J755" s="3" t="s">
        <v>7907</v>
      </c>
      <c r="K755" s="3" t="s">
        <v>7908</v>
      </c>
      <c r="L755" s="3" t="s">
        <v>7909</v>
      </c>
      <c r="M755" s="3" t="s">
        <v>7910</v>
      </c>
      <c r="N755" s="3" t="s">
        <v>7911</v>
      </c>
      <c r="O755" s="3" t="s">
        <v>7912</v>
      </c>
      <c r="P755" s="3" t="s">
        <v>7913</v>
      </c>
      <c r="Q755" t="str">
        <f t="shared" si="34"/>
        <v>50–59%</v>
      </c>
      <c r="R755" s="18">
        <f t="shared" si="35"/>
        <v>682</v>
      </c>
      <c r="S755" s="18"/>
      <c r="T755" s="18"/>
    </row>
    <row r="756" spans="1:20" ht="130.5" x14ac:dyDescent="0.35">
      <c r="A756" t="s">
        <v>3269</v>
      </c>
      <c r="B756" s="3" t="s">
        <v>3270</v>
      </c>
      <c r="C756" s="3" t="s">
        <v>3006</v>
      </c>
      <c r="D756" s="2">
        <v>84.99</v>
      </c>
      <c r="E756">
        <v>765</v>
      </c>
      <c r="F756" s="8">
        <f t="shared" si="33"/>
        <v>0.88890196078431372</v>
      </c>
      <c r="G756" s="10">
        <v>4.0999999999999996</v>
      </c>
      <c r="H756" s="10" t="s">
        <v>3271</v>
      </c>
      <c r="I756" s="3" t="s">
        <v>3272</v>
      </c>
      <c r="J756" s="3" t="s">
        <v>3273</v>
      </c>
      <c r="K756" s="3" t="s">
        <v>3274</v>
      </c>
      <c r="L756" s="3" t="s">
        <v>3275</v>
      </c>
      <c r="M756" s="3" t="s">
        <v>3276</v>
      </c>
      <c r="N756" s="3" t="s">
        <v>3277</v>
      </c>
      <c r="O756" s="3" t="s">
        <v>3278</v>
      </c>
      <c r="P756" s="3" t="s">
        <v>3279</v>
      </c>
      <c r="Q756" t="str">
        <f t="shared" si="34"/>
        <v>80–89%</v>
      </c>
      <c r="R756" s="18">
        <f t="shared" si="35"/>
        <v>680.01</v>
      </c>
      <c r="S756" s="18"/>
      <c r="T756" s="18"/>
    </row>
    <row r="757" spans="1:20" ht="362.5" x14ac:dyDescent="0.35">
      <c r="A757" t="s">
        <v>3658</v>
      </c>
      <c r="B757" s="3" t="s">
        <v>3484</v>
      </c>
      <c r="C757" s="3" t="s">
        <v>3006</v>
      </c>
      <c r="D757" s="2">
        <v>139.99</v>
      </c>
      <c r="E757">
        <v>820</v>
      </c>
      <c r="F757" s="8">
        <f t="shared" si="33"/>
        <v>0.82928048780487806</v>
      </c>
      <c r="G757" s="10">
        <v>4.0999999999999996</v>
      </c>
      <c r="H757" s="10">
        <v>18998</v>
      </c>
      <c r="I757" s="3" t="s">
        <v>3485</v>
      </c>
      <c r="J757" s="3" t="s">
        <v>3228</v>
      </c>
      <c r="K757" s="3" t="s">
        <v>3229</v>
      </c>
      <c r="L757" s="3" t="s">
        <v>3230</v>
      </c>
      <c r="M757" s="3" t="s">
        <v>3231</v>
      </c>
      <c r="N757" s="3" t="s">
        <v>3232</v>
      </c>
      <c r="O757" s="3" t="s">
        <v>3486</v>
      </c>
      <c r="P757" s="3" t="s">
        <v>3659</v>
      </c>
      <c r="Q757" t="str">
        <f t="shared" si="34"/>
        <v>80–89%</v>
      </c>
      <c r="R757" s="18">
        <f t="shared" si="35"/>
        <v>680.01</v>
      </c>
      <c r="S757" s="18"/>
      <c r="T757" s="18"/>
    </row>
    <row r="758" spans="1:20" ht="130.5" x14ac:dyDescent="0.35">
      <c r="A758" t="s">
        <v>6370</v>
      </c>
      <c r="B758" s="3" t="s">
        <v>6371</v>
      </c>
      <c r="C758" s="3" t="s">
        <v>6372</v>
      </c>
      <c r="D758">
        <v>480</v>
      </c>
      <c r="E758">
        <v>1160</v>
      </c>
      <c r="F758" s="8">
        <f t="shared" si="33"/>
        <v>0.58620689655172409</v>
      </c>
      <c r="G758" s="10">
        <v>4.3</v>
      </c>
      <c r="H758" s="10">
        <v>5719</v>
      </c>
      <c r="I758" s="3" t="s">
        <v>6373</v>
      </c>
      <c r="J758" s="3" t="s">
        <v>6374</v>
      </c>
      <c r="K758" s="3" t="s">
        <v>6375</v>
      </c>
      <c r="L758" s="3" t="s">
        <v>6376</v>
      </c>
      <c r="M758" s="3" t="s">
        <v>6377</v>
      </c>
      <c r="N758" s="3" t="s">
        <v>6378</v>
      </c>
      <c r="O758" s="3" t="s">
        <v>6379</v>
      </c>
      <c r="P758" s="3" t="s">
        <v>6380</v>
      </c>
      <c r="Q758" t="str">
        <f t="shared" si="34"/>
        <v>50–59%</v>
      </c>
      <c r="R758" s="18">
        <f t="shared" si="35"/>
        <v>680</v>
      </c>
      <c r="S758" s="18"/>
      <c r="T758" s="18"/>
    </row>
    <row r="759" spans="1:20" ht="174" x14ac:dyDescent="0.35">
      <c r="A759" t="s">
        <v>10788</v>
      </c>
      <c r="B759" s="3" t="s">
        <v>10789</v>
      </c>
      <c r="C759" s="3" t="s">
        <v>8959</v>
      </c>
      <c r="D759">
        <v>950</v>
      </c>
      <c r="E759">
        <v>1630</v>
      </c>
      <c r="F759" s="8">
        <f t="shared" si="33"/>
        <v>0.41717791411042943</v>
      </c>
      <c r="G759" s="10">
        <v>4.3</v>
      </c>
      <c r="H759" s="10">
        <v>5911</v>
      </c>
      <c r="I759" s="3" t="s">
        <v>10790</v>
      </c>
      <c r="J759" s="3" t="s">
        <v>10791</v>
      </c>
      <c r="K759" s="3" t="s">
        <v>10792</v>
      </c>
      <c r="L759" s="3" t="s">
        <v>10793</v>
      </c>
      <c r="M759" s="3" t="s">
        <v>10794</v>
      </c>
      <c r="N759" s="3" t="s">
        <v>10795</v>
      </c>
      <c r="O759" s="3" t="s">
        <v>10796</v>
      </c>
      <c r="P759" s="3" t="s">
        <v>10797</v>
      </c>
      <c r="Q759" t="str">
        <f t="shared" si="34"/>
        <v>40–49%</v>
      </c>
      <c r="R759" s="18">
        <f t="shared" si="35"/>
        <v>680</v>
      </c>
      <c r="S759" s="18"/>
      <c r="T759" s="18"/>
    </row>
    <row r="760" spans="1:20" ht="130.5" x14ac:dyDescent="0.35">
      <c r="A760" t="s">
        <v>3597</v>
      </c>
      <c r="B760" s="3" t="s">
        <v>3598</v>
      </c>
      <c r="C760" s="3" t="s">
        <v>3061</v>
      </c>
      <c r="D760" s="2">
        <v>129.9</v>
      </c>
      <c r="E760">
        <v>809</v>
      </c>
      <c r="F760" s="8">
        <f t="shared" si="33"/>
        <v>0.83943139678615575</v>
      </c>
      <c r="G760" s="10">
        <v>4</v>
      </c>
      <c r="H760" s="10" t="s">
        <v>3062</v>
      </c>
      <c r="I760" s="3" t="s">
        <v>3063</v>
      </c>
      <c r="J760" s="3" t="s">
        <v>3064</v>
      </c>
      <c r="K760" s="3" t="s">
        <v>3065</v>
      </c>
      <c r="L760" s="3" t="s">
        <v>3066</v>
      </c>
      <c r="M760" s="3" t="s">
        <v>3067</v>
      </c>
      <c r="N760" s="3" t="s">
        <v>3068</v>
      </c>
      <c r="O760" s="3" t="s">
        <v>3599</v>
      </c>
      <c r="P760" s="3" t="s">
        <v>3600</v>
      </c>
      <c r="Q760" t="str">
        <f t="shared" si="34"/>
        <v>80–89%</v>
      </c>
      <c r="R760" s="18">
        <f t="shared" si="35"/>
        <v>679.1</v>
      </c>
      <c r="S760" s="18"/>
      <c r="T760" s="18"/>
    </row>
    <row r="761" spans="1:20" ht="130.5" x14ac:dyDescent="0.35">
      <c r="A761" t="s">
        <v>3289</v>
      </c>
      <c r="B761" s="3" t="s">
        <v>3290</v>
      </c>
      <c r="C761" s="3" t="s">
        <v>3006</v>
      </c>
      <c r="D761" s="2">
        <v>89.99</v>
      </c>
      <c r="E761">
        <v>768</v>
      </c>
      <c r="F761" s="8">
        <f t="shared" si="33"/>
        <v>0.88282552083333332</v>
      </c>
      <c r="G761" s="10">
        <v>4</v>
      </c>
      <c r="H761" s="10">
        <v>12796</v>
      </c>
      <c r="I761" s="3" t="s">
        <v>3115</v>
      </c>
      <c r="J761" s="3" t="s">
        <v>3116</v>
      </c>
      <c r="K761" s="3" t="s">
        <v>3117</v>
      </c>
      <c r="L761" s="3" t="s">
        <v>3118</v>
      </c>
      <c r="M761" s="3" t="s">
        <v>3119</v>
      </c>
      <c r="N761" s="3" t="s">
        <v>3120</v>
      </c>
      <c r="O761" s="3" t="s">
        <v>3291</v>
      </c>
      <c r="P761" s="3" t="s">
        <v>3292</v>
      </c>
      <c r="Q761" t="str">
        <f t="shared" si="34"/>
        <v>80–89%</v>
      </c>
      <c r="R761" s="18">
        <f t="shared" si="35"/>
        <v>678.01</v>
      </c>
      <c r="S761" s="18"/>
      <c r="T761" s="18"/>
    </row>
    <row r="762" spans="1:20" ht="130.5" x14ac:dyDescent="0.35">
      <c r="A762" t="s">
        <v>3462</v>
      </c>
      <c r="B762" s="3" t="s">
        <v>3463</v>
      </c>
      <c r="C762" s="3" t="s">
        <v>3040</v>
      </c>
      <c r="D762" s="2">
        <v>114.9</v>
      </c>
      <c r="E762">
        <v>792</v>
      </c>
      <c r="F762" s="8">
        <f t="shared" si="33"/>
        <v>0.85492424242424248</v>
      </c>
      <c r="G762" s="10">
        <v>4.3</v>
      </c>
      <c r="H762" s="10" t="s">
        <v>3464</v>
      </c>
      <c r="I762" s="3" t="s">
        <v>3465</v>
      </c>
      <c r="J762" s="3" t="s">
        <v>3466</v>
      </c>
      <c r="K762" s="3" t="s">
        <v>3467</v>
      </c>
      <c r="L762" s="3" t="s">
        <v>3468</v>
      </c>
      <c r="M762" s="3" t="s">
        <v>3469</v>
      </c>
      <c r="N762" s="3" t="s">
        <v>3470</v>
      </c>
      <c r="O762" s="3" t="s">
        <v>3471</v>
      </c>
      <c r="P762" s="3" t="s">
        <v>3472</v>
      </c>
      <c r="Q762" t="str">
        <f t="shared" si="34"/>
        <v>80–89%</v>
      </c>
      <c r="R762" s="18">
        <f t="shared" si="35"/>
        <v>677.1</v>
      </c>
      <c r="S762" s="18"/>
      <c r="T762" s="18"/>
    </row>
    <row r="763" spans="1:20" ht="130.5" x14ac:dyDescent="0.35">
      <c r="A763" t="s">
        <v>8707</v>
      </c>
      <c r="B763" s="3" t="s">
        <v>8708</v>
      </c>
      <c r="C763" s="3" t="s">
        <v>8611</v>
      </c>
      <c r="D763">
        <v>749</v>
      </c>
      <c r="E763">
        <v>1426</v>
      </c>
      <c r="F763" s="8">
        <f t="shared" si="33"/>
        <v>0.47475455820476858</v>
      </c>
      <c r="G763" s="10">
        <v>3.9</v>
      </c>
      <c r="H763" s="10">
        <v>63350</v>
      </c>
      <c r="I763" s="3" t="s">
        <v>8709</v>
      </c>
      <c r="J763" s="3" t="s">
        <v>8710</v>
      </c>
      <c r="K763" s="3" t="s">
        <v>8711</v>
      </c>
      <c r="L763" s="3" t="s">
        <v>8712</v>
      </c>
      <c r="M763" s="3" t="s">
        <v>8713</v>
      </c>
      <c r="N763" s="3" t="s">
        <v>8714</v>
      </c>
      <c r="O763" s="3" t="s">
        <v>8715</v>
      </c>
      <c r="P763" s="3" t="s">
        <v>8716</v>
      </c>
      <c r="Q763" t="str">
        <f t="shared" si="34"/>
        <v>40–49%</v>
      </c>
      <c r="R763" s="18">
        <f t="shared" si="35"/>
        <v>677</v>
      </c>
      <c r="S763" s="18"/>
      <c r="T763" s="18"/>
    </row>
    <row r="764" spans="1:20" ht="217.5" x14ac:dyDescent="0.35">
      <c r="A764" t="s">
        <v>7194</v>
      </c>
      <c r="B764" s="3" t="s">
        <v>7195</v>
      </c>
      <c r="C764" s="3" t="s">
        <v>5380</v>
      </c>
      <c r="D764">
        <v>575</v>
      </c>
      <c r="E764">
        <v>1251</v>
      </c>
      <c r="F764" s="8">
        <f t="shared" si="33"/>
        <v>0.54036770583533178</v>
      </c>
      <c r="G764" s="10">
        <v>4.2</v>
      </c>
      <c r="H764" s="10">
        <v>8537</v>
      </c>
      <c r="I764" s="3" t="s">
        <v>7196</v>
      </c>
      <c r="J764" s="3" t="s">
        <v>7197</v>
      </c>
      <c r="K764" s="3" t="s">
        <v>7198</v>
      </c>
      <c r="L764" s="3" t="s">
        <v>7199</v>
      </c>
      <c r="M764" s="3" t="s">
        <v>7200</v>
      </c>
      <c r="N764" s="3" t="s">
        <v>7201</v>
      </c>
      <c r="O764" s="3" t="s">
        <v>7202</v>
      </c>
      <c r="P764" s="3" t="s">
        <v>7203</v>
      </c>
      <c r="Q764" t="str">
        <f t="shared" si="34"/>
        <v>50–59%</v>
      </c>
      <c r="R764" s="18">
        <f t="shared" si="35"/>
        <v>676</v>
      </c>
      <c r="S764" s="18"/>
      <c r="T764" s="18"/>
    </row>
    <row r="765" spans="1:20" ht="217.5" x14ac:dyDescent="0.35">
      <c r="A765" t="s">
        <v>7419</v>
      </c>
      <c r="B765" s="3" t="s">
        <v>7420</v>
      </c>
      <c r="C765" s="3" t="s">
        <v>6665</v>
      </c>
      <c r="D765">
        <v>599</v>
      </c>
      <c r="E765">
        <v>1275</v>
      </c>
      <c r="F765" s="8">
        <f t="shared" si="33"/>
        <v>0.53019607843137251</v>
      </c>
      <c r="G765" s="10">
        <v>4</v>
      </c>
      <c r="H765" s="10">
        <v>7601</v>
      </c>
      <c r="I765" s="3" t="s">
        <v>7421</v>
      </c>
      <c r="J765" s="3" t="s">
        <v>7422</v>
      </c>
      <c r="K765" s="3" t="s">
        <v>7423</v>
      </c>
      <c r="L765" s="3" t="s">
        <v>7424</v>
      </c>
      <c r="M765" s="3" t="s">
        <v>7425</v>
      </c>
      <c r="N765" s="3" t="s">
        <v>7426</v>
      </c>
      <c r="O765" s="3" t="s">
        <v>7427</v>
      </c>
      <c r="P765" s="3" t="s">
        <v>7428</v>
      </c>
      <c r="Q765" t="str">
        <f t="shared" si="34"/>
        <v>50–59%</v>
      </c>
      <c r="R765" s="18">
        <f t="shared" si="35"/>
        <v>676</v>
      </c>
      <c r="S765" s="18"/>
      <c r="T765" s="18"/>
    </row>
    <row r="766" spans="1:20" ht="130.5" x14ac:dyDescent="0.35">
      <c r="A766" t="s">
        <v>9213</v>
      </c>
      <c r="B766" s="3" t="s">
        <v>9214</v>
      </c>
      <c r="C766" s="3" t="s">
        <v>8623</v>
      </c>
      <c r="D766">
        <v>799</v>
      </c>
      <c r="E766">
        <v>1475</v>
      </c>
      <c r="F766" s="8">
        <f t="shared" si="33"/>
        <v>0.4583050847457627</v>
      </c>
      <c r="G766" s="10">
        <v>4.3</v>
      </c>
      <c r="H766" s="10">
        <v>70</v>
      </c>
      <c r="I766" s="3" t="s">
        <v>9215</v>
      </c>
      <c r="J766" s="3" t="s">
        <v>9216</v>
      </c>
      <c r="K766" s="3" t="s">
        <v>9217</v>
      </c>
      <c r="L766" s="3" t="s">
        <v>9218</v>
      </c>
      <c r="M766" s="3" t="s">
        <v>9219</v>
      </c>
      <c r="N766" s="3" t="s">
        <v>9220</v>
      </c>
      <c r="O766" s="3" t="s">
        <v>9221</v>
      </c>
      <c r="P766" s="3" t="s">
        <v>9222</v>
      </c>
      <c r="Q766" t="str">
        <f t="shared" si="34"/>
        <v>40–49%</v>
      </c>
      <c r="R766" s="18">
        <f t="shared" si="35"/>
        <v>676</v>
      </c>
      <c r="S766" s="18"/>
      <c r="T766" s="18"/>
    </row>
    <row r="767" spans="1:20" ht="145" x14ac:dyDescent="0.35">
      <c r="A767" t="s">
        <v>3398</v>
      </c>
      <c r="B767" s="3" t="s">
        <v>3399</v>
      </c>
      <c r="C767" s="3" t="s">
        <v>3181</v>
      </c>
      <c r="D767" s="2">
        <v>107.5</v>
      </c>
      <c r="E767">
        <v>783</v>
      </c>
      <c r="F767" s="8">
        <f t="shared" si="33"/>
        <v>0.86270753512132825</v>
      </c>
      <c r="G767" s="10">
        <v>4.4000000000000004</v>
      </c>
      <c r="H767" s="10">
        <v>7462</v>
      </c>
      <c r="I767" s="3" t="s">
        <v>3400</v>
      </c>
      <c r="J767" s="3" t="s">
        <v>3401</v>
      </c>
      <c r="K767" s="3" t="s">
        <v>3402</v>
      </c>
      <c r="L767" s="3" t="s">
        <v>3403</v>
      </c>
      <c r="M767" s="3" t="s">
        <v>3404</v>
      </c>
      <c r="N767" s="3" t="s">
        <v>3405</v>
      </c>
      <c r="O767" s="3" t="s">
        <v>3406</v>
      </c>
      <c r="P767" s="3" t="s">
        <v>3407</v>
      </c>
      <c r="Q767" t="str">
        <f t="shared" si="34"/>
        <v>80–89%</v>
      </c>
      <c r="R767" s="18">
        <f t="shared" si="35"/>
        <v>675.5</v>
      </c>
      <c r="S767" s="18"/>
      <c r="T767" s="18"/>
    </row>
    <row r="768" spans="1:20" ht="159.5" x14ac:dyDescent="0.35">
      <c r="A768" t="s">
        <v>3731</v>
      </c>
      <c r="B768" s="3" t="s">
        <v>3732</v>
      </c>
      <c r="C768" s="3" t="s">
        <v>3006</v>
      </c>
      <c r="D768" s="2">
        <v>154.99</v>
      </c>
      <c r="E768">
        <v>830</v>
      </c>
      <c r="F768" s="8">
        <f t="shared" si="33"/>
        <v>0.8132650602409639</v>
      </c>
      <c r="G768" s="10">
        <v>4.0999999999999996</v>
      </c>
      <c r="H768" s="10">
        <v>19252</v>
      </c>
      <c r="I768" s="3" t="s">
        <v>3324</v>
      </c>
      <c r="J768" s="3" t="s">
        <v>3325</v>
      </c>
      <c r="K768" s="3" t="s">
        <v>3326</v>
      </c>
      <c r="L768" s="3" t="s">
        <v>3327</v>
      </c>
      <c r="M768" s="3" t="s">
        <v>3328</v>
      </c>
      <c r="N768" s="3" t="s">
        <v>3329</v>
      </c>
      <c r="O768" s="3" t="s">
        <v>3733</v>
      </c>
      <c r="P768" s="3" t="s">
        <v>3734</v>
      </c>
      <c r="Q768" t="str">
        <f t="shared" si="34"/>
        <v>80–89%</v>
      </c>
      <c r="R768" s="18">
        <f t="shared" si="35"/>
        <v>675.01</v>
      </c>
      <c r="S768" s="18"/>
      <c r="T768" s="18"/>
    </row>
    <row r="769" spans="1:20" ht="319" x14ac:dyDescent="0.35">
      <c r="A769" t="s">
        <v>5033</v>
      </c>
      <c r="B769" s="3" t="s">
        <v>5034</v>
      </c>
      <c r="C769" s="3" t="s">
        <v>3083</v>
      </c>
      <c r="D769">
        <v>329</v>
      </c>
      <c r="E769">
        <v>1004</v>
      </c>
      <c r="F769" s="8">
        <f t="shared" si="33"/>
        <v>0.67231075697211151</v>
      </c>
      <c r="G769" s="10">
        <v>3.9</v>
      </c>
      <c r="H769" s="10">
        <v>77027</v>
      </c>
      <c r="I769" s="3" t="s">
        <v>5035</v>
      </c>
      <c r="J769" s="3" t="s">
        <v>5036</v>
      </c>
      <c r="K769" s="3" t="s">
        <v>5037</v>
      </c>
      <c r="L769" s="3" t="s">
        <v>5038</v>
      </c>
      <c r="M769" s="3" t="s">
        <v>5039</v>
      </c>
      <c r="N769" s="3" t="s">
        <v>5040</v>
      </c>
      <c r="O769" s="3" t="s">
        <v>5041</v>
      </c>
      <c r="P769" s="3" t="s">
        <v>5042</v>
      </c>
      <c r="Q769" t="str">
        <f t="shared" si="34"/>
        <v>60–69%</v>
      </c>
      <c r="R769" s="18">
        <f t="shared" si="35"/>
        <v>675</v>
      </c>
      <c r="S769" s="18"/>
      <c r="T769" s="18"/>
    </row>
    <row r="770" spans="1:20" ht="145" x14ac:dyDescent="0.35">
      <c r="A770" t="s">
        <v>8687</v>
      </c>
      <c r="B770" s="3" t="s">
        <v>8688</v>
      </c>
      <c r="C770" s="3" t="s">
        <v>8611</v>
      </c>
      <c r="D770">
        <v>749</v>
      </c>
      <c r="E770">
        <v>1424</v>
      </c>
      <c r="F770" s="8">
        <f t="shared" ref="F770:F833" si="36">IFERROR((E770-D770)/E770,0)</f>
        <v>0.47401685393258425</v>
      </c>
      <c r="G770" s="10">
        <v>3.9</v>
      </c>
      <c r="H770" s="10">
        <v>31783</v>
      </c>
      <c r="I770" s="3" t="s">
        <v>8689</v>
      </c>
      <c r="J770" s="3" t="s">
        <v>8690</v>
      </c>
      <c r="K770" s="3" t="s">
        <v>8691</v>
      </c>
      <c r="L770" s="3" t="s">
        <v>8692</v>
      </c>
      <c r="M770" s="3" t="s">
        <v>8693</v>
      </c>
      <c r="N770" s="3" t="s">
        <v>8694</v>
      </c>
      <c r="O770" s="3" t="s">
        <v>8695</v>
      </c>
      <c r="P770" s="3" t="s">
        <v>8696</v>
      </c>
      <c r="Q770" t="str">
        <f t="shared" ref="Q770:Q833" si="37">IF(F770&lt;10%,"0–9%",IF(F770&lt;20%,"10–19%",IF(F770&lt;30%,"20–29%",IF(F770&lt;40%,"30–39%",IF(F770&lt;50%,"40–49%",IF(F770&lt;60%,"50–59%",IF(F770&lt;70%,"60–69%",IF(F770&lt;80%,"70–79%",IF(F770&lt;90%,"80–89%","90–100%")))))))))</f>
        <v>40–49%</v>
      </c>
      <c r="R770" s="18">
        <f t="shared" ref="R770:R833" si="38">E770-D770</f>
        <v>675</v>
      </c>
      <c r="S770" s="18"/>
      <c r="T770" s="18"/>
    </row>
    <row r="771" spans="1:20" ht="290" x14ac:dyDescent="0.35">
      <c r="A771" t="s">
        <v>4806</v>
      </c>
      <c r="B771" s="3" t="s">
        <v>4807</v>
      </c>
      <c r="C771" s="3" t="s">
        <v>2963</v>
      </c>
      <c r="D771" s="2">
        <v>299.89999999999998</v>
      </c>
      <c r="E771">
        <v>974</v>
      </c>
      <c r="F771" s="8">
        <f t="shared" si="36"/>
        <v>0.69209445585215612</v>
      </c>
      <c r="G771" s="10">
        <v>4.4000000000000004</v>
      </c>
      <c r="H771" s="10">
        <v>768</v>
      </c>
      <c r="I771" s="3" t="s">
        <v>4808</v>
      </c>
      <c r="J771" s="3" t="s">
        <v>4809</v>
      </c>
      <c r="K771" s="3" t="s">
        <v>4810</v>
      </c>
      <c r="L771" s="3" t="s">
        <v>4811</v>
      </c>
      <c r="M771" s="3" t="s">
        <v>4812</v>
      </c>
      <c r="N771" s="3" t="s">
        <v>4813</v>
      </c>
      <c r="O771" s="3" t="s">
        <v>4814</v>
      </c>
      <c r="P771" s="3" t="s">
        <v>4815</v>
      </c>
      <c r="Q771" t="str">
        <f t="shared" si="37"/>
        <v>60–69%</v>
      </c>
      <c r="R771" s="18">
        <f t="shared" si="38"/>
        <v>674.1</v>
      </c>
      <c r="S771" s="18"/>
      <c r="T771" s="18"/>
    </row>
    <row r="772" spans="1:20" ht="130.5" x14ac:dyDescent="0.35">
      <c r="A772" t="s">
        <v>3727</v>
      </c>
      <c r="B772" s="3" t="s">
        <v>3728</v>
      </c>
      <c r="C772" s="3" t="s">
        <v>3006</v>
      </c>
      <c r="D772" s="2">
        <v>154.99</v>
      </c>
      <c r="E772">
        <v>829</v>
      </c>
      <c r="F772" s="8">
        <f t="shared" si="36"/>
        <v>0.81303980699638112</v>
      </c>
      <c r="G772" s="10">
        <v>4.0999999999999996</v>
      </c>
      <c r="H772" s="10">
        <v>19252</v>
      </c>
      <c r="I772" s="3" t="s">
        <v>3729</v>
      </c>
      <c r="J772" s="3" t="s">
        <v>3325</v>
      </c>
      <c r="K772" s="3" t="s">
        <v>3326</v>
      </c>
      <c r="L772" s="3" t="s">
        <v>3327</v>
      </c>
      <c r="M772" s="3" t="s">
        <v>3328</v>
      </c>
      <c r="N772" s="3" t="s">
        <v>3329</v>
      </c>
      <c r="O772" s="3" t="s">
        <v>3496</v>
      </c>
      <c r="P772" s="3" t="s">
        <v>3730</v>
      </c>
      <c r="Q772" t="str">
        <f t="shared" si="37"/>
        <v>80–89%</v>
      </c>
      <c r="R772" s="18">
        <f t="shared" si="38"/>
        <v>674.01</v>
      </c>
      <c r="S772" s="18"/>
      <c r="T772" s="18"/>
    </row>
    <row r="773" spans="1:20" ht="116" x14ac:dyDescent="0.35">
      <c r="A773" t="s">
        <v>12321</v>
      </c>
      <c r="B773" s="3" t="s">
        <v>12322</v>
      </c>
      <c r="C773" s="3" t="s">
        <v>8771</v>
      </c>
      <c r="D773" s="2">
        <v>1110</v>
      </c>
      <c r="E773">
        <v>1782</v>
      </c>
      <c r="F773" s="8">
        <f t="shared" si="36"/>
        <v>0.37710437710437711</v>
      </c>
      <c r="G773" s="10">
        <v>4.3</v>
      </c>
      <c r="H773" s="10">
        <v>4022</v>
      </c>
      <c r="I773" s="3" t="s">
        <v>12323</v>
      </c>
      <c r="J773" s="3" t="s">
        <v>12324</v>
      </c>
      <c r="K773" s="3" t="s">
        <v>12325</v>
      </c>
      <c r="L773" s="3" t="s">
        <v>12326</v>
      </c>
      <c r="M773" s="3" t="s">
        <v>12327</v>
      </c>
      <c r="N773" s="3" t="s">
        <v>12328</v>
      </c>
      <c r="O773" s="3" t="s">
        <v>12329</v>
      </c>
      <c r="P773" s="3" t="s">
        <v>12330</v>
      </c>
      <c r="Q773" t="str">
        <f t="shared" si="37"/>
        <v>30–39%</v>
      </c>
      <c r="R773" s="18">
        <f t="shared" si="38"/>
        <v>672</v>
      </c>
      <c r="S773" s="18"/>
      <c r="T773" s="18"/>
    </row>
    <row r="774" spans="1:20" ht="174" x14ac:dyDescent="0.35">
      <c r="A774" t="s">
        <v>6446</v>
      </c>
      <c r="B774" s="3" t="s">
        <v>6447</v>
      </c>
      <c r="C774" s="3" t="s">
        <v>4879</v>
      </c>
      <c r="D774">
        <v>499</v>
      </c>
      <c r="E774">
        <v>1170</v>
      </c>
      <c r="F774" s="8">
        <f t="shared" si="36"/>
        <v>0.57350427350427347</v>
      </c>
      <c r="G774" s="10">
        <v>5</v>
      </c>
      <c r="H774" s="10">
        <v>23</v>
      </c>
      <c r="I774" s="3" t="s">
        <v>6448</v>
      </c>
      <c r="J774" s="3" t="s">
        <v>6449</v>
      </c>
      <c r="K774" s="3" t="s">
        <v>6450</v>
      </c>
      <c r="L774" s="3" t="s">
        <v>6451</v>
      </c>
      <c r="M774" s="3" t="s">
        <v>6452</v>
      </c>
      <c r="N774" s="3" t="s">
        <v>6453</v>
      </c>
      <c r="O774" s="3" t="s">
        <v>6454</v>
      </c>
      <c r="P774" s="3" t="s">
        <v>6455</v>
      </c>
      <c r="Q774" t="str">
        <f t="shared" si="37"/>
        <v>50–59%</v>
      </c>
      <c r="R774" s="18">
        <f t="shared" si="38"/>
        <v>671</v>
      </c>
      <c r="S774" s="18"/>
      <c r="T774" s="18"/>
    </row>
    <row r="775" spans="1:20" ht="217.5" x14ac:dyDescent="0.35">
      <c r="A775" t="s">
        <v>4351</v>
      </c>
      <c r="B775" s="3" t="s">
        <v>4352</v>
      </c>
      <c r="C775" s="3" t="s">
        <v>2963</v>
      </c>
      <c r="D775" s="2">
        <v>249.9</v>
      </c>
      <c r="E775">
        <v>920</v>
      </c>
      <c r="F775" s="8">
        <f t="shared" si="36"/>
        <v>0.72836956521739138</v>
      </c>
      <c r="G775" s="10">
        <v>4.0999999999999996</v>
      </c>
      <c r="H775" s="10">
        <v>154</v>
      </c>
      <c r="I775" s="3" t="s">
        <v>4353</v>
      </c>
      <c r="J775" s="3" t="s">
        <v>3914</v>
      </c>
      <c r="K775" s="3" t="s">
        <v>3915</v>
      </c>
      <c r="L775" s="3" t="s">
        <v>3916</v>
      </c>
      <c r="M775" s="3" t="s">
        <v>3917</v>
      </c>
      <c r="N775" s="3" t="s">
        <v>3918</v>
      </c>
      <c r="O775" s="3" t="s">
        <v>4354</v>
      </c>
      <c r="P775" s="3" t="s">
        <v>4355</v>
      </c>
      <c r="Q775" t="str">
        <f t="shared" si="37"/>
        <v>70–79%</v>
      </c>
      <c r="R775" s="18">
        <f t="shared" si="38"/>
        <v>670.1</v>
      </c>
      <c r="S775" s="18"/>
      <c r="T775" s="18"/>
    </row>
    <row r="776" spans="1:20" ht="130.5" x14ac:dyDescent="0.35">
      <c r="A776" t="s">
        <v>4432</v>
      </c>
      <c r="B776" s="3" t="s">
        <v>4433</v>
      </c>
      <c r="C776" s="3" t="s">
        <v>3061</v>
      </c>
      <c r="D776" s="2">
        <v>259.89999999999998</v>
      </c>
      <c r="E776">
        <v>929</v>
      </c>
      <c r="F776" s="8">
        <f t="shared" si="36"/>
        <v>0.72023681377825621</v>
      </c>
      <c r="G776" s="10">
        <v>3.9</v>
      </c>
      <c r="H776" s="10">
        <v>14266</v>
      </c>
      <c r="I776" s="3" t="s">
        <v>4434</v>
      </c>
      <c r="J776" s="3" t="s">
        <v>4435</v>
      </c>
      <c r="K776" s="3" t="s">
        <v>4436</v>
      </c>
      <c r="L776" s="3" t="s">
        <v>4437</v>
      </c>
      <c r="M776" s="3" t="s">
        <v>4438</v>
      </c>
      <c r="N776" s="3" t="s">
        <v>4439</v>
      </c>
      <c r="O776" s="3" t="s">
        <v>4440</v>
      </c>
      <c r="P776" s="3" t="s">
        <v>4441</v>
      </c>
      <c r="Q776" t="str">
        <f t="shared" si="37"/>
        <v>70–79%</v>
      </c>
      <c r="R776" s="18">
        <f t="shared" si="38"/>
        <v>669.1</v>
      </c>
      <c r="S776" s="18"/>
      <c r="T776" s="18"/>
    </row>
    <row r="777" spans="1:20" ht="130.5" x14ac:dyDescent="0.35">
      <c r="A777" t="s">
        <v>111</v>
      </c>
      <c r="B777" s="3" t="s">
        <v>112</v>
      </c>
      <c r="C777" s="3" t="s">
        <v>15</v>
      </c>
      <c r="D777">
        <v>154</v>
      </c>
      <c r="E777">
        <v>823</v>
      </c>
      <c r="F777" s="8">
        <f t="shared" si="36"/>
        <v>0.81287970838396106</v>
      </c>
      <c r="G777" s="10">
        <v>4.3</v>
      </c>
      <c r="H777" s="10">
        <v>13391</v>
      </c>
      <c r="I777" s="3" t="s">
        <v>1050</v>
      </c>
      <c r="J777" s="3" t="s">
        <v>114</v>
      </c>
      <c r="K777" s="3" t="s">
        <v>115</v>
      </c>
      <c r="L777" s="3" t="s">
        <v>116</v>
      </c>
      <c r="M777" s="3" t="s">
        <v>117</v>
      </c>
      <c r="N777" s="3" t="s">
        <v>118</v>
      </c>
      <c r="O777" s="3" t="s">
        <v>119</v>
      </c>
      <c r="P777" s="3" t="s">
        <v>3681</v>
      </c>
      <c r="Q777" t="str">
        <f t="shared" si="37"/>
        <v>80–89%</v>
      </c>
      <c r="R777" s="18">
        <f t="shared" si="38"/>
        <v>669</v>
      </c>
      <c r="S777" s="18"/>
      <c r="T777" s="18"/>
    </row>
    <row r="778" spans="1:20" ht="188.5" x14ac:dyDescent="0.35">
      <c r="A778" t="s">
        <v>3854</v>
      </c>
      <c r="B778" s="3" t="s">
        <v>3855</v>
      </c>
      <c r="C778" s="3" t="s">
        <v>3006</v>
      </c>
      <c r="D778" s="2">
        <v>179.99</v>
      </c>
      <c r="E778">
        <v>848</v>
      </c>
      <c r="F778" s="8">
        <f t="shared" si="36"/>
        <v>0.78774764150943399</v>
      </c>
      <c r="G778" s="10">
        <v>4</v>
      </c>
      <c r="H778" s="10">
        <v>21350</v>
      </c>
      <c r="I778" s="3" t="s">
        <v>3856</v>
      </c>
      <c r="J778" s="3" t="s">
        <v>3257</v>
      </c>
      <c r="K778" s="3" t="s">
        <v>3258</v>
      </c>
      <c r="L778" s="3" t="s">
        <v>3259</v>
      </c>
      <c r="M778" s="3" t="s">
        <v>3260</v>
      </c>
      <c r="N778" s="3" t="s">
        <v>3261</v>
      </c>
      <c r="O778" s="3" t="s">
        <v>3262</v>
      </c>
      <c r="P778" s="3" t="s">
        <v>3857</v>
      </c>
      <c r="Q778" t="str">
        <f t="shared" si="37"/>
        <v>70–79%</v>
      </c>
      <c r="R778" s="18">
        <f t="shared" si="38"/>
        <v>668.01</v>
      </c>
      <c r="S778" s="18"/>
      <c r="T778" s="18"/>
    </row>
    <row r="779" spans="1:20" ht="130.5" x14ac:dyDescent="0.35">
      <c r="A779" t="s">
        <v>183</v>
      </c>
      <c r="B779" s="3" t="s">
        <v>184</v>
      </c>
      <c r="C779" s="3" t="s">
        <v>15</v>
      </c>
      <c r="D779">
        <v>199</v>
      </c>
      <c r="E779">
        <v>867</v>
      </c>
      <c r="F779" s="8">
        <f t="shared" si="36"/>
        <v>0.77047289504036909</v>
      </c>
      <c r="G779" s="10">
        <v>4.0999999999999996</v>
      </c>
      <c r="H779" s="10">
        <v>13045</v>
      </c>
      <c r="I779" s="3" t="s">
        <v>185</v>
      </c>
      <c r="J779" s="3" t="s">
        <v>3976</v>
      </c>
      <c r="K779" s="3" t="s">
        <v>3977</v>
      </c>
      <c r="L779" s="3" t="s">
        <v>3978</v>
      </c>
      <c r="M779" s="3" t="s">
        <v>3979</v>
      </c>
      <c r="N779" s="3" t="s">
        <v>3980</v>
      </c>
      <c r="O779" s="3" t="s">
        <v>3981</v>
      </c>
      <c r="P779" s="3" t="s">
        <v>3982</v>
      </c>
      <c r="Q779" t="str">
        <f t="shared" si="37"/>
        <v>70–79%</v>
      </c>
      <c r="R779" s="18">
        <f t="shared" si="38"/>
        <v>668</v>
      </c>
      <c r="S779" s="18"/>
      <c r="T779" s="18"/>
    </row>
    <row r="780" spans="1:20" ht="116" x14ac:dyDescent="0.35">
      <c r="A780" t="s">
        <v>12079</v>
      </c>
      <c r="B780" s="3" t="s">
        <v>12080</v>
      </c>
      <c r="C780" s="3" t="s">
        <v>8634</v>
      </c>
      <c r="D780" s="2">
        <v>1090</v>
      </c>
      <c r="E780">
        <v>1758</v>
      </c>
      <c r="F780" s="8">
        <f t="shared" si="36"/>
        <v>0.3799772468714448</v>
      </c>
      <c r="G780" s="10">
        <v>3.5</v>
      </c>
      <c r="H780" s="10">
        <v>57</v>
      </c>
      <c r="I780" s="3" t="s">
        <v>12081</v>
      </c>
      <c r="J780" s="3" t="s">
        <v>12082</v>
      </c>
      <c r="K780" s="3" t="s">
        <v>12083</v>
      </c>
      <c r="L780" s="3" t="s">
        <v>12084</v>
      </c>
      <c r="M780" s="3" t="s">
        <v>12085</v>
      </c>
      <c r="N780" s="3" t="s">
        <v>12086</v>
      </c>
      <c r="O780" s="3" t="s">
        <v>12087</v>
      </c>
      <c r="P780" s="3" t="s">
        <v>12088</v>
      </c>
      <c r="Q780" t="str">
        <f t="shared" si="37"/>
        <v>30–39%</v>
      </c>
      <c r="R780" s="18">
        <f t="shared" si="38"/>
        <v>668</v>
      </c>
      <c r="S780" s="18"/>
      <c r="T780" s="18"/>
    </row>
    <row r="781" spans="1:20" ht="116" x14ac:dyDescent="0.35">
      <c r="A781" t="s">
        <v>4302</v>
      </c>
      <c r="B781" s="3" t="s">
        <v>4303</v>
      </c>
      <c r="C781" s="3" t="s">
        <v>3181</v>
      </c>
      <c r="D781">
        <v>249</v>
      </c>
      <c r="E781">
        <v>914</v>
      </c>
      <c r="F781" s="8">
        <f t="shared" si="36"/>
        <v>0.7275711159737418</v>
      </c>
      <c r="G781" s="10">
        <v>3.9</v>
      </c>
      <c r="H781" s="10">
        <v>2147</v>
      </c>
      <c r="I781" s="3" t="s">
        <v>4304</v>
      </c>
      <c r="J781" s="3" t="s">
        <v>4305</v>
      </c>
      <c r="K781" s="3" t="s">
        <v>4306</v>
      </c>
      <c r="L781" s="3" t="s">
        <v>4307</v>
      </c>
      <c r="M781" s="3" t="s">
        <v>4308</v>
      </c>
      <c r="N781" s="3" t="s">
        <v>4309</v>
      </c>
      <c r="O781" s="3" t="s">
        <v>4310</v>
      </c>
      <c r="P781" s="3" t="s">
        <v>4311</v>
      </c>
      <c r="Q781" t="str">
        <f t="shared" si="37"/>
        <v>70–79%</v>
      </c>
      <c r="R781" s="18">
        <f t="shared" si="38"/>
        <v>665</v>
      </c>
      <c r="S781" s="18"/>
      <c r="T781" s="18"/>
    </row>
    <row r="782" spans="1:20" ht="116" x14ac:dyDescent="0.35">
      <c r="A782" t="s">
        <v>5915</v>
      </c>
      <c r="B782" s="3" t="s">
        <v>5916</v>
      </c>
      <c r="C782" s="3" t="s">
        <v>5141</v>
      </c>
      <c r="D782">
        <v>448</v>
      </c>
      <c r="E782">
        <v>1110</v>
      </c>
      <c r="F782" s="8">
        <f t="shared" si="36"/>
        <v>0.59639639639639641</v>
      </c>
      <c r="G782" s="10">
        <v>3.9</v>
      </c>
      <c r="H782" s="10">
        <v>17348</v>
      </c>
      <c r="I782" s="3" t="s">
        <v>5917</v>
      </c>
      <c r="J782" s="3" t="s">
        <v>5918</v>
      </c>
      <c r="K782" s="3" t="s">
        <v>5919</v>
      </c>
      <c r="L782" s="3" t="s">
        <v>5920</v>
      </c>
      <c r="M782" s="3" t="s">
        <v>5921</v>
      </c>
      <c r="N782" s="3" t="s">
        <v>5922</v>
      </c>
      <c r="O782" s="3" t="s">
        <v>5923</v>
      </c>
      <c r="P782" s="3" t="s">
        <v>5924</v>
      </c>
      <c r="Q782" t="str">
        <f t="shared" si="37"/>
        <v>50–59%</v>
      </c>
      <c r="R782" s="18">
        <f t="shared" si="38"/>
        <v>662</v>
      </c>
      <c r="S782" s="18"/>
      <c r="T782" s="18"/>
    </row>
    <row r="783" spans="1:20" ht="409.5" x14ac:dyDescent="0.35">
      <c r="A783" t="s">
        <v>7724</v>
      </c>
      <c r="B783" s="3" t="s">
        <v>7725</v>
      </c>
      <c r="C783" s="3" t="s">
        <v>5501</v>
      </c>
      <c r="D783">
        <v>649</v>
      </c>
      <c r="E783">
        <v>1311</v>
      </c>
      <c r="F783" s="8">
        <f t="shared" si="36"/>
        <v>0.50495804729214344</v>
      </c>
      <c r="G783" s="10">
        <v>3.9</v>
      </c>
      <c r="H783" s="10">
        <v>13049</v>
      </c>
      <c r="I783" s="3" t="s">
        <v>7726</v>
      </c>
      <c r="J783" s="3" t="s">
        <v>7727</v>
      </c>
      <c r="K783" s="3" t="s">
        <v>7728</v>
      </c>
      <c r="L783" s="3" t="s">
        <v>7729</v>
      </c>
      <c r="M783" s="3" t="s">
        <v>7730</v>
      </c>
      <c r="N783" s="3" t="s">
        <v>7731</v>
      </c>
      <c r="O783" s="3" t="s">
        <v>7732</v>
      </c>
      <c r="P783" s="3" t="s">
        <v>7733</v>
      </c>
      <c r="Q783" t="str">
        <f t="shared" si="37"/>
        <v>50–59%</v>
      </c>
      <c r="R783" s="18">
        <f t="shared" si="38"/>
        <v>662</v>
      </c>
      <c r="S783" s="18"/>
      <c r="T783" s="18"/>
    </row>
    <row r="784" spans="1:20" ht="130.5" x14ac:dyDescent="0.35">
      <c r="A784" t="s">
        <v>4816</v>
      </c>
      <c r="B784" s="3" t="s">
        <v>4817</v>
      </c>
      <c r="C784" s="3" t="s">
        <v>3517</v>
      </c>
      <c r="D784">
        <v>314</v>
      </c>
      <c r="E784">
        <v>975</v>
      </c>
      <c r="F784" s="8">
        <f t="shared" si="36"/>
        <v>0.67794871794871792</v>
      </c>
      <c r="G784" s="10">
        <v>4.5</v>
      </c>
      <c r="H784" s="10">
        <v>28978</v>
      </c>
      <c r="I784" s="3" t="s">
        <v>4818</v>
      </c>
      <c r="J784" s="3" t="s">
        <v>4013</v>
      </c>
      <c r="K784" s="3" t="s">
        <v>4014</v>
      </c>
      <c r="L784" s="3" t="s">
        <v>4015</v>
      </c>
      <c r="M784" s="3" t="s">
        <v>4016</v>
      </c>
      <c r="N784" s="3" t="s">
        <v>4017</v>
      </c>
      <c r="O784" s="3" t="s">
        <v>4819</v>
      </c>
      <c r="P784" s="3" t="s">
        <v>4820</v>
      </c>
      <c r="Q784" t="str">
        <f t="shared" si="37"/>
        <v>60–69%</v>
      </c>
      <c r="R784" s="18">
        <f t="shared" si="38"/>
        <v>661</v>
      </c>
      <c r="S784" s="18"/>
      <c r="T784" s="18"/>
    </row>
    <row r="785" spans="1:20" ht="130.5" x14ac:dyDescent="0.35">
      <c r="A785" t="s">
        <v>4280</v>
      </c>
      <c r="B785" s="3" t="s">
        <v>4281</v>
      </c>
      <c r="C785" s="3" t="s">
        <v>2963</v>
      </c>
      <c r="D785" s="2">
        <v>249.9</v>
      </c>
      <c r="E785">
        <v>910</v>
      </c>
      <c r="F785" s="8">
        <f t="shared" si="36"/>
        <v>0.72538461538461541</v>
      </c>
      <c r="G785" s="10">
        <v>3.7</v>
      </c>
      <c r="H785" s="10">
        <v>828</v>
      </c>
      <c r="I785" s="3" t="s">
        <v>4282</v>
      </c>
      <c r="J785" s="3" t="s">
        <v>4283</v>
      </c>
      <c r="K785" s="3" t="s">
        <v>4284</v>
      </c>
      <c r="L785" s="3" t="s">
        <v>4285</v>
      </c>
      <c r="M785" s="3" t="s">
        <v>4286</v>
      </c>
      <c r="N785" s="3" t="s">
        <v>4287</v>
      </c>
      <c r="O785" s="3" t="s">
        <v>4288</v>
      </c>
      <c r="P785" s="3" t="s">
        <v>4289</v>
      </c>
      <c r="Q785" t="str">
        <f t="shared" si="37"/>
        <v>70–79%</v>
      </c>
      <c r="R785" s="18">
        <f t="shared" si="38"/>
        <v>660.1</v>
      </c>
      <c r="S785" s="18"/>
      <c r="T785" s="18"/>
    </row>
    <row r="786" spans="1:20" ht="406" x14ac:dyDescent="0.35">
      <c r="A786" t="s">
        <v>4065</v>
      </c>
      <c r="B786" s="3" t="s">
        <v>3240</v>
      </c>
      <c r="C786" s="3" t="s">
        <v>2963</v>
      </c>
      <c r="D786" s="2">
        <v>219.9</v>
      </c>
      <c r="E786">
        <v>879</v>
      </c>
      <c r="F786" s="8">
        <f t="shared" si="36"/>
        <v>0.74982935153583619</v>
      </c>
      <c r="G786" s="10">
        <v>4.2</v>
      </c>
      <c r="H786" s="10">
        <v>29472</v>
      </c>
      <c r="I786" s="3" t="s">
        <v>4066</v>
      </c>
      <c r="J786" s="3" t="s">
        <v>3242</v>
      </c>
      <c r="K786" s="3" t="s">
        <v>3243</v>
      </c>
      <c r="L786" s="3" t="s">
        <v>3244</v>
      </c>
      <c r="M786" s="3" t="s">
        <v>3245</v>
      </c>
      <c r="N786" s="3" t="s">
        <v>3246</v>
      </c>
      <c r="O786" s="3" t="s">
        <v>4067</v>
      </c>
      <c r="P786" s="3" t="s">
        <v>4068</v>
      </c>
      <c r="Q786" t="str">
        <f t="shared" si="37"/>
        <v>70–79%</v>
      </c>
      <c r="R786" s="18">
        <f t="shared" si="38"/>
        <v>659.1</v>
      </c>
      <c r="S786" s="18"/>
      <c r="T786" s="18"/>
    </row>
    <row r="787" spans="1:20" ht="203" x14ac:dyDescent="0.35">
      <c r="A787" t="s">
        <v>4530</v>
      </c>
      <c r="B787" s="3" t="s">
        <v>4531</v>
      </c>
      <c r="C787" s="3" t="s">
        <v>2963</v>
      </c>
      <c r="D787">
        <v>281</v>
      </c>
      <c r="E787">
        <v>940</v>
      </c>
      <c r="F787" s="8">
        <f t="shared" si="36"/>
        <v>0.70106382978723403</v>
      </c>
      <c r="G787" s="10">
        <v>2.8</v>
      </c>
      <c r="H787" s="10">
        <v>87</v>
      </c>
      <c r="I787" s="3" t="s">
        <v>4532</v>
      </c>
      <c r="J787" s="3" t="s">
        <v>4533</v>
      </c>
      <c r="K787" s="3" t="s">
        <v>4534</v>
      </c>
      <c r="L787" s="3" t="s">
        <v>4535</v>
      </c>
      <c r="M787" s="3" t="s">
        <v>4536</v>
      </c>
      <c r="N787" s="3" t="s">
        <v>4537</v>
      </c>
      <c r="O787" s="3" t="s">
        <v>4538</v>
      </c>
      <c r="P787" s="3" t="s">
        <v>4539</v>
      </c>
      <c r="Q787" t="str">
        <f t="shared" si="37"/>
        <v>70–79%</v>
      </c>
      <c r="R787" s="18">
        <f t="shared" si="38"/>
        <v>659</v>
      </c>
      <c r="S787" s="18"/>
      <c r="T787" s="18"/>
    </row>
    <row r="788" spans="1:20" ht="290" x14ac:dyDescent="0.35">
      <c r="A788" t="s">
        <v>11555</v>
      </c>
      <c r="B788" s="3" t="s">
        <v>11556</v>
      </c>
      <c r="C788" s="3" t="s">
        <v>8793</v>
      </c>
      <c r="D788" s="2">
        <v>1049</v>
      </c>
      <c r="E788">
        <v>1706</v>
      </c>
      <c r="F788" s="8">
        <f t="shared" si="36"/>
        <v>0.38511137162954279</v>
      </c>
      <c r="G788" s="10">
        <v>3.7</v>
      </c>
      <c r="H788" s="10">
        <v>638</v>
      </c>
      <c r="I788" s="3" t="s">
        <v>11021</v>
      </c>
      <c r="J788" s="3" t="s">
        <v>11557</v>
      </c>
      <c r="K788" s="3" t="s">
        <v>11558</v>
      </c>
      <c r="L788" s="3" t="s">
        <v>11559</v>
      </c>
      <c r="M788" s="3" t="s">
        <v>11560</v>
      </c>
      <c r="N788" s="3" t="s">
        <v>11561</v>
      </c>
      <c r="O788" s="3" t="s">
        <v>11562</v>
      </c>
      <c r="P788" s="3" t="s">
        <v>11563</v>
      </c>
      <c r="Q788" t="str">
        <f t="shared" si="37"/>
        <v>30–39%</v>
      </c>
      <c r="R788" s="18">
        <f t="shared" si="38"/>
        <v>657</v>
      </c>
      <c r="S788" s="18"/>
      <c r="T788" s="18"/>
    </row>
    <row r="789" spans="1:20" ht="130.5" x14ac:dyDescent="0.35">
      <c r="A789" t="s">
        <v>10848</v>
      </c>
      <c r="B789" s="3" t="s">
        <v>10849</v>
      </c>
      <c r="C789" s="3" t="s">
        <v>10344</v>
      </c>
      <c r="D789" s="2">
        <v>979.9</v>
      </c>
      <c r="E789">
        <v>1636</v>
      </c>
      <c r="F789" s="8">
        <f t="shared" si="36"/>
        <v>0.40103911980440099</v>
      </c>
      <c r="G789" s="10">
        <v>4.3</v>
      </c>
      <c r="H789" s="10">
        <v>13251</v>
      </c>
      <c r="I789" s="3" t="s">
        <v>10850</v>
      </c>
      <c r="J789" s="3" t="s">
        <v>10851</v>
      </c>
      <c r="K789" s="3" t="s">
        <v>10852</v>
      </c>
      <c r="L789" s="3" t="s">
        <v>10853</v>
      </c>
      <c r="M789" s="3" t="s">
        <v>10854</v>
      </c>
      <c r="N789" s="3" t="s">
        <v>10855</v>
      </c>
      <c r="O789" s="3" t="s">
        <v>10856</v>
      </c>
      <c r="P789" s="3" t="s">
        <v>10857</v>
      </c>
      <c r="Q789" t="str">
        <f t="shared" si="37"/>
        <v>40–49%</v>
      </c>
      <c r="R789" s="18">
        <f t="shared" si="38"/>
        <v>656.1</v>
      </c>
      <c r="S789" s="18"/>
      <c r="T789" s="18"/>
    </row>
    <row r="790" spans="1:20" ht="130.5" x14ac:dyDescent="0.35">
      <c r="A790" t="s">
        <v>3493</v>
      </c>
      <c r="B790" s="3" t="s">
        <v>3494</v>
      </c>
      <c r="C790" s="3" t="s">
        <v>3006</v>
      </c>
      <c r="D790" s="2">
        <v>139.99</v>
      </c>
      <c r="E790">
        <v>796</v>
      </c>
      <c r="F790" s="8">
        <f t="shared" si="36"/>
        <v>0.82413316582914575</v>
      </c>
      <c r="G790" s="10">
        <v>4.0999999999999996</v>
      </c>
      <c r="H790" s="10">
        <v>19252</v>
      </c>
      <c r="I790" s="3" t="s">
        <v>3495</v>
      </c>
      <c r="J790" s="3" t="s">
        <v>3325</v>
      </c>
      <c r="K790" s="3" t="s">
        <v>3326</v>
      </c>
      <c r="L790" s="3" t="s">
        <v>3327</v>
      </c>
      <c r="M790" s="3" t="s">
        <v>3328</v>
      </c>
      <c r="N790" s="3" t="s">
        <v>3329</v>
      </c>
      <c r="O790" s="3" t="s">
        <v>3496</v>
      </c>
      <c r="P790" s="3" t="s">
        <v>3497</v>
      </c>
      <c r="Q790" t="str">
        <f t="shared" si="37"/>
        <v>80–89%</v>
      </c>
      <c r="R790" s="18">
        <f t="shared" si="38"/>
        <v>656.01</v>
      </c>
      <c r="S790" s="18"/>
      <c r="T790" s="18"/>
    </row>
    <row r="791" spans="1:20" ht="217.5" x14ac:dyDescent="0.35">
      <c r="A791" t="s">
        <v>10030</v>
      </c>
      <c r="B791" s="3" t="s">
        <v>10031</v>
      </c>
      <c r="C791" s="3" t="s">
        <v>8634</v>
      </c>
      <c r="D791">
        <v>899</v>
      </c>
      <c r="E791">
        <v>1555</v>
      </c>
      <c r="F791" s="8">
        <f t="shared" si="36"/>
        <v>0.42186495176848876</v>
      </c>
      <c r="G791" s="10">
        <v>4.0999999999999996</v>
      </c>
      <c r="H791" s="10">
        <v>185</v>
      </c>
      <c r="I791" s="3" t="s">
        <v>10032</v>
      </c>
      <c r="J791" s="3" t="s">
        <v>10033</v>
      </c>
      <c r="K791" s="3" t="s">
        <v>10034</v>
      </c>
      <c r="L791" s="3" t="s">
        <v>10035</v>
      </c>
      <c r="M791" s="3" t="s">
        <v>10036</v>
      </c>
      <c r="N791" s="3" t="s">
        <v>10037</v>
      </c>
      <c r="O791" s="3" t="s">
        <v>10038</v>
      </c>
      <c r="P791" s="3" t="s">
        <v>10039</v>
      </c>
      <c r="Q791" t="str">
        <f t="shared" si="37"/>
        <v>40–49%</v>
      </c>
      <c r="R791" s="18">
        <f t="shared" si="38"/>
        <v>656</v>
      </c>
      <c r="S791" s="18"/>
      <c r="T791" s="18"/>
    </row>
    <row r="792" spans="1:20" ht="261" x14ac:dyDescent="0.35">
      <c r="A792" t="s">
        <v>12864</v>
      </c>
      <c r="B792" s="3" t="s">
        <v>12865</v>
      </c>
      <c r="C792" s="3" t="s">
        <v>8611</v>
      </c>
      <c r="D792" s="2">
        <v>1180</v>
      </c>
      <c r="E792">
        <v>1836</v>
      </c>
      <c r="F792" s="8">
        <f t="shared" si="36"/>
        <v>0.35729847494553379</v>
      </c>
      <c r="G792" s="10">
        <v>4.2</v>
      </c>
      <c r="H792" s="10">
        <v>1527</v>
      </c>
      <c r="I792" s="3" t="s">
        <v>12866</v>
      </c>
      <c r="J792" s="3" t="s">
        <v>12867</v>
      </c>
      <c r="K792" s="3" t="s">
        <v>12868</v>
      </c>
      <c r="L792" s="3" t="s">
        <v>12869</v>
      </c>
      <c r="M792" s="3" t="s">
        <v>12870</v>
      </c>
      <c r="N792" s="3" t="s">
        <v>12871</v>
      </c>
      <c r="O792" s="3" t="s">
        <v>12872</v>
      </c>
      <c r="P792" s="3" t="s">
        <v>12873</v>
      </c>
      <c r="Q792" t="str">
        <f t="shared" si="37"/>
        <v>30–39%</v>
      </c>
      <c r="R792" s="18">
        <f t="shared" si="38"/>
        <v>656</v>
      </c>
      <c r="S792" s="18"/>
      <c r="T792" s="18"/>
    </row>
    <row r="793" spans="1:20" ht="130.5" x14ac:dyDescent="0.35">
      <c r="A793" t="s">
        <v>3113</v>
      </c>
      <c r="B793" s="3" t="s">
        <v>3114</v>
      </c>
      <c r="C793" s="3" t="s">
        <v>3006</v>
      </c>
      <c r="D793" s="2">
        <v>89.99</v>
      </c>
      <c r="E793">
        <v>745</v>
      </c>
      <c r="F793" s="8">
        <f t="shared" si="36"/>
        <v>0.87920805369127519</v>
      </c>
      <c r="G793" s="10">
        <v>4</v>
      </c>
      <c r="H793" s="10">
        <v>12796</v>
      </c>
      <c r="I793" s="3" t="s">
        <v>3115</v>
      </c>
      <c r="J793" s="3" t="s">
        <v>3116</v>
      </c>
      <c r="K793" s="3" t="s">
        <v>3117</v>
      </c>
      <c r="L793" s="3" t="s">
        <v>3118</v>
      </c>
      <c r="M793" s="3" t="s">
        <v>3119</v>
      </c>
      <c r="N793" s="3" t="s">
        <v>3120</v>
      </c>
      <c r="O793" s="3" t="s">
        <v>3121</v>
      </c>
      <c r="P793" s="3" t="s">
        <v>3122</v>
      </c>
      <c r="Q793" t="str">
        <f t="shared" si="37"/>
        <v>80–89%</v>
      </c>
      <c r="R793" s="18">
        <f t="shared" si="38"/>
        <v>655.01</v>
      </c>
      <c r="S793" s="18"/>
      <c r="T793" s="18"/>
    </row>
    <row r="794" spans="1:20" ht="246.5" x14ac:dyDescent="0.35">
      <c r="A794" t="s">
        <v>4633</v>
      </c>
      <c r="B794" s="3" t="s">
        <v>4634</v>
      </c>
      <c r="C794" s="3" t="s">
        <v>3181</v>
      </c>
      <c r="D794">
        <v>699</v>
      </c>
      <c r="E794">
        <v>1354</v>
      </c>
      <c r="F794" s="8">
        <f t="shared" si="36"/>
        <v>0.48375184638109303</v>
      </c>
      <c r="G794" s="10">
        <v>4</v>
      </c>
      <c r="H794" s="10">
        <v>14403</v>
      </c>
      <c r="I794" s="3" t="s">
        <v>4635</v>
      </c>
      <c r="J794" s="3" t="s">
        <v>3690</v>
      </c>
      <c r="K794" s="3" t="s">
        <v>3691</v>
      </c>
      <c r="L794" s="3" t="s">
        <v>3692</v>
      </c>
      <c r="M794" s="3" t="s">
        <v>3693</v>
      </c>
      <c r="N794" s="3" t="s">
        <v>3694</v>
      </c>
      <c r="O794" s="3" t="s">
        <v>8095</v>
      </c>
      <c r="P794" s="3" t="s">
        <v>8096</v>
      </c>
      <c r="Q794" t="str">
        <f t="shared" si="37"/>
        <v>40–49%</v>
      </c>
      <c r="R794" s="18">
        <f t="shared" si="38"/>
        <v>655</v>
      </c>
      <c r="S794" s="18"/>
      <c r="T794" s="18"/>
    </row>
    <row r="795" spans="1:20" ht="409.5" x14ac:dyDescent="0.35">
      <c r="A795" t="s">
        <v>3149</v>
      </c>
      <c r="B795" s="3" t="s">
        <v>3150</v>
      </c>
      <c r="C795" s="3" t="s">
        <v>3006</v>
      </c>
      <c r="D795" s="2">
        <v>94.99</v>
      </c>
      <c r="E795">
        <v>749</v>
      </c>
      <c r="F795" s="8">
        <f t="shared" si="36"/>
        <v>0.87317757009345798</v>
      </c>
      <c r="G795" s="10">
        <v>4.2</v>
      </c>
      <c r="H795" s="10">
        <v>284</v>
      </c>
      <c r="I795" s="3" t="s">
        <v>3095</v>
      </c>
      <c r="J795" s="3" t="s">
        <v>3096</v>
      </c>
      <c r="K795" s="3" t="s">
        <v>3097</v>
      </c>
      <c r="L795" s="3" t="s">
        <v>3098</v>
      </c>
      <c r="M795" s="3" t="s">
        <v>3099</v>
      </c>
      <c r="N795" s="3" t="s">
        <v>3100</v>
      </c>
      <c r="O795" s="3" t="s">
        <v>3151</v>
      </c>
      <c r="P795" s="3" t="s">
        <v>3152</v>
      </c>
      <c r="Q795" t="str">
        <f t="shared" si="37"/>
        <v>80–89%</v>
      </c>
      <c r="R795" s="18">
        <f t="shared" si="38"/>
        <v>654.01</v>
      </c>
      <c r="S795" s="18"/>
      <c r="T795" s="18"/>
    </row>
    <row r="796" spans="1:20" ht="362.5" x14ac:dyDescent="0.35">
      <c r="A796" t="s">
        <v>3483</v>
      </c>
      <c r="B796" s="3" t="s">
        <v>3484</v>
      </c>
      <c r="C796" s="3" t="s">
        <v>3006</v>
      </c>
      <c r="D796" s="2">
        <v>139.99</v>
      </c>
      <c r="E796">
        <v>794</v>
      </c>
      <c r="F796" s="8">
        <f t="shared" si="36"/>
        <v>0.82369017632241814</v>
      </c>
      <c r="G796" s="10">
        <v>4.0999999999999996</v>
      </c>
      <c r="H796" s="10">
        <v>18998</v>
      </c>
      <c r="I796" s="3" t="s">
        <v>3485</v>
      </c>
      <c r="J796" s="3" t="s">
        <v>3228</v>
      </c>
      <c r="K796" s="3" t="s">
        <v>3229</v>
      </c>
      <c r="L796" s="3" t="s">
        <v>3230</v>
      </c>
      <c r="M796" s="3" t="s">
        <v>3231</v>
      </c>
      <c r="N796" s="3" t="s">
        <v>3232</v>
      </c>
      <c r="O796" s="3" t="s">
        <v>3486</v>
      </c>
      <c r="P796" s="3" t="s">
        <v>3487</v>
      </c>
      <c r="Q796" t="str">
        <f t="shared" si="37"/>
        <v>80–89%</v>
      </c>
      <c r="R796" s="18">
        <f t="shared" si="38"/>
        <v>654.01</v>
      </c>
      <c r="S796" s="18"/>
      <c r="T796" s="18"/>
    </row>
    <row r="797" spans="1:20" ht="333.5" x14ac:dyDescent="0.35">
      <c r="A797" t="s">
        <v>3876</v>
      </c>
      <c r="B797" s="3" t="s">
        <v>3877</v>
      </c>
      <c r="C797" s="3" t="s">
        <v>2963</v>
      </c>
      <c r="D797" s="2">
        <v>199.9</v>
      </c>
      <c r="E797">
        <v>853</v>
      </c>
      <c r="F797" s="8">
        <f t="shared" si="36"/>
        <v>0.76565064478311839</v>
      </c>
      <c r="G797" s="10">
        <v>3.8</v>
      </c>
      <c r="H797" s="10">
        <v>17833</v>
      </c>
      <c r="I797" s="3" t="s">
        <v>2984</v>
      </c>
      <c r="J797" s="3" t="s">
        <v>2985</v>
      </c>
      <c r="K797" s="3" t="s">
        <v>2986</v>
      </c>
      <c r="L797" s="3" t="s">
        <v>2987</v>
      </c>
      <c r="M797" s="3" t="s">
        <v>2988</v>
      </c>
      <c r="N797" s="3" t="s">
        <v>2989</v>
      </c>
      <c r="O797" s="3" t="s">
        <v>3878</v>
      </c>
      <c r="P797" s="3" t="s">
        <v>3879</v>
      </c>
      <c r="Q797" t="str">
        <f t="shared" si="37"/>
        <v>70–79%</v>
      </c>
      <c r="R797" s="18">
        <f t="shared" si="38"/>
        <v>653.1</v>
      </c>
      <c r="S797" s="18"/>
      <c r="T797" s="18"/>
    </row>
    <row r="798" spans="1:20" ht="116" x14ac:dyDescent="0.35">
      <c r="A798" t="s">
        <v>3145</v>
      </c>
      <c r="B798" s="3" t="s">
        <v>3146</v>
      </c>
      <c r="C798" s="3" t="s">
        <v>3040</v>
      </c>
      <c r="D798">
        <v>95.9</v>
      </c>
      <c r="E798">
        <v>748</v>
      </c>
      <c r="F798" s="8">
        <f t="shared" si="36"/>
        <v>0.87179144385026741</v>
      </c>
      <c r="G798" s="10">
        <v>4.4000000000000004</v>
      </c>
      <c r="H798" s="10">
        <v>67259</v>
      </c>
      <c r="I798" s="3" t="s">
        <v>3041</v>
      </c>
      <c r="J798" s="3" t="s">
        <v>3042</v>
      </c>
      <c r="K798" s="3" t="s">
        <v>3043</v>
      </c>
      <c r="L798" s="3" t="s">
        <v>3044</v>
      </c>
      <c r="M798" s="3" t="s">
        <v>3045</v>
      </c>
      <c r="N798" s="3" t="s">
        <v>3046</v>
      </c>
      <c r="O798" s="3" t="s">
        <v>3147</v>
      </c>
      <c r="P798" s="3" t="s">
        <v>3148</v>
      </c>
      <c r="Q798" t="str">
        <f t="shared" si="37"/>
        <v>80–89%</v>
      </c>
      <c r="R798" s="18">
        <f t="shared" si="38"/>
        <v>652.1</v>
      </c>
      <c r="S798" s="18"/>
      <c r="T798" s="18"/>
    </row>
    <row r="799" spans="1:20" ht="116" x14ac:dyDescent="0.35">
      <c r="A799" t="s">
        <v>7634</v>
      </c>
      <c r="B799" s="3" t="s">
        <v>7635</v>
      </c>
      <c r="C799" s="3" t="s">
        <v>7636</v>
      </c>
      <c r="D799">
        <v>649</v>
      </c>
      <c r="E799">
        <v>1301</v>
      </c>
      <c r="F799" s="8">
        <f t="shared" si="36"/>
        <v>0.50115295926210612</v>
      </c>
      <c r="G799" s="10">
        <v>3.5</v>
      </c>
      <c r="H799" s="10">
        <v>7222</v>
      </c>
      <c r="I799" s="3" t="s">
        <v>7637</v>
      </c>
      <c r="J799" s="3" t="s">
        <v>7638</v>
      </c>
      <c r="K799" s="3" t="s">
        <v>7639</v>
      </c>
      <c r="L799" s="3" t="s">
        <v>7640</v>
      </c>
      <c r="M799" s="3" t="s">
        <v>7641</v>
      </c>
      <c r="N799" s="3" t="s">
        <v>7642</v>
      </c>
      <c r="O799" s="3" t="s">
        <v>7643</v>
      </c>
      <c r="P799" s="3" t="s">
        <v>7644</v>
      </c>
      <c r="Q799" t="str">
        <f t="shared" si="37"/>
        <v>50–59%</v>
      </c>
      <c r="R799" s="18">
        <f t="shared" si="38"/>
        <v>652</v>
      </c>
      <c r="S799" s="18"/>
      <c r="T799" s="18"/>
    </row>
    <row r="800" spans="1:20" ht="130.5" x14ac:dyDescent="0.35">
      <c r="A800" t="s">
        <v>10999</v>
      </c>
      <c r="B800" s="3" t="s">
        <v>11000</v>
      </c>
      <c r="C800" s="3" t="s">
        <v>8917</v>
      </c>
      <c r="D800">
        <v>999</v>
      </c>
      <c r="E800">
        <v>1651</v>
      </c>
      <c r="F800" s="8">
        <f t="shared" si="36"/>
        <v>0.39491217443973348</v>
      </c>
      <c r="G800" s="10">
        <v>4.0999999999999996</v>
      </c>
      <c r="H800" s="10">
        <v>9275</v>
      </c>
      <c r="I800" s="3" t="s">
        <v>11001</v>
      </c>
      <c r="J800" s="3" t="s">
        <v>11002</v>
      </c>
      <c r="K800" s="3" t="s">
        <v>11003</v>
      </c>
      <c r="L800" s="3" t="s">
        <v>11004</v>
      </c>
      <c r="M800" s="3" t="s">
        <v>11005</v>
      </c>
      <c r="N800" s="3" t="s">
        <v>11006</v>
      </c>
      <c r="O800" s="3" t="s">
        <v>11007</v>
      </c>
      <c r="P800" s="3" t="s">
        <v>11008</v>
      </c>
      <c r="Q800" t="str">
        <f t="shared" si="37"/>
        <v>30–39%</v>
      </c>
      <c r="R800" s="18">
        <f t="shared" si="38"/>
        <v>652</v>
      </c>
      <c r="S800" s="18"/>
      <c r="T800" s="18"/>
    </row>
    <row r="801" spans="1:20" ht="203" x14ac:dyDescent="0.35">
      <c r="A801" t="s">
        <v>4442</v>
      </c>
      <c r="B801" s="3" t="s">
        <v>4443</v>
      </c>
      <c r="C801" s="3" t="s">
        <v>2963</v>
      </c>
      <c r="D801" s="2">
        <v>279.89999999999998</v>
      </c>
      <c r="E801">
        <v>930</v>
      </c>
      <c r="F801" s="8">
        <f t="shared" si="36"/>
        <v>0.69903225806451619</v>
      </c>
      <c r="G801" s="10">
        <v>4.0999999999999996</v>
      </c>
      <c r="H801" s="10">
        <v>38879</v>
      </c>
      <c r="I801" s="3" t="s">
        <v>4444</v>
      </c>
      <c r="J801" s="3" t="s">
        <v>4445</v>
      </c>
      <c r="K801" s="3" t="s">
        <v>4446</v>
      </c>
      <c r="L801" s="3" t="s">
        <v>4447</v>
      </c>
      <c r="M801" s="3" t="s">
        <v>4448</v>
      </c>
      <c r="N801" s="3" t="s">
        <v>4449</v>
      </c>
      <c r="O801" s="3" t="s">
        <v>4450</v>
      </c>
      <c r="P801" s="3" t="s">
        <v>4451</v>
      </c>
      <c r="Q801" t="str">
        <f t="shared" si="37"/>
        <v>60–69%</v>
      </c>
      <c r="R801" s="18">
        <f t="shared" si="38"/>
        <v>650.1</v>
      </c>
      <c r="S801" s="18"/>
      <c r="T801" s="18"/>
    </row>
    <row r="802" spans="1:20" ht="217.5" x14ac:dyDescent="0.35">
      <c r="A802" t="s">
        <v>10475</v>
      </c>
      <c r="B802" s="3" t="s">
        <v>10476</v>
      </c>
      <c r="C802" s="3" t="s">
        <v>9265</v>
      </c>
      <c r="D802">
        <v>949</v>
      </c>
      <c r="E802">
        <v>1599</v>
      </c>
      <c r="F802" s="8">
        <f t="shared" si="36"/>
        <v>0.4065040650406504</v>
      </c>
      <c r="G802" s="10">
        <v>4</v>
      </c>
      <c r="H802" s="10">
        <v>1679</v>
      </c>
      <c r="I802" s="3" t="s">
        <v>10477</v>
      </c>
      <c r="J802" s="3" t="s">
        <v>10478</v>
      </c>
      <c r="K802" s="3" t="s">
        <v>10479</v>
      </c>
      <c r="L802" s="3" t="s">
        <v>10480</v>
      </c>
      <c r="M802" s="3" t="s">
        <v>10481</v>
      </c>
      <c r="N802" s="3" t="s">
        <v>10482</v>
      </c>
      <c r="O802" s="3" t="s">
        <v>10483</v>
      </c>
      <c r="P802" s="3" t="s">
        <v>10484</v>
      </c>
      <c r="Q802" t="str">
        <f t="shared" si="37"/>
        <v>40–49%</v>
      </c>
      <c r="R802" s="18">
        <f t="shared" si="38"/>
        <v>650</v>
      </c>
      <c r="S802" s="18"/>
      <c r="T802" s="18"/>
    </row>
    <row r="803" spans="1:20" ht="145" x14ac:dyDescent="0.35">
      <c r="A803" t="s">
        <v>64</v>
      </c>
      <c r="B803" s="3" t="s">
        <v>65</v>
      </c>
      <c r="C803" s="3" t="s">
        <v>15</v>
      </c>
      <c r="D803">
        <v>149</v>
      </c>
      <c r="E803">
        <v>798</v>
      </c>
      <c r="F803" s="8">
        <f t="shared" si="36"/>
        <v>0.81328320802005016</v>
      </c>
      <c r="G803" s="10">
        <v>3.9</v>
      </c>
      <c r="H803" s="10">
        <v>24870</v>
      </c>
      <c r="I803" s="3" t="s">
        <v>66</v>
      </c>
      <c r="J803" s="3" t="s">
        <v>3508</v>
      </c>
      <c r="K803" s="3" t="s">
        <v>3509</v>
      </c>
      <c r="L803" s="3" t="s">
        <v>3510</v>
      </c>
      <c r="M803" s="3" t="s">
        <v>3511</v>
      </c>
      <c r="N803" s="3" t="s">
        <v>3512</v>
      </c>
      <c r="O803" s="3" t="s">
        <v>3513</v>
      </c>
      <c r="P803" s="3" t="s">
        <v>3514</v>
      </c>
      <c r="Q803" t="str">
        <f t="shared" si="37"/>
        <v>80–89%</v>
      </c>
      <c r="R803" s="18">
        <f t="shared" si="38"/>
        <v>649</v>
      </c>
      <c r="S803" s="18"/>
      <c r="T803" s="18"/>
    </row>
    <row r="804" spans="1:20" ht="188.5" x14ac:dyDescent="0.35">
      <c r="A804" t="s">
        <v>3123</v>
      </c>
      <c r="B804" s="3" t="s">
        <v>3124</v>
      </c>
      <c r="C804" s="3" t="s">
        <v>3125</v>
      </c>
      <c r="D804">
        <v>349</v>
      </c>
      <c r="E804">
        <v>998</v>
      </c>
      <c r="F804" s="8">
        <f t="shared" si="36"/>
        <v>0.65030060120240485</v>
      </c>
      <c r="G804" s="10">
        <v>4</v>
      </c>
      <c r="H804" s="10">
        <v>14283</v>
      </c>
      <c r="I804" s="3" t="s">
        <v>3126</v>
      </c>
      <c r="J804" s="3" t="s">
        <v>3127</v>
      </c>
      <c r="K804" s="3" t="s">
        <v>3128</v>
      </c>
      <c r="L804" s="3" t="s">
        <v>3129</v>
      </c>
      <c r="M804" s="3" t="s">
        <v>3130</v>
      </c>
      <c r="N804" s="3" t="s">
        <v>3131</v>
      </c>
      <c r="O804" s="3" t="s">
        <v>4997</v>
      </c>
      <c r="P804" s="3" t="s">
        <v>4998</v>
      </c>
      <c r="Q804" t="str">
        <f t="shared" si="37"/>
        <v>60–69%</v>
      </c>
      <c r="R804" s="18">
        <f t="shared" si="38"/>
        <v>649</v>
      </c>
      <c r="S804" s="18"/>
      <c r="T804" s="18"/>
    </row>
    <row r="805" spans="1:20" ht="409.5" x14ac:dyDescent="0.35">
      <c r="A805" t="s">
        <v>3093</v>
      </c>
      <c r="B805" s="3" t="s">
        <v>3094</v>
      </c>
      <c r="C805" s="3" t="s">
        <v>3006</v>
      </c>
      <c r="D805" s="2">
        <v>94.99</v>
      </c>
      <c r="E805">
        <v>743</v>
      </c>
      <c r="F805" s="8">
        <f t="shared" si="36"/>
        <v>0.87215343203230145</v>
      </c>
      <c r="G805" s="10">
        <v>4.2</v>
      </c>
      <c r="H805" s="10">
        <v>284</v>
      </c>
      <c r="I805" s="3" t="s">
        <v>3095</v>
      </c>
      <c r="J805" s="3" t="s">
        <v>3096</v>
      </c>
      <c r="K805" s="3" t="s">
        <v>3097</v>
      </c>
      <c r="L805" s="3" t="s">
        <v>3098</v>
      </c>
      <c r="M805" s="3" t="s">
        <v>3099</v>
      </c>
      <c r="N805" s="3" t="s">
        <v>3100</v>
      </c>
      <c r="O805" s="3" t="s">
        <v>3101</v>
      </c>
      <c r="P805" s="3" t="s">
        <v>3102</v>
      </c>
      <c r="Q805" t="str">
        <f t="shared" si="37"/>
        <v>80–89%</v>
      </c>
      <c r="R805" s="18">
        <f t="shared" si="38"/>
        <v>648.01</v>
      </c>
      <c r="S805" s="18"/>
      <c r="T805" s="18"/>
    </row>
    <row r="806" spans="1:20" ht="409.5" x14ac:dyDescent="0.35">
      <c r="A806" t="s">
        <v>3353</v>
      </c>
      <c r="B806" s="3" t="s">
        <v>3354</v>
      </c>
      <c r="C806" s="3" t="s">
        <v>3006</v>
      </c>
      <c r="D806" s="2">
        <v>129.99</v>
      </c>
      <c r="E806">
        <v>778</v>
      </c>
      <c r="F806" s="8">
        <f t="shared" si="36"/>
        <v>0.83291773778920308</v>
      </c>
      <c r="G806" s="10">
        <v>4.2</v>
      </c>
      <c r="H806" s="10">
        <v>13246</v>
      </c>
      <c r="I806" s="3" t="s">
        <v>3355</v>
      </c>
      <c r="J806" s="3" t="s">
        <v>3356</v>
      </c>
      <c r="K806" s="3" t="s">
        <v>3357</v>
      </c>
      <c r="L806" s="3" t="s">
        <v>3358</v>
      </c>
      <c r="M806" s="3" t="s">
        <v>3359</v>
      </c>
      <c r="N806" s="3" t="s">
        <v>3360</v>
      </c>
      <c r="O806" s="3" t="s">
        <v>3361</v>
      </c>
      <c r="P806" s="3" t="s">
        <v>3362</v>
      </c>
      <c r="Q806" t="str">
        <f t="shared" si="37"/>
        <v>80–89%</v>
      </c>
      <c r="R806" s="18">
        <f t="shared" si="38"/>
        <v>648.01</v>
      </c>
      <c r="S806" s="18"/>
      <c r="T806" s="18"/>
    </row>
    <row r="807" spans="1:20" ht="174" x14ac:dyDescent="0.35">
      <c r="A807" t="s">
        <v>5378</v>
      </c>
      <c r="B807" s="3" t="s">
        <v>5379</v>
      </c>
      <c r="C807" s="3" t="s">
        <v>5380</v>
      </c>
      <c r="D807">
        <v>399</v>
      </c>
      <c r="E807">
        <v>1046</v>
      </c>
      <c r="F807" s="8">
        <f t="shared" si="36"/>
        <v>0.61854684512428293</v>
      </c>
      <c r="G807" s="10">
        <v>4.4000000000000004</v>
      </c>
      <c r="H807" s="10">
        <v>18139</v>
      </c>
      <c r="I807" s="3" t="s">
        <v>5381</v>
      </c>
      <c r="J807" s="3" t="s">
        <v>5382</v>
      </c>
      <c r="K807" s="3" t="s">
        <v>5383</v>
      </c>
      <c r="L807" s="3" t="s">
        <v>5384</v>
      </c>
      <c r="M807" s="3" t="s">
        <v>5385</v>
      </c>
      <c r="N807" s="3" t="s">
        <v>5386</v>
      </c>
      <c r="O807" s="3" t="s">
        <v>5387</v>
      </c>
      <c r="P807" s="3" t="s">
        <v>5388</v>
      </c>
      <c r="Q807" t="str">
        <f t="shared" si="37"/>
        <v>60–69%</v>
      </c>
      <c r="R807" s="18">
        <f t="shared" si="38"/>
        <v>647</v>
      </c>
      <c r="S807" s="18"/>
      <c r="T807" s="18"/>
    </row>
    <row r="808" spans="1:20" ht="304.5" x14ac:dyDescent="0.35">
      <c r="A808" t="s">
        <v>3890</v>
      </c>
      <c r="B808" s="3" t="s">
        <v>3891</v>
      </c>
      <c r="C808" s="3" t="s">
        <v>3892</v>
      </c>
      <c r="D808" s="2">
        <v>209.9</v>
      </c>
      <c r="E808">
        <v>855</v>
      </c>
      <c r="F808" s="8">
        <f t="shared" si="36"/>
        <v>0.75450292397660823</v>
      </c>
      <c r="G808" s="10">
        <v>4.3</v>
      </c>
      <c r="H808" s="10">
        <v>17129</v>
      </c>
      <c r="I808" s="3" t="s">
        <v>3893</v>
      </c>
      <c r="J808" s="3" t="s">
        <v>3894</v>
      </c>
      <c r="K808" s="3" t="s">
        <v>3895</v>
      </c>
      <c r="L808" s="3" t="s">
        <v>3896</v>
      </c>
      <c r="M808" s="3" t="s">
        <v>3897</v>
      </c>
      <c r="N808" s="3" t="s">
        <v>3898</v>
      </c>
      <c r="O808" s="3" t="s">
        <v>3899</v>
      </c>
      <c r="P808" s="3" t="s">
        <v>3900</v>
      </c>
      <c r="Q808" t="str">
        <f t="shared" si="37"/>
        <v>70–79%</v>
      </c>
      <c r="R808" s="18">
        <f t="shared" si="38"/>
        <v>645.1</v>
      </c>
      <c r="S808" s="18"/>
      <c r="T808" s="18"/>
    </row>
    <row r="809" spans="1:20" ht="261" x14ac:dyDescent="0.35">
      <c r="A809" t="s">
        <v>8010</v>
      </c>
      <c r="B809" s="3" t="s">
        <v>8011</v>
      </c>
      <c r="C809" s="3" t="s">
        <v>8012</v>
      </c>
      <c r="D809">
        <v>699</v>
      </c>
      <c r="E809">
        <v>1344</v>
      </c>
      <c r="F809" s="8">
        <f t="shared" si="36"/>
        <v>0.4799107142857143</v>
      </c>
      <c r="G809" s="10">
        <v>4.3</v>
      </c>
      <c r="H809" s="10">
        <v>6183</v>
      </c>
      <c r="I809" s="3" t="s">
        <v>8013</v>
      </c>
      <c r="J809" s="3" t="s">
        <v>8014</v>
      </c>
      <c r="K809" s="3" t="s">
        <v>8015</v>
      </c>
      <c r="L809" s="3" t="s">
        <v>8016</v>
      </c>
      <c r="M809" s="3" t="s">
        <v>8017</v>
      </c>
      <c r="N809" s="3" t="s">
        <v>8018</v>
      </c>
      <c r="O809" s="3" t="s">
        <v>8019</v>
      </c>
      <c r="P809" s="3" t="s">
        <v>8020</v>
      </c>
      <c r="Q809" t="str">
        <f t="shared" si="37"/>
        <v>40–49%</v>
      </c>
      <c r="R809" s="18">
        <f t="shared" si="38"/>
        <v>645</v>
      </c>
      <c r="S809" s="18"/>
      <c r="T809" s="18"/>
    </row>
    <row r="810" spans="1:20" ht="188.5" x14ac:dyDescent="0.35">
      <c r="A810" t="s">
        <v>8999</v>
      </c>
      <c r="B810" s="3" t="s">
        <v>9000</v>
      </c>
      <c r="C810" s="3" t="s">
        <v>8835</v>
      </c>
      <c r="D810">
        <v>809</v>
      </c>
      <c r="E810">
        <v>1454</v>
      </c>
      <c r="F810" s="8">
        <f t="shared" si="36"/>
        <v>0.4436038514442916</v>
      </c>
      <c r="G810" s="10">
        <v>3.7</v>
      </c>
      <c r="H810" s="10">
        <v>976</v>
      </c>
      <c r="I810" s="3" t="s">
        <v>9001</v>
      </c>
      <c r="J810" s="3" t="s">
        <v>9002</v>
      </c>
      <c r="K810" s="3" t="s">
        <v>9003</v>
      </c>
      <c r="L810" s="3" t="s">
        <v>9004</v>
      </c>
      <c r="M810" s="3" t="s">
        <v>9005</v>
      </c>
      <c r="N810" s="3" t="s">
        <v>9006</v>
      </c>
      <c r="O810" s="3" t="s">
        <v>9007</v>
      </c>
      <c r="P810" s="3" t="s">
        <v>9008</v>
      </c>
      <c r="Q810" t="str">
        <f t="shared" si="37"/>
        <v>40–49%</v>
      </c>
      <c r="R810" s="18">
        <f t="shared" si="38"/>
        <v>645</v>
      </c>
      <c r="S810" s="18"/>
      <c r="T810" s="18"/>
    </row>
    <row r="811" spans="1:20" ht="145" x14ac:dyDescent="0.35">
      <c r="A811" t="s">
        <v>4560</v>
      </c>
      <c r="B811" s="3" t="s">
        <v>4561</v>
      </c>
      <c r="C811" s="3" t="s">
        <v>3802</v>
      </c>
      <c r="D811">
        <v>299</v>
      </c>
      <c r="E811">
        <v>943</v>
      </c>
      <c r="F811" s="8">
        <f t="shared" si="36"/>
        <v>0.68292682926829273</v>
      </c>
      <c r="G811" s="10">
        <v>4.3</v>
      </c>
      <c r="H811" s="10">
        <v>4674</v>
      </c>
      <c r="I811" s="3" t="s">
        <v>4562</v>
      </c>
      <c r="J811" s="3" t="s">
        <v>4563</v>
      </c>
      <c r="K811" s="3" t="s">
        <v>4564</v>
      </c>
      <c r="L811" s="3" t="s">
        <v>4565</v>
      </c>
      <c r="M811" s="3" t="s">
        <v>4566</v>
      </c>
      <c r="N811" s="3" t="s">
        <v>4567</v>
      </c>
      <c r="O811" s="3" t="s">
        <v>4568</v>
      </c>
      <c r="P811" s="3" t="s">
        <v>4569</v>
      </c>
      <c r="Q811" t="str">
        <f t="shared" si="37"/>
        <v>60–69%</v>
      </c>
      <c r="R811" s="18">
        <f t="shared" si="38"/>
        <v>644</v>
      </c>
      <c r="S811" s="18"/>
      <c r="T811" s="18"/>
    </row>
    <row r="812" spans="1:20" ht="145" x14ac:dyDescent="0.35">
      <c r="A812" t="s">
        <v>4936</v>
      </c>
      <c r="B812" s="3" t="s">
        <v>4937</v>
      </c>
      <c r="C812" s="3" t="s">
        <v>4938</v>
      </c>
      <c r="D812">
        <v>349</v>
      </c>
      <c r="E812">
        <v>991</v>
      </c>
      <c r="F812" s="8">
        <f t="shared" si="36"/>
        <v>0.64783047426841578</v>
      </c>
      <c r="G812" s="10">
        <v>4.3</v>
      </c>
      <c r="H812" s="10">
        <v>24791</v>
      </c>
      <c r="I812" s="3" t="s">
        <v>4939</v>
      </c>
      <c r="J812" s="3" t="s">
        <v>4940</v>
      </c>
      <c r="K812" s="3" t="s">
        <v>4941</v>
      </c>
      <c r="L812" s="3" t="s">
        <v>4942</v>
      </c>
      <c r="M812" s="3" t="s">
        <v>4943</v>
      </c>
      <c r="N812" s="3" t="s">
        <v>4944</v>
      </c>
      <c r="O812" s="3" t="s">
        <v>4945</v>
      </c>
      <c r="P812" s="3" t="s">
        <v>4946</v>
      </c>
      <c r="Q812" t="str">
        <f t="shared" si="37"/>
        <v>60–69%</v>
      </c>
      <c r="R812" s="18">
        <f t="shared" si="38"/>
        <v>642</v>
      </c>
      <c r="S812" s="18"/>
      <c r="T812" s="18"/>
    </row>
    <row r="813" spans="1:20" ht="409.5" x14ac:dyDescent="0.35">
      <c r="A813" t="s">
        <v>4520</v>
      </c>
      <c r="B813" s="3" t="s">
        <v>4521</v>
      </c>
      <c r="C813" s="3" t="s">
        <v>3006</v>
      </c>
      <c r="D813" s="2">
        <v>299.89999999999998</v>
      </c>
      <c r="E813">
        <v>939</v>
      </c>
      <c r="F813" s="8">
        <f t="shared" si="36"/>
        <v>0.68061767838125664</v>
      </c>
      <c r="G813" s="10">
        <v>4.3</v>
      </c>
      <c r="H813" s="10">
        <v>8399</v>
      </c>
      <c r="I813" s="3" t="s">
        <v>4522</v>
      </c>
      <c r="J813" s="3" t="s">
        <v>4523</v>
      </c>
      <c r="K813" s="3" t="s">
        <v>4524</v>
      </c>
      <c r="L813" s="3" t="s">
        <v>4525</v>
      </c>
      <c r="M813" s="3" t="s">
        <v>4526</v>
      </c>
      <c r="N813" s="3" t="s">
        <v>4527</v>
      </c>
      <c r="O813" s="3" t="s">
        <v>4528</v>
      </c>
      <c r="P813" s="3" t="s">
        <v>4529</v>
      </c>
      <c r="Q813" t="str">
        <f t="shared" si="37"/>
        <v>60–69%</v>
      </c>
      <c r="R813" s="18">
        <f t="shared" si="38"/>
        <v>639.1</v>
      </c>
      <c r="S813" s="18"/>
      <c r="T813" s="18"/>
    </row>
    <row r="814" spans="1:20" ht="159.5" x14ac:dyDescent="0.35">
      <c r="A814" t="s">
        <v>74</v>
      </c>
      <c r="B814" s="3" t="s">
        <v>75</v>
      </c>
      <c r="C814" s="3" t="s">
        <v>15</v>
      </c>
      <c r="D814">
        <v>176.63</v>
      </c>
      <c r="E814">
        <v>813</v>
      </c>
      <c r="F814" s="8">
        <f t="shared" si="36"/>
        <v>0.78274292742927432</v>
      </c>
      <c r="G814" s="10">
        <v>4.0999999999999996</v>
      </c>
      <c r="H814" s="10">
        <v>15189</v>
      </c>
      <c r="I814" s="3" t="s">
        <v>76</v>
      </c>
      <c r="J814" s="3" t="s">
        <v>77</v>
      </c>
      <c r="K814" s="3" t="s">
        <v>78</v>
      </c>
      <c r="L814" s="3" t="s">
        <v>79</v>
      </c>
      <c r="M814" s="3" t="s">
        <v>80</v>
      </c>
      <c r="N814" s="3" t="s">
        <v>81</v>
      </c>
      <c r="O814" s="3" t="s">
        <v>3625</v>
      </c>
      <c r="P814" s="3" t="s">
        <v>3626</v>
      </c>
      <c r="Q814" t="str">
        <f t="shared" si="37"/>
        <v>70–79%</v>
      </c>
      <c r="R814" s="18">
        <f t="shared" si="38"/>
        <v>636.37</v>
      </c>
      <c r="S814" s="18"/>
      <c r="T814" s="18"/>
    </row>
    <row r="815" spans="1:20" ht="203" x14ac:dyDescent="0.35">
      <c r="A815" t="s">
        <v>3163</v>
      </c>
      <c r="B815" s="3" t="s">
        <v>3164</v>
      </c>
      <c r="C815" s="3" t="s">
        <v>2994</v>
      </c>
      <c r="D815" s="2">
        <v>114.9</v>
      </c>
      <c r="E815">
        <v>751</v>
      </c>
      <c r="F815" s="8">
        <f t="shared" si="36"/>
        <v>0.8470039946737683</v>
      </c>
      <c r="G815" s="10">
        <v>4.3</v>
      </c>
      <c r="H815" s="10" t="s">
        <v>2995</v>
      </c>
      <c r="I815" s="3" t="s">
        <v>3165</v>
      </c>
      <c r="J815" s="3" t="s">
        <v>2997</v>
      </c>
      <c r="K815" s="3" t="s">
        <v>2998</v>
      </c>
      <c r="L815" s="3" t="s">
        <v>2999</v>
      </c>
      <c r="M815" s="3" t="s">
        <v>3000</v>
      </c>
      <c r="N815" s="3" t="s">
        <v>3001</v>
      </c>
      <c r="O815" s="3" t="s">
        <v>3166</v>
      </c>
      <c r="P815" s="3" t="s">
        <v>3167</v>
      </c>
      <c r="Q815" t="str">
        <f t="shared" si="37"/>
        <v>80–89%</v>
      </c>
      <c r="R815" s="18">
        <f t="shared" si="38"/>
        <v>636.1</v>
      </c>
      <c r="S815" s="18"/>
      <c r="T815" s="18"/>
    </row>
    <row r="816" spans="1:20" ht="409.5" x14ac:dyDescent="0.35">
      <c r="A816" t="s">
        <v>9838</v>
      </c>
      <c r="B816" s="3" t="s">
        <v>9839</v>
      </c>
      <c r="C816" s="3" t="s">
        <v>9399</v>
      </c>
      <c r="D816" s="2">
        <v>899.9</v>
      </c>
      <c r="E816">
        <v>1536</v>
      </c>
      <c r="F816" s="8">
        <f t="shared" si="36"/>
        <v>0.41412760416666666</v>
      </c>
      <c r="G816" s="10">
        <v>4.4000000000000004</v>
      </c>
      <c r="H816" s="10">
        <v>17994</v>
      </c>
      <c r="I816" s="3" t="s">
        <v>9840</v>
      </c>
      <c r="J816" s="3" t="s">
        <v>9841</v>
      </c>
      <c r="K816" s="3" t="s">
        <v>9842</v>
      </c>
      <c r="L816" s="3" t="s">
        <v>9843</v>
      </c>
      <c r="M816" s="3" t="s">
        <v>9844</v>
      </c>
      <c r="N816" s="3" t="s">
        <v>9845</v>
      </c>
      <c r="O816" s="3" t="s">
        <v>9846</v>
      </c>
      <c r="P816" s="3" t="s">
        <v>9847</v>
      </c>
      <c r="Q816" t="str">
        <f t="shared" si="37"/>
        <v>40–49%</v>
      </c>
      <c r="R816" s="18">
        <f t="shared" si="38"/>
        <v>636.1</v>
      </c>
      <c r="S816" s="18"/>
      <c r="T816" s="18"/>
    </row>
    <row r="817" spans="1:20" ht="409.5" x14ac:dyDescent="0.35">
      <c r="A817" t="s">
        <v>3575</v>
      </c>
      <c r="B817" s="3" t="s">
        <v>3250</v>
      </c>
      <c r="C817" s="3" t="s">
        <v>3006</v>
      </c>
      <c r="D817" s="2">
        <v>169.99</v>
      </c>
      <c r="E817">
        <v>806</v>
      </c>
      <c r="F817" s="8">
        <f t="shared" si="36"/>
        <v>0.78909429280397025</v>
      </c>
      <c r="G817" s="10">
        <v>4.0999999999999996</v>
      </c>
      <c r="H817" s="10">
        <v>22318</v>
      </c>
      <c r="I817" s="3" t="s">
        <v>3251</v>
      </c>
      <c r="J817" s="3" t="s">
        <v>3213</v>
      </c>
      <c r="K817" s="3" t="s">
        <v>3214</v>
      </c>
      <c r="L817" s="3" t="s">
        <v>3215</v>
      </c>
      <c r="M817" s="3" t="s">
        <v>3216</v>
      </c>
      <c r="N817" s="3" t="s">
        <v>3217</v>
      </c>
      <c r="O817" s="3" t="s">
        <v>3252</v>
      </c>
      <c r="P817" s="3" t="s">
        <v>3576</v>
      </c>
      <c r="Q817" t="str">
        <f t="shared" si="37"/>
        <v>70–79%</v>
      </c>
      <c r="R817" s="18">
        <f t="shared" si="38"/>
        <v>636.01</v>
      </c>
      <c r="S817" s="18"/>
      <c r="T817" s="18"/>
    </row>
    <row r="818" spans="1:20" ht="319" x14ac:dyDescent="0.35">
      <c r="A818" t="s">
        <v>5284</v>
      </c>
      <c r="B818" s="3" t="s">
        <v>5285</v>
      </c>
      <c r="C818" s="3" t="s">
        <v>5286</v>
      </c>
      <c r="D818">
        <v>399</v>
      </c>
      <c r="E818">
        <v>1035</v>
      </c>
      <c r="F818" s="8">
        <f t="shared" si="36"/>
        <v>0.61449275362318845</v>
      </c>
      <c r="G818" s="10">
        <v>3.9</v>
      </c>
      <c r="H818" s="10">
        <v>21372</v>
      </c>
      <c r="I818" s="3" t="s">
        <v>5287</v>
      </c>
      <c r="J818" s="3" t="s">
        <v>5288</v>
      </c>
      <c r="K818" s="3" t="s">
        <v>5289</v>
      </c>
      <c r="L818" s="3" t="s">
        <v>5290</v>
      </c>
      <c r="M818" s="3" t="s">
        <v>5291</v>
      </c>
      <c r="N818" s="3" t="s">
        <v>5292</v>
      </c>
      <c r="O818" s="3" t="s">
        <v>5293</v>
      </c>
      <c r="P818" s="3" t="s">
        <v>5294</v>
      </c>
      <c r="Q818" t="str">
        <f t="shared" si="37"/>
        <v>60–69%</v>
      </c>
      <c r="R818" s="18">
        <f t="shared" si="38"/>
        <v>636</v>
      </c>
      <c r="S818" s="18"/>
      <c r="T818" s="18"/>
    </row>
    <row r="819" spans="1:20" ht="188.5" x14ac:dyDescent="0.35">
      <c r="A819" t="s">
        <v>3824</v>
      </c>
      <c r="B819" s="3" t="s">
        <v>3825</v>
      </c>
      <c r="C819" s="3" t="s">
        <v>3006</v>
      </c>
      <c r="D819" s="2">
        <v>209.99</v>
      </c>
      <c r="E819">
        <v>845</v>
      </c>
      <c r="F819" s="8">
        <f t="shared" si="36"/>
        <v>0.75149112426035503</v>
      </c>
      <c r="G819" s="10">
        <v>4.3</v>
      </c>
      <c r="H819" s="10">
        <v>9499</v>
      </c>
      <c r="I819" s="3" t="s">
        <v>3826</v>
      </c>
      <c r="J819" s="3" t="s">
        <v>3827</v>
      </c>
      <c r="K819" s="3" t="s">
        <v>3828</v>
      </c>
      <c r="L819" s="3" t="s">
        <v>3829</v>
      </c>
      <c r="M819" s="3" t="s">
        <v>3830</v>
      </c>
      <c r="N819" s="3" t="s">
        <v>3831</v>
      </c>
      <c r="O819" s="3" t="s">
        <v>3832</v>
      </c>
      <c r="P819" s="3" t="s">
        <v>3833</v>
      </c>
      <c r="Q819" t="str">
        <f t="shared" si="37"/>
        <v>70–79%</v>
      </c>
      <c r="R819" s="18">
        <f t="shared" si="38"/>
        <v>635.01</v>
      </c>
      <c r="S819" s="18"/>
      <c r="T819" s="18"/>
    </row>
    <row r="820" spans="1:20" ht="304.5" x14ac:dyDescent="0.35">
      <c r="A820" t="s">
        <v>54</v>
      </c>
      <c r="B820" s="3" t="s">
        <v>55</v>
      </c>
      <c r="C820" s="3" t="s">
        <v>15</v>
      </c>
      <c r="D820">
        <v>154</v>
      </c>
      <c r="E820">
        <v>788</v>
      </c>
      <c r="F820" s="8">
        <f t="shared" si="36"/>
        <v>0.80456852791878175</v>
      </c>
      <c r="G820" s="10">
        <v>4.2</v>
      </c>
      <c r="H820" s="10">
        <v>16905</v>
      </c>
      <c r="I820" s="3" t="s">
        <v>56</v>
      </c>
      <c r="J820" s="3" t="s">
        <v>57</v>
      </c>
      <c r="K820" s="3" t="s">
        <v>58</v>
      </c>
      <c r="L820" s="3" t="s">
        <v>59</v>
      </c>
      <c r="M820" s="3" t="s">
        <v>60</v>
      </c>
      <c r="N820" s="3" t="s">
        <v>61</v>
      </c>
      <c r="O820" s="3" t="s">
        <v>3429</v>
      </c>
      <c r="P820" s="3" t="s">
        <v>3430</v>
      </c>
      <c r="Q820" t="str">
        <f t="shared" si="37"/>
        <v>80–89%</v>
      </c>
      <c r="R820" s="18">
        <f t="shared" si="38"/>
        <v>634</v>
      </c>
      <c r="S820" s="18"/>
      <c r="T820" s="18"/>
    </row>
    <row r="821" spans="1:20" ht="409.5" x14ac:dyDescent="0.35">
      <c r="A821" t="s">
        <v>3615</v>
      </c>
      <c r="B821" s="3" t="s">
        <v>3616</v>
      </c>
      <c r="C821" s="3" t="s">
        <v>2994</v>
      </c>
      <c r="D821" s="2">
        <v>179.9</v>
      </c>
      <c r="E821">
        <v>812</v>
      </c>
      <c r="F821" s="8">
        <f t="shared" si="36"/>
        <v>0.77844827586206899</v>
      </c>
      <c r="G821" s="10">
        <v>4.0999999999999996</v>
      </c>
      <c r="H821" s="10">
        <v>18678</v>
      </c>
      <c r="I821" s="3" t="s">
        <v>3617</v>
      </c>
      <c r="J821" s="3" t="s">
        <v>3618</v>
      </c>
      <c r="K821" s="3" t="s">
        <v>3619</v>
      </c>
      <c r="L821" s="3" t="s">
        <v>3620</v>
      </c>
      <c r="M821" s="3" t="s">
        <v>3621</v>
      </c>
      <c r="N821" s="3" t="s">
        <v>3622</v>
      </c>
      <c r="O821" s="3" t="s">
        <v>3623</v>
      </c>
      <c r="P821" s="3" t="s">
        <v>3624</v>
      </c>
      <c r="Q821" t="str">
        <f t="shared" si="37"/>
        <v>70–79%</v>
      </c>
      <c r="R821" s="18">
        <f t="shared" si="38"/>
        <v>632.1</v>
      </c>
      <c r="S821" s="18"/>
      <c r="T821" s="18"/>
    </row>
    <row r="822" spans="1:20" ht="145" x14ac:dyDescent="0.35">
      <c r="A822" t="s">
        <v>3179</v>
      </c>
      <c r="B822" s="3" t="s">
        <v>3180</v>
      </c>
      <c r="C822" s="3" t="s">
        <v>3181</v>
      </c>
      <c r="D822" s="2">
        <v>121.9</v>
      </c>
      <c r="E822">
        <v>753</v>
      </c>
      <c r="F822" s="8">
        <f t="shared" si="36"/>
        <v>0.83811420982735729</v>
      </c>
      <c r="G822" s="10">
        <v>4.4000000000000004</v>
      </c>
      <c r="H822" s="10">
        <v>8891</v>
      </c>
      <c r="I822" s="3" t="s">
        <v>3182</v>
      </c>
      <c r="J822" s="3" t="s">
        <v>3183</v>
      </c>
      <c r="K822" s="3" t="s">
        <v>3184</v>
      </c>
      <c r="L822" s="3" t="s">
        <v>3185</v>
      </c>
      <c r="M822" s="3" t="s">
        <v>3186</v>
      </c>
      <c r="N822" s="3" t="s">
        <v>3187</v>
      </c>
      <c r="O822" s="3" t="s">
        <v>3188</v>
      </c>
      <c r="P822" s="3" t="s">
        <v>3189</v>
      </c>
      <c r="Q822" t="str">
        <f t="shared" si="37"/>
        <v>80–89%</v>
      </c>
      <c r="R822" s="18">
        <f t="shared" si="38"/>
        <v>631.1</v>
      </c>
      <c r="S822" s="18"/>
      <c r="T822" s="18"/>
    </row>
    <row r="823" spans="1:20" ht="130.5" x14ac:dyDescent="0.35">
      <c r="A823" t="s">
        <v>3451</v>
      </c>
      <c r="B823" s="3" t="s">
        <v>3452</v>
      </c>
      <c r="C823" s="3" t="s">
        <v>3453</v>
      </c>
      <c r="D823">
        <v>399</v>
      </c>
      <c r="E823">
        <v>1030</v>
      </c>
      <c r="F823" s="8">
        <f t="shared" si="36"/>
        <v>0.61262135922330097</v>
      </c>
      <c r="G823" s="10">
        <v>4</v>
      </c>
      <c r="H823" s="10">
        <v>3382</v>
      </c>
      <c r="I823" s="3" t="s">
        <v>3454</v>
      </c>
      <c r="J823" s="3" t="s">
        <v>3455</v>
      </c>
      <c r="K823" s="3" t="s">
        <v>3456</v>
      </c>
      <c r="L823" s="3" t="s">
        <v>3457</v>
      </c>
      <c r="M823" s="3" t="s">
        <v>3458</v>
      </c>
      <c r="N823" s="3" t="s">
        <v>3459</v>
      </c>
      <c r="O823" s="3" t="s">
        <v>5238</v>
      </c>
      <c r="P823" s="3" t="s">
        <v>5239</v>
      </c>
      <c r="Q823" t="str">
        <f t="shared" si="37"/>
        <v>60–69%</v>
      </c>
      <c r="R823" s="18">
        <f t="shared" si="38"/>
        <v>631</v>
      </c>
      <c r="S823" s="18"/>
      <c r="T823" s="18"/>
    </row>
    <row r="824" spans="1:20" ht="409.5" x14ac:dyDescent="0.35">
      <c r="A824" t="s">
        <v>5510</v>
      </c>
      <c r="B824" s="3" t="s">
        <v>5511</v>
      </c>
      <c r="C824" s="3" t="s">
        <v>3083</v>
      </c>
      <c r="D824">
        <v>429</v>
      </c>
      <c r="E824">
        <v>1060</v>
      </c>
      <c r="F824" s="8">
        <f t="shared" si="36"/>
        <v>0.59528301886792456</v>
      </c>
      <c r="G824" s="10">
        <v>4.0999999999999996</v>
      </c>
      <c r="H824" s="10" t="s">
        <v>5512</v>
      </c>
      <c r="I824" s="3" t="s">
        <v>5513</v>
      </c>
      <c r="J824" s="3" t="s">
        <v>5514</v>
      </c>
      <c r="K824" s="3" t="s">
        <v>5515</v>
      </c>
      <c r="L824" s="3" t="s">
        <v>5516</v>
      </c>
      <c r="M824" s="3" t="s">
        <v>5517</v>
      </c>
      <c r="N824" s="3" t="s">
        <v>5518</v>
      </c>
      <c r="O824" s="3" t="s">
        <v>5519</v>
      </c>
      <c r="P824" s="3" t="s">
        <v>5520</v>
      </c>
      <c r="Q824" t="str">
        <f t="shared" si="37"/>
        <v>50–59%</v>
      </c>
      <c r="R824" s="18">
        <f t="shared" si="38"/>
        <v>631</v>
      </c>
      <c r="S824" s="18"/>
      <c r="T824" s="18"/>
    </row>
    <row r="825" spans="1:20" ht="145" x14ac:dyDescent="0.35">
      <c r="A825" t="s">
        <v>6841</v>
      </c>
      <c r="B825" s="3" t="s">
        <v>6842</v>
      </c>
      <c r="C825" s="3" t="s">
        <v>5161</v>
      </c>
      <c r="D825" s="2">
        <v>579.9</v>
      </c>
      <c r="E825">
        <v>1210</v>
      </c>
      <c r="F825" s="8">
        <f t="shared" si="36"/>
        <v>0.52074380165289258</v>
      </c>
      <c r="G825" s="10">
        <v>4.5</v>
      </c>
      <c r="H825" s="10">
        <v>50273</v>
      </c>
      <c r="I825" s="3" t="s">
        <v>6843</v>
      </c>
      <c r="J825" s="3" t="s">
        <v>6844</v>
      </c>
      <c r="K825" s="3" t="s">
        <v>6845</v>
      </c>
      <c r="L825" s="3" t="s">
        <v>6846</v>
      </c>
      <c r="M825" s="3" t="s">
        <v>6847</v>
      </c>
      <c r="N825" s="3" t="s">
        <v>6848</v>
      </c>
      <c r="O825" s="3" t="s">
        <v>6849</v>
      </c>
      <c r="P825" s="3" t="s">
        <v>6850</v>
      </c>
      <c r="Q825" t="str">
        <f t="shared" si="37"/>
        <v>50–59%</v>
      </c>
      <c r="R825" s="18">
        <f t="shared" si="38"/>
        <v>630.1</v>
      </c>
      <c r="S825" s="18"/>
      <c r="T825" s="18"/>
    </row>
    <row r="826" spans="1:20" ht="116" x14ac:dyDescent="0.35">
      <c r="A826" t="s">
        <v>3293</v>
      </c>
      <c r="B826" s="3" t="s">
        <v>3294</v>
      </c>
      <c r="C826" s="3" t="s">
        <v>3295</v>
      </c>
      <c r="D826">
        <v>139</v>
      </c>
      <c r="E826">
        <v>769</v>
      </c>
      <c r="F826" s="8">
        <f t="shared" si="36"/>
        <v>0.8192457737321196</v>
      </c>
      <c r="G826" s="10">
        <v>4.3</v>
      </c>
      <c r="H826" s="10">
        <v>14185</v>
      </c>
      <c r="I826" s="3" t="s">
        <v>3296</v>
      </c>
      <c r="J826" s="3" t="s">
        <v>2051</v>
      </c>
      <c r="K826" s="3" t="s">
        <v>2052</v>
      </c>
      <c r="L826" s="3" t="s">
        <v>2053</v>
      </c>
      <c r="M826" s="3" t="s">
        <v>2054</v>
      </c>
      <c r="N826" s="3" t="s">
        <v>3297</v>
      </c>
      <c r="O826" s="3" t="s">
        <v>3298</v>
      </c>
      <c r="P826" s="3" t="s">
        <v>3299</v>
      </c>
      <c r="Q826" t="str">
        <f t="shared" si="37"/>
        <v>80–89%</v>
      </c>
      <c r="R826" s="18">
        <f t="shared" si="38"/>
        <v>630</v>
      </c>
      <c r="S826" s="18"/>
      <c r="T826" s="18"/>
    </row>
    <row r="827" spans="1:20" ht="159.5" x14ac:dyDescent="0.35">
      <c r="A827" t="s">
        <v>12795</v>
      </c>
      <c r="B827" s="3" t="s">
        <v>12796</v>
      </c>
      <c r="C827" s="3" t="s">
        <v>12070</v>
      </c>
      <c r="D827" s="2">
        <v>1199</v>
      </c>
      <c r="E827">
        <v>1829</v>
      </c>
      <c r="F827" s="8">
        <f t="shared" si="36"/>
        <v>0.34445051940951338</v>
      </c>
      <c r="G827" s="10">
        <v>3.9</v>
      </c>
      <c r="H827" s="10">
        <v>1202</v>
      </c>
      <c r="I827" s="3" t="s">
        <v>12797</v>
      </c>
      <c r="J827" s="3" t="s">
        <v>12798</v>
      </c>
      <c r="K827" s="3" t="s">
        <v>12799</v>
      </c>
      <c r="L827" s="3" t="s">
        <v>12800</v>
      </c>
      <c r="M827" s="3" t="s">
        <v>12801</v>
      </c>
      <c r="N827" s="3" t="s">
        <v>12802</v>
      </c>
      <c r="O827" s="3" t="s">
        <v>12803</v>
      </c>
      <c r="P827" s="3" t="s">
        <v>12804</v>
      </c>
      <c r="Q827" t="str">
        <f t="shared" si="37"/>
        <v>30–39%</v>
      </c>
      <c r="R827" s="18">
        <f t="shared" si="38"/>
        <v>630</v>
      </c>
      <c r="S827" s="18"/>
      <c r="T827" s="18"/>
    </row>
    <row r="828" spans="1:20" ht="130.5" x14ac:dyDescent="0.35">
      <c r="A828" t="s">
        <v>333</v>
      </c>
      <c r="B828" s="3" t="s">
        <v>334</v>
      </c>
      <c r="C828" s="3" t="s">
        <v>15</v>
      </c>
      <c r="D828">
        <v>599</v>
      </c>
      <c r="E828">
        <v>1228</v>
      </c>
      <c r="F828" s="8">
        <f t="shared" si="36"/>
        <v>0.51221498371335505</v>
      </c>
      <c r="G828" s="10">
        <v>4.3</v>
      </c>
      <c r="H828" s="10">
        <v>355</v>
      </c>
      <c r="I828" s="3" t="s">
        <v>335</v>
      </c>
      <c r="J828" s="3" t="s">
        <v>336</v>
      </c>
      <c r="K828" s="3" t="s">
        <v>337</v>
      </c>
      <c r="L828" s="3" t="s">
        <v>338</v>
      </c>
      <c r="M828" s="3" t="s">
        <v>339</v>
      </c>
      <c r="N828" s="3" t="s">
        <v>7007</v>
      </c>
      <c r="O828" s="3" t="s">
        <v>7008</v>
      </c>
      <c r="P828" s="3" t="s">
        <v>7009</v>
      </c>
      <c r="Q828" t="str">
        <f t="shared" si="37"/>
        <v>50–59%</v>
      </c>
      <c r="R828" s="18">
        <f t="shared" si="38"/>
        <v>629</v>
      </c>
      <c r="S828" s="18"/>
      <c r="T828" s="18"/>
    </row>
    <row r="829" spans="1:20" ht="362.5" x14ac:dyDescent="0.35">
      <c r="A829" t="s">
        <v>6623</v>
      </c>
      <c r="B829" s="3" t="s">
        <v>6624</v>
      </c>
      <c r="C829" s="3" t="s">
        <v>5161</v>
      </c>
      <c r="D829" s="2">
        <v>559.9</v>
      </c>
      <c r="E829">
        <v>1188</v>
      </c>
      <c r="F829" s="8">
        <f t="shared" si="36"/>
        <v>0.52870370370370368</v>
      </c>
      <c r="G829" s="10">
        <v>4.4000000000000004</v>
      </c>
      <c r="H829" s="10">
        <v>73005</v>
      </c>
      <c r="I829" s="3" t="s">
        <v>6625</v>
      </c>
      <c r="J829" s="3" t="s">
        <v>6626</v>
      </c>
      <c r="K829" s="3" t="s">
        <v>6627</v>
      </c>
      <c r="L829" s="3" t="s">
        <v>6628</v>
      </c>
      <c r="M829" s="3" t="s">
        <v>6629</v>
      </c>
      <c r="N829" s="3" t="s">
        <v>6630</v>
      </c>
      <c r="O829" s="3" t="s">
        <v>6631</v>
      </c>
      <c r="P829" s="3" t="s">
        <v>6632</v>
      </c>
      <c r="Q829" t="str">
        <f t="shared" si="37"/>
        <v>50–59%</v>
      </c>
      <c r="R829" s="18">
        <f t="shared" si="38"/>
        <v>628.1</v>
      </c>
      <c r="S829" s="18"/>
      <c r="T829" s="18"/>
    </row>
    <row r="830" spans="1:20" ht="362.5" x14ac:dyDescent="0.35">
      <c r="A830" t="s">
        <v>3225</v>
      </c>
      <c r="B830" s="3" t="s">
        <v>3226</v>
      </c>
      <c r="C830" s="3" t="s">
        <v>3006</v>
      </c>
      <c r="D830" s="2">
        <v>129.99</v>
      </c>
      <c r="E830">
        <v>758</v>
      </c>
      <c r="F830" s="8">
        <f t="shared" si="36"/>
        <v>0.82850923482849603</v>
      </c>
      <c r="G830" s="10">
        <v>4.0999999999999996</v>
      </c>
      <c r="H830" s="10">
        <v>18998</v>
      </c>
      <c r="I830" s="3" t="s">
        <v>3227</v>
      </c>
      <c r="J830" s="3" t="s">
        <v>3228</v>
      </c>
      <c r="K830" s="3" t="s">
        <v>3229</v>
      </c>
      <c r="L830" s="3" t="s">
        <v>3230</v>
      </c>
      <c r="M830" s="3" t="s">
        <v>3231</v>
      </c>
      <c r="N830" s="3" t="s">
        <v>3232</v>
      </c>
      <c r="O830" s="3" t="s">
        <v>3233</v>
      </c>
      <c r="P830" s="3" t="s">
        <v>3234</v>
      </c>
      <c r="Q830" t="str">
        <f t="shared" si="37"/>
        <v>80–89%</v>
      </c>
      <c r="R830" s="18">
        <f t="shared" si="38"/>
        <v>628.01</v>
      </c>
      <c r="S830" s="18"/>
      <c r="T830" s="18"/>
    </row>
    <row r="831" spans="1:20" ht="116" x14ac:dyDescent="0.35">
      <c r="A831" t="s">
        <v>5651</v>
      </c>
      <c r="B831" s="3" t="s">
        <v>5652</v>
      </c>
      <c r="C831" s="3" t="s">
        <v>4912</v>
      </c>
      <c r="D831">
        <v>449</v>
      </c>
      <c r="E831">
        <v>1077</v>
      </c>
      <c r="F831" s="8">
        <f t="shared" si="36"/>
        <v>0.58310120705663882</v>
      </c>
      <c r="G831" s="10">
        <v>4</v>
      </c>
      <c r="H831" s="10">
        <v>2102</v>
      </c>
      <c r="I831" s="3" t="s">
        <v>5653</v>
      </c>
      <c r="J831" s="3" t="s">
        <v>5654</v>
      </c>
      <c r="K831" s="3" t="s">
        <v>5655</v>
      </c>
      <c r="L831" s="3" t="s">
        <v>5656</v>
      </c>
      <c r="M831" s="3" t="s">
        <v>5657</v>
      </c>
      <c r="N831" s="3" t="s">
        <v>5658</v>
      </c>
      <c r="O831" s="3" t="s">
        <v>5659</v>
      </c>
      <c r="P831" s="3" t="s">
        <v>5660</v>
      </c>
      <c r="Q831" t="str">
        <f t="shared" si="37"/>
        <v>50–59%</v>
      </c>
      <c r="R831" s="18">
        <f t="shared" si="38"/>
        <v>628</v>
      </c>
      <c r="S831" s="18"/>
      <c r="T831" s="18"/>
    </row>
    <row r="832" spans="1:20" ht="130.5" x14ac:dyDescent="0.35">
      <c r="A832" t="s">
        <v>6518</v>
      </c>
      <c r="B832" s="3" t="s">
        <v>6519</v>
      </c>
      <c r="C832" s="3" t="s">
        <v>4912</v>
      </c>
      <c r="D832">
        <v>549</v>
      </c>
      <c r="E832">
        <v>1177</v>
      </c>
      <c r="F832" s="8">
        <f t="shared" si="36"/>
        <v>0.53355989804587933</v>
      </c>
      <c r="G832" s="10">
        <v>3.6</v>
      </c>
      <c r="H832" s="10">
        <v>6422</v>
      </c>
      <c r="I832" s="3" t="s">
        <v>6520</v>
      </c>
      <c r="J832" s="3" t="s">
        <v>6521</v>
      </c>
      <c r="K832" s="3" t="s">
        <v>6522</v>
      </c>
      <c r="L832" s="3" t="s">
        <v>6523</v>
      </c>
      <c r="M832" s="3" t="s">
        <v>6524</v>
      </c>
      <c r="N832" s="3" t="s">
        <v>6525</v>
      </c>
      <c r="O832" s="3" t="s">
        <v>6526</v>
      </c>
      <c r="P832" s="3" t="s">
        <v>6527</v>
      </c>
      <c r="Q832" t="str">
        <f t="shared" si="37"/>
        <v>50–59%</v>
      </c>
      <c r="R832" s="18">
        <f t="shared" si="38"/>
        <v>628</v>
      </c>
      <c r="S832" s="18"/>
      <c r="T832" s="18"/>
    </row>
    <row r="833" spans="1:20" ht="130.5" x14ac:dyDescent="0.35">
      <c r="A833" t="s">
        <v>10748</v>
      </c>
      <c r="B833" s="3" t="s">
        <v>10749</v>
      </c>
      <c r="C833" s="3" t="s">
        <v>8793</v>
      </c>
      <c r="D833">
        <v>999</v>
      </c>
      <c r="E833">
        <v>1626</v>
      </c>
      <c r="F833" s="8">
        <f t="shared" si="36"/>
        <v>0.38560885608856088</v>
      </c>
      <c r="G833" s="10">
        <v>3.4</v>
      </c>
      <c r="H833" s="10">
        <v>252</v>
      </c>
      <c r="I833" s="3" t="s">
        <v>10750</v>
      </c>
      <c r="J833" s="3" t="s">
        <v>10751</v>
      </c>
      <c r="K833" s="3" t="s">
        <v>10752</v>
      </c>
      <c r="L833" s="3" t="s">
        <v>10753</v>
      </c>
      <c r="M833" s="3" t="s">
        <v>10754</v>
      </c>
      <c r="N833" s="3" t="s">
        <v>10755</v>
      </c>
      <c r="O833" s="3" t="s">
        <v>10756</v>
      </c>
      <c r="P833" s="3" t="s">
        <v>10757</v>
      </c>
      <c r="Q833" t="str">
        <f t="shared" si="37"/>
        <v>30–39%</v>
      </c>
      <c r="R833" s="18">
        <f t="shared" si="38"/>
        <v>627</v>
      </c>
      <c r="S833" s="18"/>
      <c r="T833" s="18"/>
    </row>
    <row r="834" spans="1:20" ht="116" x14ac:dyDescent="0.35">
      <c r="A834" t="s">
        <v>3378</v>
      </c>
      <c r="B834" s="3" t="s">
        <v>3379</v>
      </c>
      <c r="C834" s="3" t="s">
        <v>3006</v>
      </c>
      <c r="D834" s="2">
        <v>154.9</v>
      </c>
      <c r="E834">
        <v>781</v>
      </c>
      <c r="F834" s="8">
        <f t="shared" ref="F834:F897" si="39">IFERROR((E834-D834)/E834,0)</f>
        <v>0.80166453265044813</v>
      </c>
      <c r="G834" s="10">
        <v>4.2</v>
      </c>
      <c r="H834" s="10">
        <v>32916</v>
      </c>
      <c r="I834" s="3" t="s">
        <v>3380</v>
      </c>
      <c r="J834" s="3" t="s">
        <v>3381</v>
      </c>
      <c r="K834" s="3" t="s">
        <v>3382</v>
      </c>
      <c r="L834" s="3" t="s">
        <v>3383</v>
      </c>
      <c r="M834" s="3" t="s">
        <v>3384</v>
      </c>
      <c r="N834" s="3" t="s">
        <v>3385</v>
      </c>
      <c r="O834" s="3" t="s">
        <v>3386</v>
      </c>
      <c r="P834" s="3" t="s">
        <v>3387</v>
      </c>
      <c r="Q834" t="str">
        <f t="shared" ref="Q834:Q897" si="40">IF(F834&lt;10%,"0–9%",IF(F834&lt;20%,"10–19%",IF(F834&lt;30%,"20–29%",IF(F834&lt;40%,"30–39%",IF(F834&lt;50%,"40–49%",IF(F834&lt;60%,"50–59%",IF(F834&lt;70%,"60–69%",IF(F834&lt;80%,"70–79%",IF(F834&lt;90%,"80–89%","90–100%")))))))))</f>
        <v>80–89%</v>
      </c>
      <c r="R834" s="18">
        <f t="shared" ref="R834:R897" si="41">E834-D834</f>
        <v>626.1</v>
      </c>
      <c r="S834" s="18"/>
      <c r="T834" s="18"/>
    </row>
    <row r="835" spans="1:20" ht="217.5" x14ac:dyDescent="0.35">
      <c r="A835" t="s">
        <v>7832</v>
      </c>
      <c r="B835" s="3" t="s">
        <v>7833</v>
      </c>
      <c r="C835" s="3" t="s">
        <v>6062</v>
      </c>
      <c r="D835">
        <v>699</v>
      </c>
      <c r="E835">
        <v>1324</v>
      </c>
      <c r="F835" s="8">
        <f t="shared" si="39"/>
        <v>0.47205438066465255</v>
      </c>
      <c r="G835" s="10">
        <v>4</v>
      </c>
      <c r="H835" s="10">
        <v>5736</v>
      </c>
      <c r="I835" s="3" t="s">
        <v>7834</v>
      </c>
      <c r="J835" s="3" t="s">
        <v>7835</v>
      </c>
      <c r="K835" s="3" t="s">
        <v>7836</v>
      </c>
      <c r="L835" s="3" t="s">
        <v>7837</v>
      </c>
      <c r="M835" s="3" t="s">
        <v>7838</v>
      </c>
      <c r="N835" s="3" t="s">
        <v>7839</v>
      </c>
      <c r="O835" s="3" t="s">
        <v>7840</v>
      </c>
      <c r="P835" s="3" t="s">
        <v>7841</v>
      </c>
      <c r="Q835" t="str">
        <f t="shared" si="40"/>
        <v>40–49%</v>
      </c>
      <c r="R835" s="18">
        <f t="shared" si="41"/>
        <v>625</v>
      </c>
      <c r="S835" s="18"/>
      <c r="T835" s="18"/>
    </row>
    <row r="836" spans="1:20" ht="217.5" x14ac:dyDescent="0.35">
      <c r="A836" t="s">
        <v>11734</v>
      </c>
      <c r="B836" s="3" t="s">
        <v>11735</v>
      </c>
      <c r="C836" s="3" t="s">
        <v>11143</v>
      </c>
      <c r="D836" s="2">
        <v>1099</v>
      </c>
      <c r="E836">
        <v>1724</v>
      </c>
      <c r="F836" s="8">
        <f t="shared" si="39"/>
        <v>0.36252900232018559</v>
      </c>
      <c r="G836" s="10">
        <v>4.0999999999999996</v>
      </c>
      <c r="H836" s="10">
        <v>4401</v>
      </c>
      <c r="I836" s="3" t="s">
        <v>11736</v>
      </c>
      <c r="J836" s="3" t="s">
        <v>11737</v>
      </c>
      <c r="K836" s="3" t="s">
        <v>11738</v>
      </c>
      <c r="L836" s="3" t="s">
        <v>11739</v>
      </c>
      <c r="M836" s="3" t="s">
        <v>11740</v>
      </c>
      <c r="N836" s="3" t="s">
        <v>11741</v>
      </c>
      <c r="O836" s="3" t="s">
        <v>11742</v>
      </c>
      <c r="P836" s="3" t="s">
        <v>11743</v>
      </c>
      <c r="Q836" t="str">
        <f t="shared" si="40"/>
        <v>30–39%</v>
      </c>
      <c r="R836" s="18">
        <f t="shared" si="41"/>
        <v>625</v>
      </c>
      <c r="S836" s="18"/>
      <c r="T836" s="18"/>
    </row>
    <row r="837" spans="1:20" ht="116" x14ac:dyDescent="0.35">
      <c r="A837" t="s">
        <v>9510</v>
      </c>
      <c r="B837" s="3" t="s">
        <v>9511</v>
      </c>
      <c r="C837" s="3" t="s">
        <v>8948</v>
      </c>
      <c r="D837" s="2">
        <v>879.9</v>
      </c>
      <c r="E837">
        <v>1504</v>
      </c>
      <c r="F837" s="8">
        <f t="shared" si="39"/>
        <v>0.41496010638297876</v>
      </c>
      <c r="G837" s="10">
        <v>4.4000000000000004</v>
      </c>
      <c r="H837" s="10">
        <v>2981</v>
      </c>
      <c r="I837" s="3" t="s">
        <v>9512</v>
      </c>
      <c r="J837" s="3" t="s">
        <v>9513</v>
      </c>
      <c r="K837" s="3" t="s">
        <v>9514</v>
      </c>
      <c r="L837" s="3" t="s">
        <v>9515</v>
      </c>
      <c r="M837" s="3" t="s">
        <v>9516</v>
      </c>
      <c r="N837" s="3" t="s">
        <v>9517</v>
      </c>
      <c r="O837" s="3" t="s">
        <v>9518</v>
      </c>
      <c r="P837" s="3" t="s">
        <v>9519</v>
      </c>
      <c r="Q837" t="str">
        <f t="shared" si="40"/>
        <v>40–49%</v>
      </c>
      <c r="R837" s="18">
        <f t="shared" si="41"/>
        <v>624.1</v>
      </c>
      <c r="S837" s="18"/>
      <c r="T837" s="18"/>
    </row>
    <row r="838" spans="1:20" ht="261" x14ac:dyDescent="0.35">
      <c r="A838" t="s">
        <v>4377</v>
      </c>
      <c r="B838" s="3" t="s">
        <v>4378</v>
      </c>
      <c r="C838" s="3" t="s">
        <v>3802</v>
      </c>
      <c r="D838">
        <v>299</v>
      </c>
      <c r="E838">
        <v>923</v>
      </c>
      <c r="F838" s="8">
        <f t="shared" si="39"/>
        <v>0.676056338028169</v>
      </c>
      <c r="G838" s="10">
        <v>4.3</v>
      </c>
      <c r="H838" s="10">
        <v>8891</v>
      </c>
      <c r="I838" s="3" t="s">
        <v>4379</v>
      </c>
      <c r="J838" s="3" t="s">
        <v>4380</v>
      </c>
      <c r="K838" s="3" t="s">
        <v>4381</v>
      </c>
      <c r="L838" s="3" t="s">
        <v>4382</v>
      </c>
      <c r="M838" s="3" t="s">
        <v>4383</v>
      </c>
      <c r="N838" s="3" t="s">
        <v>4384</v>
      </c>
      <c r="O838" s="3" t="s">
        <v>4385</v>
      </c>
      <c r="P838" s="3" t="s">
        <v>4386</v>
      </c>
      <c r="Q838" t="str">
        <f t="shared" si="40"/>
        <v>60–69%</v>
      </c>
      <c r="R838" s="18">
        <f t="shared" si="41"/>
        <v>624</v>
      </c>
      <c r="S838" s="18"/>
      <c r="T838" s="18"/>
    </row>
    <row r="839" spans="1:20" ht="116" x14ac:dyDescent="0.35">
      <c r="A839" t="s">
        <v>6593</v>
      </c>
      <c r="B839" s="3" t="s">
        <v>6594</v>
      </c>
      <c r="C839" s="3" t="s">
        <v>6331</v>
      </c>
      <c r="D839">
        <v>561</v>
      </c>
      <c r="E839">
        <v>1185</v>
      </c>
      <c r="F839" s="8">
        <f t="shared" si="39"/>
        <v>0.52658227848101269</v>
      </c>
      <c r="G839" s="10">
        <v>4.4000000000000004</v>
      </c>
      <c r="H839" s="10">
        <v>3182</v>
      </c>
      <c r="I839" s="3" t="s">
        <v>6595</v>
      </c>
      <c r="J839" s="3" t="s">
        <v>6596</v>
      </c>
      <c r="K839" s="3" t="s">
        <v>6597</v>
      </c>
      <c r="L839" s="3" t="s">
        <v>6598</v>
      </c>
      <c r="M839" s="3" t="s">
        <v>6599</v>
      </c>
      <c r="N839" s="3" t="s">
        <v>6600</v>
      </c>
      <c r="O839" s="3" t="s">
        <v>6601</v>
      </c>
      <c r="P839" s="3" t="s">
        <v>6602</v>
      </c>
      <c r="Q839" t="str">
        <f t="shared" si="40"/>
        <v>50–59%</v>
      </c>
      <c r="R839" s="18">
        <f t="shared" si="41"/>
        <v>624</v>
      </c>
      <c r="S839" s="18"/>
      <c r="T839" s="18"/>
    </row>
    <row r="840" spans="1:20" ht="261" x14ac:dyDescent="0.35">
      <c r="A840" t="s">
        <v>12724</v>
      </c>
      <c r="B840" s="3" t="s">
        <v>12725</v>
      </c>
      <c r="C840" s="3" t="s">
        <v>8782</v>
      </c>
      <c r="D840" s="2">
        <v>1199</v>
      </c>
      <c r="E840">
        <v>1822</v>
      </c>
      <c r="F840" s="8">
        <f t="shared" si="39"/>
        <v>0.34193194291986828</v>
      </c>
      <c r="G840" s="10">
        <v>3.8</v>
      </c>
      <c r="H840" s="10">
        <v>133</v>
      </c>
      <c r="I840" s="3" t="s">
        <v>12726</v>
      </c>
      <c r="J840" s="3" t="s">
        <v>12727</v>
      </c>
      <c r="K840" s="3" t="s">
        <v>12728</v>
      </c>
      <c r="L840" s="3" t="s">
        <v>12729</v>
      </c>
      <c r="M840" s="3" t="s">
        <v>12730</v>
      </c>
      <c r="N840" s="3" t="s">
        <v>12731</v>
      </c>
      <c r="O840" s="3" t="s">
        <v>12732</v>
      </c>
      <c r="P840" s="3" t="s">
        <v>12733</v>
      </c>
      <c r="Q840" t="str">
        <f t="shared" si="40"/>
        <v>30–39%</v>
      </c>
      <c r="R840" s="18">
        <f t="shared" si="41"/>
        <v>623</v>
      </c>
      <c r="S840" s="18"/>
      <c r="T840" s="18"/>
    </row>
    <row r="841" spans="1:20" ht="261" x14ac:dyDescent="0.35">
      <c r="A841" t="s">
        <v>6935</v>
      </c>
      <c r="B841" s="3" t="s">
        <v>6936</v>
      </c>
      <c r="C841" s="3" t="s">
        <v>4912</v>
      </c>
      <c r="D841">
        <v>599</v>
      </c>
      <c r="E841">
        <v>1221</v>
      </c>
      <c r="F841" s="8">
        <f t="shared" si="39"/>
        <v>0.50941850941850941</v>
      </c>
      <c r="G841" s="10">
        <v>4</v>
      </c>
      <c r="H841" s="10">
        <v>26423</v>
      </c>
      <c r="I841" s="3" t="s">
        <v>6937</v>
      </c>
      <c r="J841" s="3" t="s">
        <v>6938</v>
      </c>
      <c r="K841" s="3" t="s">
        <v>6939</v>
      </c>
      <c r="L841" s="3" t="s">
        <v>6940</v>
      </c>
      <c r="M841" s="3" t="s">
        <v>6941</v>
      </c>
      <c r="N841" s="3" t="s">
        <v>6942</v>
      </c>
      <c r="O841" s="3" t="s">
        <v>6943</v>
      </c>
      <c r="P841" s="3" t="s">
        <v>6944</v>
      </c>
      <c r="Q841" t="str">
        <f t="shared" si="40"/>
        <v>50–59%</v>
      </c>
      <c r="R841" s="18">
        <f t="shared" si="41"/>
        <v>622</v>
      </c>
      <c r="S841" s="18"/>
      <c r="T841" s="18"/>
    </row>
    <row r="842" spans="1:20" ht="145" x14ac:dyDescent="0.35">
      <c r="A842" t="s">
        <v>106</v>
      </c>
      <c r="B842" s="3" t="s">
        <v>107</v>
      </c>
      <c r="C842" s="3" t="s">
        <v>15</v>
      </c>
      <c r="D842">
        <v>199</v>
      </c>
      <c r="E842">
        <v>818</v>
      </c>
      <c r="F842" s="8">
        <f t="shared" si="39"/>
        <v>0.75672371638141811</v>
      </c>
      <c r="G842" s="10">
        <v>4</v>
      </c>
      <c r="H842" s="10">
        <v>43994</v>
      </c>
      <c r="I842" s="3" t="s">
        <v>108</v>
      </c>
      <c r="J842" s="3" t="s">
        <v>27</v>
      </c>
      <c r="K842" s="3" t="s">
        <v>28</v>
      </c>
      <c r="L842" s="3" t="s">
        <v>29</v>
      </c>
      <c r="M842" s="3" t="s">
        <v>30</v>
      </c>
      <c r="N842" s="3" t="s">
        <v>31</v>
      </c>
      <c r="O842" s="3" t="s">
        <v>3646</v>
      </c>
      <c r="P842" s="3" t="s">
        <v>3647</v>
      </c>
      <c r="Q842" t="str">
        <f t="shared" si="40"/>
        <v>70–79%</v>
      </c>
      <c r="R842" s="18">
        <f t="shared" si="41"/>
        <v>619</v>
      </c>
      <c r="S842" s="18"/>
      <c r="T842" s="18"/>
    </row>
    <row r="843" spans="1:20" ht="159.5" x14ac:dyDescent="0.35">
      <c r="A843" t="s">
        <v>3322</v>
      </c>
      <c r="B843" s="3" t="s">
        <v>3323</v>
      </c>
      <c r="C843" s="3" t="s">
        <v>3006</v>
      </c>
      <c r="D843" s="2">
        <v>154.99</v>
      </c>
      <c r="E843">
        <v>773</v>
      </c>
      <c r="F843" s="8">
        <f t="shared" si="39"/>
        <v>0.79949547218628714</v>
      </c>
      <c r="G843" s="10">
        <v>4.0999999999999996</v>
      </c>
      <c r="H843" s="10">
        <v>19252</v>
      </c>
      <c r="I843" s="3" t="s">
        <v>3324</v>
      </c>
      <c r="J843" s="3" t="s">
        <v>3325</v>
      </c>
      <c r="K843" s="3" t="s">
        <v>3326</v>
      </c>
      <c r="L843" s="3" t="s">
        <v>3327</v>
      </c>
      <c r="M843" s="3" t="s">
        <v>3328</v>
      </c>
      <c r="N843" s="3" t="s">
        <v>3329</v>
      </c>
      <c r="O843" s="3" t="s">
        <v>3330</v>
      </c>
      <c r="P843" s="3" t="s">
        <v>3331</v>
      </c>
      <c r="Q843" t="str">
        <f t="shared" si="40"/>
        <v>70–79%</v>
      </c>
      <c r="R843" s="18">
        <f t="shared" si="41"/>
        <v>618.01</v>
      </c>
      <c r="S843" s="18"/>
      <c r="T843" s="18"/>
    </row>
    <row r="844" spans="1:20" ht="145" x14ac:dyDescent="0.35">
      <c r="A844" t="s">
        <v>2901</v>
      </c>
      <c r="B844" s="3" t="s">
        <v>2902</v>
      </c>
      <c r="C844" s="3" t="s">
        <v>169</v>
      </c>
      <c r="D844" s="2">
        <v>104.99</v>
      </c>
      <c r="E844">
        <v>722</v>
      </c>
      <c r="F844" s="8">
        <f t="shared" si="39"/>
        <v>0.85458448753462601</v>
      </c>
      <c r="G844" s="10">
        <v>4.2</v>
      </c>
      <c r="H844" s="10">
        <v>1510</v>
      </c>
      <c r="I844" s="3" t="s">
        <v>2903</v>
      </c>
      <c r="J844" s="3" t="s">
        <v>2703</v>
      </c>
      <c r="K844" s="3" t="s">
        <v>2704</v>
      </c>
      <c r="L844" s="3" t="s">
        <v>2705</v>
      </c>
      <c r="M844" s="3" t="s">
        <v>2706</v>
      </c>
      <c r="N844" s="3" t="s">
        <v>2707</v>
      </c>
      <c r="O844" s="3" t="s">
        <v>2904</v>
      </c>
      <c r="P844" s="3" t="s">
        <v>2905</v>
      </c>
      <c r="Q844" t="str">
        <f t="shared" si="40"/>
        <v>80–89%</v>
      </c>
      <c r="R844" s="18">
        <f t="shared" si="41"/>
        <v>617.01</v>
      </c>
      <c r="S844" s="18"/>
      <c r="T844" s="18"/>
    </row>
    <row r="845" spans="1:20" ht="333.5" x14ac:dyDescent="0.35">
      <c r="A845" t="s">
        <v>3640</v>
      </c>
      <c r="B845" s="3" t="s">
        <v>3641</v>
      </c>
      <c r="C845" s="3" t="s">
        <v>2963</v>
      </c>
      <c r="D845" s="2">
        <v>199.9</v>
      </c>
      <c r="E845">
        <v>816</v>
      </c>
      <c r="F845" s="8">
        <f t="shared" si="39"/>
        <v>0.75502450980392155</v>
      </c>
      <c r="G845" s="10">
        <v>3.8</v>
      </c>
      <c r="H845" s="10">
        <v>17831</v>
      </c>
      <c r="I845" s="3" t="s">
        <v>2984</v>
      </c>
      <c r="J845" s="3" t="s">
        <v>2985</v>
      </c>
      <c r="K845" s="3" t="s">
        <v>2986</v>
      </c>
      <c r="L845" s="3" t="s">
        <v>2987</v>
      </c>
      <c r="M845" s="3" t="s">
        <v>2988</v>
      </c>
      <c r="N845" s="3" t="s">
        <v>2989</v>
      </c>
      <c r="O845" s="3" t="s">
        <v>3642</v>
      </c>
      <c r="P845" s="3" t="s">
        <v>3643</v>
      </c>
      <c r="Q845" t="str">
        <f t="shared" si="40"/>
        <v>70–79%</v>
      </c>
      <c r="R845" s="18">
        <f t="shared" si="41"/>
        <v>616.1</v>
      </c>
      <c r="S845" s="18"/>
      <c r="T845" s="18"/>
    </row>
    <row r="846" spans="1:20" ht="145" x14ac:dyDescent="0.35">
      <c r="A846" t="s">
        <v>178</v>
      </c>
      <c r="B846" s="3" t="s">
        <v>179</v>
      </c>
      <c r="C846" s="3" t="s">
        <v>15</v>
      </c>
      <c r="D846">
        <v>249</v>
      </c>
      <c r="E846">
        <v>865</v>
      </c>
      <c r="F846" s="8">
        <f t="shared" si="39"/>
        <v>0.7121387283236994</v>
      </c>
      <c r="G846" s="10">
        <v>4</v>
      </c>
      <c r="H846" s="10">
        <v>43994</v>
      </c>
      <c r="I846" s="3" t="s">
        <v>180</v>
      </c>
      <c r="J846" s="3" t="s">
        <v>27</v>
      </c>
      <c r="K846" s="3" t="s">
        <v>28</v>
      </c>
      <c r="L846" s="3" t="s">
        <v>29</v>
      </c>
      <c r="M846" s="3" t="s">
        <v>30</v>
      </c>
      <c r="N846" s="3" t="s">
        <v>31</v>
      </c>
      <c r="O846" s="3" t="s">
        <v>3963</v>
      </c>
      <c r="P846" s="3" t="s">
        <v>3964</v>
      </c>
      <c r="Q846" t="str">
        <f t="shared" si="40"/>
        <v>70–79%</v>
      </c>
      <c r="R846" s="18">
        <f t="shared" si="41"/>
        <v>616</v>
      </c>
      <c r="S846" s="18"/>
      <c r="T846" s="18"/>
    </row>
    <row r="847" spans="1:20" ht="145" x14ac:dyDescent="0.35">
      <c r="A847" t="s">
        <v>4312</v>
      </c>
      <c r="B847" s="3" t="s">
        <v>4313</v>
      </c>
      <c r="C847" s="3" t="s">
        <v>3802</v>
      </c>
      <c r="D847">
        <v>299</v>
      </c>
      <c r="E847">
        <v>915</v>
      </c>
      <c r="F847" s="8">
        <f t="shared" si="39"/>
        <v>0.67322404371584699</v>
      </c>
      <c r="G847" s="10">
        <v>4.5</v>
      </c>
      <c r="H847" s="10">
        <v>596</v>
      </c>
      <c r="I847" s="3" t="s">
        <v>4314</v>
      </c>
      <c r="J847" s="3" t="s">
        <v>4315</v>
      </c>
      <c r="K847" s="3" t="s">
        <v>4316</v>
      </c>
      <c r="L847" s="3" t="s">
        <v>4317</v>
      </c>
      <c r="M847" s="3" t="s">
        <v>4318</v>
      </c>
      <c r="N847" s="3" t="s">
        <v>4319</v>
      </c>
      <c r="O847" s="3" t="s">
        <v>4320</v>
      </c>
      <c r="P847" s="3" t="s">
        <v>4321</v>
      </c>
      <c r="Q847" t="str">
        <f t="shared" si="40"/>
        <v>60–69%</v>
      </c>
      <c r="R847" s="18">
        <f t="shared" si="41"/>
        <v>616</v>
      </c>
      <c r="S847" s="18"/>
      <c r="T847" s="18"/>
    </row>
    <row r="848" spans="1:20" ht="116" x14ac:dyDescent="0.35">
      <c r="A848" t="s">
        <v>5129</v>
      </c>
      <c r="B848" s="3" t="s">
        <v>5130</v>
      </c>
      <c r="C848" s="3" t="s">
        <v>3083</v>
      </c>
      <c r="D848">
        <v>399</v>
      </c>
      <c r="E848">
        <v>1015</v>
      </c>
      <c r="F848" s="8">
        <f t="shared" si="39"/>
        <v>0.60689655172413792</v>
      </c>
      <c r="G848" s="10">
        <v>4.2</v>
      </c>
      <c r="H848" s="10">
        <v>206</v>
      </c>
      <c r="I848" s="3" t="s">
        <v>5131</v>
      </c>
      <c r="J848" s="3" t="s">
        <v>5132</v>
      </c>
      <c r="K848" s="3" t="s">
        <v>5133</v>
      </c>
      <c r="L848" s="3" t="s">
        <v>5134</v>
      </c>
      <c r="M848" s="3" t="s">
        <v>5135</v>
      </c>
      <c r="N848" s="3" t="s">
        <v>5136</v>
      </c>
      <c r="O848" s="3" t="s">
        <v>5137</v>
      </c>
      <c r="P848" s="3" t="s">
        <v>5138</v>
      </c>
      <c r="Q848" t="str">
        <f t="shared" si="40"/>
        <v>60–69%</v>
      </c>
      <c r="R848" s="18">
        <f t="shared" si="41"/>
        <v>616</v>
      </c>
      <c r="S848" s="18"/>
      <c r="T848" s="18"/>
    </row>
    <row r="849" spans="1:20" ht="203" x14ac:dyDescent="0.35">
      <c r="A849" t="s">
        <v>3965</v>
      </c>
      <c r="B849" s="3" t="s">
        <v>3966</v>
      </c>
      <c r="C849" s="3" t="s">
        <v>3967</v>
      </c>
      <c r="D849">
        <v>251</v>
      </c>
      <c r="E849">
        <v>866</v>
      </c>
      <c r="F849" s="8">
        <f t="shared" si="39"/>
        <v>0.710161662817552</v>
      </c>
      <c r="G849" s="10">
        <v>3.7</v>
      </c>
      <c r="H849" s="10">
        <v>3234</v>
      </c>
      <c r="I849" s="3" t="s">
        <v>3968</v>
      </c>
      <c r="J849" s="3" t="s">
        <v>3969</v>
      </c>
      <c r="K849" s="3" t="s">
        <v>3970</v>
      </c>
      <c r="L849" s="3" t="s">
        <v>3971</v>
      </c>
      <c r="M849" s="3" t="s">
        <v>3972</v>
      </c>
      <c r="N849" s="3" t="s">
        <v>3973</v>
      </c>
      <c r="O849" s="3" t="s">
        <v>3974</v>
      </c>
      <c r="P849" s="3" t="s">
        <v>3975</v>
      </c>
      <c r="Q849" t="str">
        <f t="shared" si="40"/>
        <v>70–79%</v>
      </c>
      <c r="R849" s="18">
        <f t="shared" si="41"/>
        <v>615</v>
      </c>
      <c r="S849" s="18"/>
      <c r="T849" s="18"/>
    </row>
    <row r="850" spans="1:20" ht="409.5" x14ac:dyDescent="0.35">
      <c r="A850" t="s">
        <v>3300</v>
      </c>
      <c r="B850" s="3" t="s">
        <v>3301</v>
      </c>
      <c r="C850" s="3" t="s">
        <v>2963</v>
      </c>
      <c r="D850" s="2">
        <v>399.9</v>
      </c>
      <c r="E850">
        <v>1014</v>
      </c>
      <c r="F850" s="8">
        <f t="shared" si="39"/>
        <v>0.60562130177514795</v>
      </c>
      <c r="G850" s="10">
        <v>4.3</v>
      </c>
      <c r="H850" s="10">
        <v>17162</v>
      </c>
      <c r="I850" s="3" t="s">
        <v>3302</v>
      </c>
      <c r="J850" s="3" t="s">
        <v>3303</v>
      </c>
      <c r="K850" s="3" t="s">
        <v>3304</v>
      </c>
      <c r="L850" s="3" t="s">
        <v>3305</v>
      </c>
      <c r="M850" s="3" t="s">
        <v>3306</v>
      </c>
      <c r="N850" s="3" t="s">
        <v>3307</v>
      </c>
      <c r="O850" s="3" t="s">
        <v>5127</v>
      </c>
      <c r="P850" s="3" t="s">
        <v>5128</v>
      </c>
      <c r="Q850" t="str">
        <f t="shared" si="40"/>
        <v>60–69%</v>
      </c>
      <c r="R850" s="18">
        <f t="shared" si="41"/>
        <v>614.1</v>
      </c>
      <c r="S850" s="18"/>
      <c r="T850" s="18"/>
    </row>
    <row r="851" spans="1:20" ht="406" x14ac:dyDescent="0.35">
      <c r="A851" t="s">
        <v>3682</v>
      </c>
      <c r="B851" s="3" t="s">
        <v>3683</v>
      </c>
      <c r="C851" s="3" t="s">
        <v>3006</v>
      </c>
      <c r="D851" s="2">
        <v>209.99</v>
      </c>
      <c r="E851">
        <v>824</v>
      </c>
      <c r="F851" s="8">
        <f t="shared" si="39"/>
        <v>0.74515776699029124</v>
      </c>
      <c r="G851" s="10">
        <v>3.9</v>
      </c>
      <c r="H851" s="10">
        <v>25824</v>
      </c>
      <c r="I851" s="3" t="s">
        <v>3684</v>
      </c>
      <c r="J851" s="3" t="s">
        <v>3391</v>
      </c>
      <c r="K851" s="3" t="s">
        <v>3392</v>
      </c>
      <c r="L851" s="3" t="s">
        <v>3393</v>
      </c>
      <c r="M851" s="3" t="s">
        <v>3394</v>
      </c>
      <c r="N851" s="3" t="s">
        <v>3395</v>
      </c>
      <c r="O851" s="3" t="s">
        <v>3685</v>
      </c>
      <c r="P851" s="3" t="s">
        <v>3686</v>
      </c>
      <c r="Q851" t="str">
        <f t="shared" si="40"/>
        <v>70–79%</v>
      </c>
      <c r="R851" s="18">
        <f t="shared" si="41"/>
        <v>614.01</v>
      </c>
      <c r="S851" s="18"/>
      <c r="T851" s="18"/>
    </row>
    <row r="852" spans="1:20" ht="217.5" x14ac:dyDescent="0.35">
      <c r="A852" t="s">
        <v>4845</v>
      </c>
      <c r="B852" s="3" t="s">
        <v>4846</v>
      </c>
      <c r="C852" s="3" t="s">
        <v>3083</v>
      </c>
      <c r="D852">
        <v>365</v>
      </c>
      <c r="E852">
        <v>979</v>
      </c>
      <c r="F852" s="8">
        <f t="shared" si="39"/>
        <v>0.62717058222676203</v>
      </c>
      <c r="G852" s="10">
        <v>4.0999999999999996</v>
      </c>
      <c r="H852" s="10" t="s">
        <v>4847</v>
      </c>
      <c r="I852" s="3" t="s">
        <v>3490</v>
      </c>
      <c r="J852" s="3" t="s">
        <v>3138</v>
      </c>
      <c r="K852" s="3" t="s">
        <v>3139</v>
      </c>
      <c r="L852" s="3" t="s">
        <v>3140</v>
      </c>
      <c r="M852" s="3" t="s">
        <v>3141</v>
      </c>
      <c r="N852" s="3" t="s">
        <v>3142</v>
      </c>
      <c r="O852" s="3" t="s">
        <v>4848</v>
      </c>
      <c r="P852" s="3" t="s">
        <v>4849</v>
      </c>
      <c r="Q852" t="str">
        <f t="shared" si="40"/>
        <v>60–69%</v>
      </c>
      <c r="R852" s="18">
        <f t="shared" si="41"/>
        <v>614</v>
      </c>
      <c r="S852" s="18"/>
      <c r="T852" s="18"/>
    </row>
    <row r="853" spans="1:20" ht="203" x14ac:dyDescent="0.35">
      <c r="A853" t="s">
        <v>2710</v>
      </c>
      <c r="B853" s="3" t="s">
        <v>2711</v>
      </c>
      <c r="C853" s="3" t="s">
        <v>649</v>
      </c>
      <c r="D853">
        <v>89.3</v>
      </c>
      <c r="E853">
        <v>702</v>
      </c>
      <c r="F853" s="8">
        <f t="shared" si="39"/>
        <v>0.87279202279202284</v>
      </c>
      <c r="G853" s="10">
        <v>4.3</v>
      </c>
      <c r="H853" s="10">
        <v>106</v>
      </c>
      <c r="I853" s="3" t="s">
        <v>2712</v>
      </c>
      <c r="J853" s="3" t="s">
        <v>2713</v>
      </c>
      <c r="K853" s="3" t="s">
        <v>2714</v>
      </c>
      <c r="L853" s="3" t="s">
        <v>2715</v>
      </c>
      <c r="M853" s="3" t="s">
        <v>2716</v>
      </c>
      <c r="N853" s="3" t="s">
        <v>2717</v>
      </c>
      <c r="O853" s="3" t="s">
        <v>2718</v>
      </c>
      <c r="P853" s="3" t="s">
        <v>2719</v>
      </c>
      <c r="Q853" t="str">
        <f t="shared" si="40"/>
        <v>80–89%</v>
      </c>
      <c r="R853" s="18">
        <f t="shared" si="41"/>
        <v>612.70000000000005</v>
      </c>
      <c r="S853" s="18"/>
      <c r="T853" s="18"/>
    </row>
    <row r="854" spans="1:20" ht="290" x14ac:dyDescent="0.35">
      <c r="A854" t="s">
        <v>8574</v>
      </c>
      <c r="B854" s="3" t="s">
        <v>8575</v>
      </c>
      <c r="C854" s="3" t="s">
        <v>6246</v>
      </c>
      <c r="D854">
        <v>799</v>
      </c>
      <c r="E854">
        <v>1411</v>
      </c>
      <c r="F854" s="8">
        <f t="shared" si="39"/>
        <v>0.43373493975903615</v>
      </c>
      <c r="G854" s="10">
        <v>3.7</v>
      </c>
      <c r="H854" s="10">
        <v>418</v>
      </c>
      <c r="I854" s="3" t="s">
        <v>8576</v>
      </c>
      <c r="J854" s="3" t="s">
        <v>8577</v>
      </c>
      <c r="K854" s="3" t="s">
        <v>8578</v>
      </c>
      <c r="L854" s="3" t="s">
        <v>8579</v>
      </c>
      <c r="M854" s="3" t="s">
        <v>8580</v>
      </c>
      <c r="N854" s="3" t="s">
        <v>8581</v>
      </c>
      <c r="O854" s="3" t="s">
        <v>8582</v>
      </c>
      <c r="P854" s="3" t="s">
        <v>8583</v>
      </c>
      <c r="Q854" t="str">
        <f t="shared" si="40"/>
        <v>40–49%</v>
      </c>
      <c r="R854" s="18">
        <f t="shared" si="41"/>
        <v>612</v>
      </c>
      <c r="S854" s="18"/>
      <c r="T854" s="18"/>
    </row>
    <row r="855" spans="1:20" ht="116" x14ac:dyDescent="0.35">
      <c r="A855" t="s">
        <v>5159</v>
      </c>
      <c r="B855" s="3" t="s">
        <v>5160</v>
      </c>
      <c r="C855" s="3" t="s">
        <v>5161</v>
      </c>
      <c r="D855" s="2">
        <v>409.8</v>
      </c>
      <c r="E855">
        <v>1020</v>
      </c>
      <c r="F855" s="8">
        <f t="shared" si="39"/>
        <v>0.59823529411764709</v>
      </c>
      <c r="G855" s="10">
        <v>4.5</v>
      </c>
      <c r="H855" s="10">
        <v>50810</v>
      </c>
      <c r="I855" s="3" t="s">
        <v>5162</v>
      </c>
      <c r="J855" s="3" t="s">
        <v>5163</v>
      </c>
      <c r="K855" s="3" t="s">
        <v>5164</v>
      </c>
      <c r="L855" s="3" t="s">
        <v>5165</v>
      </c>
      <c r="M855" s="3" t="s">
        <v>5166</v>
      </c>
      <c r="N855" s="3" t="s">
        <v>5167</v>
      </c>
      <c r="O855" s="3" t="s">
        <v>5168</v>
      </c>
      <c r="P855" s="3" t="s">
        <v>5169</v>
      </c>
      <c r="Q855" t="str">
        <f t="shared" si="40"/>
        <v>50–59%</v>
      </c>
      <c r="R855" s="18">
        <f t="shared" si="41"/>
        <v>610.20000000000005</v>
      </c>
      <c r="S855" s="18"/>
      <c r="T855" s="18"/>
    </row>
    <row r="856" spans="1:20" ht="130.5" x14ac:dyDescent="0.35">
      <c r="A856" t="s">
        <v>3059</v>
      </c>
      <c r="B856" s="3" t="s">
        <v>3060</v>
      </c>
      <c r="C856" s="3" t="s">
        <v>3061</v>
      </c>
      <c r="D856" s="2">
        <v>129.9</v>
      </c>
      <c r="E856">
        <v>740</v>
      </c>
      <c r="F856" s="8">
        <f t="shared" si="39"/>
        <v>0.82445945945945953</v>
      </c>
      <c r="G856" s="10">
        <v>4</v>
      </c>
      <c r="H856" s="10" t="s">
        <v>3062</v>
      </c>
      <c r="I856" s="3" t="s">
        <v>3063</v>
      </c>
      <c r="J856" s="3" t="s">
        <v>3064</v>
      </c>
      <c r="K856" s="3" t="s">
        <v>3065</v>
      </c>
      <c r="L856" s="3" t="s">
        <v>3066</v>
      </c>
      <c r="M856" s="3" t="s">
        <v>3067</v>
      </c>
      <c r="N856" s="3" t="s">
        <v>3068</v>
      </c>
      <c r="O856" s="3" t="s">
        <v>3069</v>
      </c>
      <c r="P856" s="3" t="s">
        <v>3070</v>
      </c>
      <c r="Q856" t="str">
        <f t="shared" si="40"/>
        <v>80–89%</v>
      </c>
      <c r="R856" s="18">
        <f t="shared" si="41"/>
        <v>610.1</v>
      </c>
      <c r="S856" s="18"/>
      <c r="T856" s="18"/>
    </row>
    <row r="857" spans="1:20" ht="159.5" x14ac:dyDescent="0.35">
      <c r="A857" t="s">
        <v>13</v>
      </c>
      <c r="B857" s="3" t="s">
        <v>14</v>
      </c>
      <c r="C857" s="3" t="s">
        <v>15</v>
      </c>
      <c r="D857">
        <v>399</v>
      </c>
      <c r="E857">
        <v>1009</v>
      </c>
      <c r="F857" s="8">
        <f t="shared" si="39"/>
        <v>0.60455896927651143</v>
      </c>
      <c r="G857" s="10">
        <v>4.2</v>
      </c>
      <c r="H857" s="10">
        <v>24269</v>
      </c>
      <c r="I857" s="3" t="s">
        <v>16</v>
      </c>
      <c r="J857" s="3" t="s">
        <v>17</v>
      </c>
      <c r="K857" s="3" t="s">
        <v>18</v>
      </c>
      <c r="L857" s="3" t="s">
        <v>19</v>
      </c>
      <c r="M857" s="3" t="s">
        <v>20</v>
      </c>
      <c r="N857" s="3" t="s">
        <v>766</v>
      </c>
      <c r="O857" s="3" t="s">
        <v>5082</v>
      </c>
      <c r="P857" s="3" t="s">
        <v>5083</v>
      </c>
      <c r="Q857" t="str">
        <f t="shared" si="40"/>
        <v>60–69%</v>
      </c>
      <c r="R857" s="18">
        <f t="shared" si="41"/>
        <v>610</v>
      </c>
      <c r="S857" s="18"/>
      <c r="T857" s="18"/>
    </row>
    <row r="858" spans="1:20" ht="130.5" x14ac:dyDescent="0.35">
      <c r="A858" t="s">
        <v>3577</v>
      </c>
      <c r="B858" s="3" t="s">
        <v>3578</v>
      </c>
      <c r="C858" s="3" t="s">
        <v>3517</v>
      </c>
      <c r="D858">
        <v>199</v>
      </c>
      <c r="E858">
        <v>807</v>
      </c>
      <c r="F858" s="8">
        <f t="shared" si="39"/>
        <v>0.75340768277571246</v>
      </c>
      <c r="G858" s="10">
        <v>4.0999999999999996</v>
      </c>
      <c r="H858" s="10">
        <v>1786</v>
      </c>
      <c r="I858" s="3" t="s">
        <v>3579</v>
      </c>
      <c r="J858" s="3" t="s">
        <v>3580</v>
      </c>
      <c r="K858" s="3" t="s">
        <v>3581</v>
      </c>
      <c r="L858" s="3" t="s">
        <v>3582</v>
      </c>
      <c r="M858" s="3" t="s">
        <v>3583</v>
      </c>
      <c r="N858" s="3" t="s">
        <v>3584</v>
      </c>
      <c r="O858" s="3" t="s">
        <v>3585</v>
      </c>
      <c r="P858" s="3" t="s">
        <v>3586</v>
      </c>
      <c r="Q858" t="str">
        <f t="shared" si="40"/>
        <v>70–79%</v>
      </c>
      <c r="R858" s="18">
        <f t="shared" si="41"/>
        <v>608</v>
      </c>
      <c r="S858" s="18"/>
      <c r="T858" s="18"/>
    </row>
    <row r="859" spans="1:20" ht="116" x14ac:dyDescent="0.35">
      <c r="A859" t="s">
        <v>11253</v>
      </c>
      <c r="B859" s="3" t="s">
        <v>11254</v>
      </c>
      <c r="C859" s="3" t="s">
        <v>8634</v>
      </c>
      <c r="D859" s="2">
        <v>1069</v>
      </c>
      <c r="E859">
        <v>1676</v>
      </c>
      <c r="F859" s="8">
        <f t="shared" si="39"/>
        <v>0.36217183770883055</v>
      </c>
      <c r="G859" s="10">
        <v>3.9</v>
      </c>
      <c r="H859" s="10">
        <v>313</v>
      </c>
      <c r="I859" s="3" t="s">
        <v>11255</v>
      </c>
      <c r="J859" s="3" t="s">
        <v>11256</v>
      </c>
      <c r="K859" s="3" t="s">
        <v>11257</v>
      </c>
      <c r="L859" s="3" t="s">
        <v>11258</v>
      </c>
      <c r="M859" s="3" t="s">
        <v>11259</v>
      </c>
      <c r="N859" s="3" t="s">
        <v>11260</v>
      </c>
      <c r="O859" s="3" t="s">
        <v>11261</v>
      </c>
      <c r="P859" s="3" t="s">
        <v>11262</v>
      </c>
      <c r="Q859" t="str">
        <f t="shared" si="40"/>
        <v>30–39%</v>
      </c>
      <c r="R859" s="18">
        <f t="shared" si="41"/>
        <v>607</v>
      </c>
      <c r="S859" s="18"/>
      <c r="T859" s="18"/>
    </row>
    <row r="860" spans="1:20" ht="304.5" x14ac:dyDescent="0.35">
      <c r="A860" t="s">
        <v>3200</v>
      </c>
      <c r="B860" s="3" t="s">
        <v>3201</v>
      </c>
      <c r="C860" s="3" t="s">
        <v>2963</v>
      </c>
      <c r="D860" s="2">
        <v>149.9</v>
      </c>
      <c r="E860">
        <v>755</v>
      </c>
      <c r="F860" s="8">
        <f t="shared" si="39"/>
        <v>0.80145695364238412</v>
      </c>
      <c r="G860" s="10">
        <v>4.2</v>
      </c>
      <c r="H860" s="10">
        <v>22636</v>
      </c>
      <c r="I860" s="3" t="s">
        <v>3202</v>
      </c>
      <c r="J860" s="3" t="s">
        <v>3203</v>
      </c>
      <c r="K860" s="3" t="s">
        <v>3204</v>
      </c>
      <c r="L860" s="3" t="s">
        <v>3205</v>
      </c>
      <c r="M860" s="3" t="s">
        <v>3206</v>
      </c>
      <c r="N860" s="3" t="s">
        <v>3207</v>
      </c>
      <c r="O860" s="3" t="s">
        <v>3208</v>
      </c>
      <c r="P860" s="3" t="s">
        <v>3209</v>
      </c>
      <c r="Q860" t="str">
        <f t="shared" si="40"/>
        <v>80–89%</v>
      </c>
      <c r="R860" s="18">
        <f t="shared" si="41"/>
        <v>605.1</v>
      </c>
      <c r="S860" s="18"/>
      <c r="T860" s="18"/>
    </row>
    <row r="861" spans="1:20" ht="130.5" x14ac:dyDescent="0.35">
      <c r="A861" t="s">
        <v>8267</v>
      </c>
      <c r="B861" s="3" t="s">
        <v>8268</v>
      </c>
      <c r="C861" s="3" t="s">
        <v>6968</v>
      </c>
      <c r="D861">
        <v>770</v>
      </c>
      <c r="E861">
        <v>1375</v>
      </c>
      <c r="F861" s="8">
        <f t="shared" si="39"/>
        <v>0.44</v>
      </c>
      <c r="G861" s="10">
        <v>4.3</v>
      </c>
      <c r="H861" s="10">
        <v>2585</v>
      </c>
      <c r="I861" s="3" t="s">
        <v>8269</v>
      </c>
      <c r="J861" s="3" t="s">
        <v>8270</v>
      </c>
      <c r="K861" s="3" t="s">
        <v>8271</v>
      </c>
      <c r="L861" s="3" t="s">
        <v>8272</v>
      </c>
      <c r="M861" s="3" t="s">
        <v>8273</v>
      </c>
      <c r="N861" s="3" t="s">
        <v>8274</v>
      </c>
      <c r="O861" s="3" t="s">
        <v>8275</v>
      </c>
      <c r="P861" s="3" t="s">
        <v>8276</v>
      </c>
      <c r="Q861" t="str">
        <f t="shared" si="40"/>
        <v>40–49%</v>
      </c>
      <c r="R861" s="18">
        <f t="shared" si="41"/>
        <v>605</v>
      </c>
      <c r="S861" s="18"/>
      <c r="T861" s="18"/>
    </row>
    <row r="862" spans="1:20" ht="174" x14ac:dyDescent="0.35">
      <c r="A862" t="s">
        <v>5697</v>
      </c>
      <c r="B862" s="3" t="s">
        <v>5698</v>
      </c>
      <c r="C862" s="3" t="s">
        <v>5699</v>
      </c>
      <c r="D862">
        <v>479</v>
      </c>
      <c r="E862">
        <v>1083</v>
      </c>
      <c r="F862" s="8">
        <f t="shared" si="39"/>
        <v>0.5577100646352724</v>
      </c>
      <c r="G862" s="10">
        <v>4.3</v>
      </c>
      <c r="H862" s="10">
        <v>11687</v>
      </c>
      <c r="I862" s="3" t="s">
        <v>5700</v>
      </c>
      <c r="J862" s="3" t="s">
        <v>5701</v>
      </c>
      <c r="K862" s="3" t="s">
        <v>5702</v>
      </c>
      <c r="L862" s="3" t="s">
        <v>5703</v>
      </c>
      <c r="M862" s="3" t="s">
        <v>5704</v>
      </c>
      <c r="N862" s="3" t="s">
        <v>5705</v>
      </c>
      <c r="O862" s="3" t="s">
        <v>5706</v>
      </c>
      <c r="P862" s="3" t="s">
        <v>5707</v>
      </c>
      <c r="Q862" t="str">
        <f t="shared" si="40"/>
        <v>50–59%</v>
      </c>
      <c r="R862" s="18">
        <f t="shared" si="41"/>
        <v>604</v>
      </c>
      <c r="S862" s="18"/>
      <c r="T862" s="18"/>
    </row>
    <row r="863" spans="1:20" ht="290" x14ac:dyDescent="0.35">
      <c r="A863" t="s">
        <v>11019</v>
      </c>
      <c r="B863" s="3" t="s">
        <v>11020</v>
      </c>
      <c r="C863" s="3" t="s">
        <v>8793</v>
      </c>
      <c r="D863" s="2">
        <v>1049</v>
      </c>
      <c r="E863">
        <v>1653</v>
      </c>
      <c r="F863" s="8">
        <f t="shared" si="39"/>
        <v>0.36539624924379915</v>
      </c>
      <c r="G863" s="10">
        <v>3.6</v>
      </c>
      <c r="H863" s="10">
        <v>328</v>
      </c>
      <c r="I863" s="3" t="s">
        <v>11021</v>
      </c>
      <c r="J863" s="3" t="s">
        <v>11022</v>
      </c>
      <c r="K863" s="3" t="s">
        <v>11023</v>
      </c>
      <c r="L863" s="3" t="s">
        <v>11024</v>
      </c>
      <c r="M863" s="3" t="s">
        <v>11025</v>
      </c>
      <c r="N863" s="3" t="s">
        <v>11026</v>
      </c>
      <c r="O863" s="3" t="s">
        <v>11027</v>
      </c>
      <c r="P863" s="3" t="s">
        <v>11028</v>
      </c>
      <c r="Q863" t="str">
        <f t="shared" si="40"/>
        <v>30–39%</v>
      </c>
      <c r="R863" s="18">
        <f t="shared" si="41"/>
        <v>604</v>
      </c>
      <c r="S863" s="18"/>
      <c r="T863" s="18"/>
    </row>
    <row r="864" spans="1:20" ht="116" x14ac:dyDescent="0.35">
      <c r="A864" t="s">
        <v>2540</v>
      </c>
      <c r="B864" s="3" t="s">
        <v>2541</v>
      </c>
      <c r="C864" s="3" t="s">
        <v>513</v>
      </c>
      <c r="D864" s="2">
        <v>79.989999999999995</v>
      </c>
      <c r="E864">
        <v>683</v>
      </c>
      <c r="F864" s="8">
        <f t="shared" si="39"/>
        <v>0.88288433382137632</v>
      </c>
      <c r="G864" s="10">
        <v>3.8</v>
      </c>
      <c r="H864" s="10">
        <v>3022</v>
      </c>
      <c r="I864" s="3" t="s">
        <v>2542</v>
      </c>
      <c r="J864" s="3" t="s">
        <v>2543</v>
      </c>
      <c r="K864" s="3" t="s">
        <v>2544</v>
      </c>
      <c r="L864" s="3" t="s">
        <v>2545</v>
      </c>
      <c r="M864" s="3" t="s">
        <v>2546</v>
      </c>
      <c r="N864" s="3" t="s">
        <v>2547</v>
      </c>
      <c r="O864" s="3" t="s">
        <v>2548</v>
      </c>
      <c r="P864" s="3" t="s">
        <v>2549</v>
      </c>
      <c r="Q864" t="str">
        <f t="shared" si="40"/>
        <v>80–89%</v>
      </c>
      <c r="R864" s="18">
        <f t="shared" si="41"/>
        <v>603.01</v>
      </c>
      <c r="S864" s="18"/>
      <c r="T864" s="18"/>
    </row>
    <row r="865" spans="1:20" ht="130.5" x14ac:dyDescent="0.35">
      <c r="A865" t="s">
        <v>4010</v>
      </c>
      <c r="B865" s="3" t="s">
        <v>4011</v>
      </c>
      <c r="C865" s="3" t="s">
        <v>3517</v>
      </c>
      <c r="D865">
        <v>269</v>
      </c>
      <c r="E865">
        <v>871</v>
      </c>
      <c r="F865" s="8">
        <f t="shared" si="39"/>
        <v>0.69115958668197475</v>
      </c>
      <c r="G865" s="10">
        <v>4.5</v>
      </c>
      <c r="H865" s="10">
        <v>28978</v>
      </c>
      <c r="I865" s="3" t="s">
        <v>4012</v>
      </c>
      <c r="J865" s="3" t="s">
        <v>4013</v>
      </c>
      <c r="K865" s="3" t="s">
        <v>4014</v>
      </c>
      <c r="L865" s="3" t="s">
        <v>4015</v>
      </c>
      <c r="M865" s="3" t="s">
        <v>4016</v>
      </c>
      <c r="N865" s="3" t="s">
        <v>4017</v>
      </c>
      <c r="O865" s="3" t="s">
        <v>4018</v>
      </c>
      <c r="P865" s="3" t="s">
        <v>4019</v>
      </c>
      <c r="Q865" t="str">
        <f t="shared" si="40"/>
        <v>60–69%</v>
      </c>
      <c r="R865" s="18">
        <f t="shared" si="41"/>
        <v>602</v>
      </c>
      <c r="S865" s="18"/>
      <c r="T865" s="18"/>
    </row>
    <row r="866" spans="1:20" ht="116" x14ac:dyDescent="0.35">
      <c r="A866" t="s">
        <v>12512</v>
      </c>
      <c r="B866" s="3" t="s">
        <v>12513</v>
      </c>
      <c r="C866" s="3" t="s">
        <v>8835</v>
      </c>
      <c r="D866" s="2">
        <v>1199</v>
      </c>
      <c r="E866">
        <v>1801</v>
      </c>
      <c r="F866" s="8">
        <f t="shared" si="39"/>
        <v>0.33425874514158799</v>
      </c>
      <c r="G866" s="10">
        <v>4.2</v>
      </c>
      <c r="H866" s="10">
        <v>3858</v>
      </c>
      <c r="I866" s="3" t="s">
        <v>12514</v>
      </c>
      <c r="J866" s="3" t="s">
        <v>12515</v>
      </c>
      <c r="K866" s="3" t="s">
        <v>12516</v>
      </c>
      <c r="L866" s="3" t="s">
        <v>12517</v>
      </c>
      <c r="M866" s="3" t="s">
        <v>12518</v>
      </c>
      <c r="N866" s="3" t="s">
        <v>12519</v>
      </c>
      <c r="O866" s="3" t="s">
        <v>12520</v>
      </c>
      <c r="P866" s="3" t="s">
        <v>12521</v>
      </c>
      <c r="Q866" t="str">
        <f t="shared" si="40"/>
        <v>30–39%</v>
      </c>
      <c r="R866" s="18">
        <f t="shared" si="41"/>
        <v>602</v>
      </c>
      <c r="S866" s="18"/>
      <c r="T866" s="18"/>
    </row>
    <row r="867" spans="1:20" ht="406" x14ac:dyDescent="0.35">
      <c r="A867" t="s">
        <v>3735</v>
      </c>
      <c r="B867" s="3" t="s">
        <v>3736</v>
      </c>
      <c r="C867" s="3" t="s">
        <v>3006</v>
      </c>
      <c r="D867" s="2">
        <v>229.99</v>
      </c>
      <c r="E867">
        <v>831</v>
      </c>
      <c r="F867" s="8">
        <f t="shared" si="39"/>
        <v>0.72323706377857999</v>
      </c>
      <c r="G867" s="10">
        <v>3.9</v>
      </c>
      <c r="H867" s="10">
        <v>25824</v>
      </c>
      <c r="I867" s="3" t="s">
        <v>3737</v>
      </c>
      <c r="J867" s="3" t="s">
        <v>3391</v>
      </c>
      <c r="K867" s="3" t="s">
        <v>3392</v>
      </c>
      <c r="L867" s="3" t="s">
        <v>3393</v>
      </c>
      <c r="M867" s="3" t="s">
        <v>3394</v>
      </c>
      <c r="N867" s="3" t="s">
        <v>3395</v>
      </c>
      <c r="O867" s="3" t="s">
        <v>3396</v>
      </c>
      <c r="P867" s="3" t="s">
        <v>3738</v>
      </c>
      <c r="Q867" t="str">
        <f t="shared" si="40"/>
        <v>70–79%</v>
      </c>
      <c r="R867" s="18">
        <f t="shared" si="41"/>
        <v>601.01</v>
      </c>
      <c r="S867" s="18"/>
      <c r="T867" s="18"/>
    </row>
    <row r="868" spans="1:20" ht="319" x14ac:dyDescent="0.35">
      <c r="A868" t="s">
        <v>6266</v>
      </c>
      <c r="B868" s="3" t="s">
        <v>6267</v>
      </c>
      <c r="C868" s="3" t="s">
        <v>6268</v>
      </c>
      <c r="D868">
        <v>549</v>
      </c>
      <c r="E868">
        <v>1150</v>
      </c>
      <c r="F868" s="8">
        <f t="shared" si="39"/>
        <v>0.52260869565217394</v>
      </c>
      <c r="G868" s="10">
        <v>4.3</v>
      </c>
      <c r="H868" s="10">
        <v>7758</v>
      </c>
      <c r="I868" s="3" t="s">
        <v>6269</v>
      </c>
      <c r="J868" s="3" t="s">
        <v>6270</v>
      </c>
      <c r="K868" s="3" t="s">
        <v>6271</v>
      </c>
      <c r="L868" s="3" t="s">
        <v>6272</v>
      </c>
      <c r="M868" s="3" t="s">
        <v>6273</v>
      </c>
      <c r="N868" s="3" t="s">
        <v>6274</v>
      </c>
      <c r="O868" s="3" t="s">
        <v>6275</v>
      </c>
      <c r="P868" s="3" t="s">
        <v>6276</v>
      </c>
      <c r="Q868" t="str">
        <f t="shared" si="40"/>
        <v>50–59%</v>
      </c>
      <c r="R868" s="18">
        <f t="shared" si="41"/>
        <v>601</v>
      </c>
      <c r="S868" s="18"/>
      <c r="T868" s="18"/>
    </row>
    <row r="869" spans="1:20" ht="145" x14ac:dyDescent="0.35">
      <c r="A869" t="s">
        <v>3153</v>
      </c>
      <c r="B869" s="3" t="s">
        <v>3154</v>
      </c>
      <c r="C869" s="3" t="s">
        <v>2994</v>
      </c>
      <c r="D869" s="2">
        <v>149.9</v>
      </c>
      <c r="E869">
        <v>750</v>
      </c>
      <c r="F869" s="8">
        <f t="shared" si="39"/>
        <v>0.80013333333333336</v>
      </c>
      <c r="G869" s="10">
        <v>4.3</v>
      </c>
      <c r="H869" s="10">
        <v>15970</v>
      </c>
      <c r="I869" s="3" t="s">
        <v>3155</v>
      </c>
      <c r="J869" s="3" t="s">
        <v>3156</v>
      </c>
      <c r="K869" s="3" t="s">
        <v>3157</v>
      </c>
      <c r="L869" s="3" t="s">
        <v>3158</v>
      </c>
      <c r="M869" s="3" t="s">
        <v>3159</v>
      </c>
      <c r="N869" s="3" t="s">
        <v>3160</v>
      </c>
      <c r="O869" s="3" t="s">
        <v>3161</v>
      </c>
      <c r="P869" s="3" t="s">
        <v>3162</v>
      </c>
      <c r="Q869" t="str">
        <f t="shared" si="40"/>
        <v>80–89%</v>
      </c>
      <c r="R869" s="18">
        <f t="shared" si="41"/>
        <v>600.1</v>
      </c>
      <c r="S869" s="18"/>
      <c r="T869" s="18"/>
    </row>
    <row r="870" spans="1:20" ht="130.5" x14ac:dyDescent="0.35">
      <c r="A870" t="s">
        <v>293</v>
      </c>
      <c r="B870" s="3" t="s">
        <v>294</v>
      </c>
      <c r="C870" s="3" t="s">
        <v>15</v>
      </c>
      <c r="D870">
        <v>299</v>
      </c>
      <c r="E870">
        <v>898</v>
      </c>
      <c r="F870" s="8">
        <f t="shared" si="39"/>
        <v>0.66703786191536751</v>
      </c>
      <c r="G870" s="10">
        <v>4.3</v>
      </c>
      <c r="H870" s="10">
        <v>20850</v>
      </c>
      <c r="I870" s="3" t="s">
        <v>295</v>
      </c>
      <c r="J870" s="3" t="s">
        <v>4208</v>
      </c>
      <c r="K870" s="3" t="s">
        <v>4209</v>
      </c>
      <c r="L870" s="3" t="s">
        <v>4210</v>
      </c>
      <c r="M870" s="3" t="s">
        <v>4211</v>
      </c>
      <c r="N870" s="3" t="s">
        <v>4212</v>
      </c>
      <c r="O870" s="3" t="s">
        <v>4213</v>
      </c>
      <c r="P870" s="3" t="s">
        <v>4214</v>
      </c>
      <c r="Q870" t="str">
        <f t="shared" si="40"/>
        <v>60–69%</v>
      </c>
      <c r="R870" s="18">
        <f t="shared" si="41"/>
        <v>599</v>
      </c>
      <c r="S870" s="18"/>
      <c r="T870" s="18"/>
    </row>
    <row r="871" spans="1:20" ht="116" x14ac:dyDescent="0.35">
      <c r="A871" t="s">
        <v>12472</v>
      </c>
      <c r="B871" s="3" t="s">
        <v>12473</v>
      </c>
      <c r="C871" s="3" t="s">
        <v>9134</v>
      </c>
      <c r="D871" s="2">
        <v>1199</v>
      </c>
      <c r="E871">
        <v>1797</v>
      </c>
      <c r="F871" s="8">
        <f t="shared" si="39"/>
        <v>0.33277685030606569</v>
      </c>
      <c r="G871" s="10">
        <v>4.2</v>
      </c>
      <c r="H871" s="10">
        <v>5967</v>
      </c>
      <c r="I871" s="3" t="s">
        <v>12474</v>
      </c>
      <c r="J871" s="3" t="s">
        <v>12475</v>
      </c>
      <c r="K871" s="3" t="s">
        <v>12476</v>
      </c>
      <c r="L871" s="3" t="s">
        <v>12477</v>
      </c>
      <c r="M871" s="3" t="s">
        <v>12478</v>
      </c>
      <c r="N871" s="3" t="s">
        <v>12479</v>
      </c>
      <c r="O871" s="3" t="s">
        <v>12480</v>
      </c>
      <c r="P871" s="3" t="s">
        <v>12481</v>
      </c>
      <c r="Q871" t="str">
        <f t="shared" si="40"/>
        <v>30–39%</v>
      </c>
      <c r="R871" s="18">
        <f t="shared" si="41"/>
        <v>598</v>
      </c>
      <c r="S871" s="18"/>
      <c r="T871" s="18"/>
    </row>
    <row r="872" spans="1:20" ht="174" x14ac:dyDescent="0.35">
      <c r="A872" t="s">
        <v>4198</v>
      </c>
      <c r="B872" s="3" t="s">
        <v>4199</v>
      </c>
      <c r="C872" s="3" t="s">
        <v>2963</v>
      </c>
      <c r="D872" s="2">
        <v>299.89999999999998</v>
      </c>
      <c r="E872">
        <v>897</v>
      </c>
      <c r="F872" s="8">
        <f t="shared" si="39"/>
        <v>0.6656633221850613</v>
      </c>
      <c r="G872" s="10">
        <v>4.0999999999999996</v>
      </c>
      <c r="H872" s="10">
        <v>7148</v>
      </c>
      <c r="I872" s="3" t="s">
        <v>4200</v>
      </c>
      <c r="J872" s="3" t="s">
        <v>4201</v>
      </c>
      <c r="K872" s="3" t="s">
        <v>4202</v>
      </c>
      <c r="L872" s="3" t="s">
        <v>4203</v>
      </c>
      <c r="M872" s="3" t="s">
        <v>4204</v>
      </c>
      <c r="N872" s="3" t="s">
        <v>4205</v>
      </c>
      <c r="O872" s="3" t="s">
        <v>4206</v>
      </c>
      <c r="P872" s="3" t="s">
        <v>4207</v>
      </c>
      <c r="Q872" t="str">
        <f t="shared" si="40"/>
        <v>60–69%</v>
      </c>
      <c r="R872" s="18">
        <f t="shared" si="41"/>
        <v>597.1</v>
      </c>
      <c r="S872" s="18"/>
      <c r="T872" s="18"/>
    </row>
    <row r="873" spans="1:20" ht="188.5" x14ac:dyDescent="0.35">
      <c r="A873" t="s">
        <v>3254</v>
      </c>
      <c r="B873" s="3" t="s">
        <v>3255</v>
      </c>
      <c r="C873" s="3" t="s">
        <v>3006</v>
      </c>
      <c r="D873" s="2">
        <v>164.99</v>
      </c>
      <c r="E873">
        <v>762</v>
      </c>
      <c r="F873" s="8">
        <f t="shared" si="39"/>
        <v>0.78347769028871395</v>
      </c>
      <c r="G873" s="10">
        <v>4</v>
      </c>
      <c r="H873" s="10">
        <v>21350</v>
      </c>
      <c r="I873" s="3" t="s">
        <v>3256</v>
      </c>
      <c r="J873" s="3" t="s">
        <v>3257</v>
      </c>
      <c r="K873" s="3" t="s">
        <v>3258</v>
      </c>
      <c r="L873" s="3" t="s">
        <v>3259</v>
      </c>
      <c r="M873" s="3" t="s">
        <v>3260</v>
      </c>
      <c r="N873" s="3" t="s">
        <v>3261</v>
      </c>
      <c r="O873" s="3" t="s">
        <v>3262</v>
      </c>
      <c r="P873" s="3" t="s">
        <v>3263</v>
      </c>
      <c r="Q873" t="str">
        <f t="shared" si="40"/>
        <v>70–79%</v>
      </c>
      <c r="R873" s="18">
        <f t="shared" si="41"/>
        <v>597.01</v>
      </c>
      <c r="S873" s="18"/>
      <c r="T873" s="18"/>
    </row>
    <row r="874" spans="1:20" ht="275.5" x14ac:dyDescent="0.35">
      <c r="A874" t="s">
        <v>2406</v>
      </c>
      <c r="B874" s="3" t="s">
        <v>2407</v>
      </c>
      <c r="C874" s="3" t="s">
        <v>15</v>
      </c>
      <c r="D874">
        <v>71.900000000000006</v>
      </c>
      <c r="E874">
        <v>667</v>
      </c>
      <c r="F874" s="8">
        <f t="shared" si="39"/>
        <v>0.89220389805097455</v>
      </c>
      <c r="G874" s="10">
        <v>4.0999999999999996</v>
      </c>
      <c r="H874" s="10">
        <v>1045</v>
      </c>
      <c r="I874" s="3" t="s">
        <v>2408</v>
      </c>
      <c r="J874" s="3" t="s">
        <v>917</v>
      </c>
      <c r="K874" s="3" t="s">
        <v>918</v>
      </c>
      <c r="L874" s="3" t="s">
        <v>919</v>
      </c>
      <c r="M874" s="3" t="s">
        <v>920</v>
      </c>
      <c r="N874" s="3" t="s">
        <v>921</v>
      </c>
      <c r="O874" s="3" t="s">
        <v>2409</v>
      </c>
      <c r="P874" s="3" t="s">
        <v>2410</v>
      </c>
      <c r="Q874" t="str">
        <f t="shared" si="40"/>
        <v>80–89%</v>
      </c>
      <c r="R874" s="18">
        <f t="shared" si="41"/>
        <v>595.1</v>
      </c>
      <c r="S874" s="18"/>
      <c r="T874" s="18"/>
    </row>
    <row r="875" spans="1:20" ht="130.5" x14ac:dyDescent="0.35">
      <c r="A875" t="s">
        <v>2921</v>
      </c>
      <c r="B875" s="3" t="s">
        <v>2922</v>
      </c>
      <c r="C875" s="3" t="s">
        <v>1999</v>
      </c>
      <c r="D875" s="2">
        <v>129.9</v>
      </c>
      <c r="E875">
        <v>725</v>
      </c>
      <c r="F875" s="8">
        <f t="shared" si="39"/>
        <v>0.82082758620689655</v>
      </c>
      <c r="G875" s="10">
        <v>4.3</v>
      </c>
      <c r="H875" s="10">
        <v>301</v>
      </c>
      <c r="I875" s="3" t="s">
        <v>2923</v>
      </c>
      <c r="J875" s="3" t="s">
        <v>2924</v>
      </c>
      <c r="K875" s="3" t="s">
        <v>2925</v>
      </c>
      <c r="L875" s="3" t="s">
        <v>2926</v>
      </c>
      <c r="M875" s="3" t="s">
        <v>2927</v>
      </c>
      <c r="N875" s="3" t="s">
        <v>2928</v>
      </c>
      <c r="O875" s="3" t="s">
        <v>2929</v>
      </c>
      <c r="P875" s="3" t="s">
        <v>2930</v>
      </c>
      <c r="Q875" t="str">
        <f t="shared" si="40"/>
        <v>80–89%</v>
      </c>
      <c r="R875" s="18">
        <f t="shared" si="41"/>
        <v>595.1</v>
      </c>
      <c r="S875" s="18"/>
      <c r="T875" s="18"/>
    </row>
    <row r="876" spans="1:20" ht="362.5" x14ac:dyDescent="0.35">
      <c r="A876" t="s">
        <v>3336</v>
      </c>
      <c r="B876" s="3" t="s">
        <v>2962</v>
      </c>
      <c r="C876" s="3" t="s">
        <v>2963</v>
      </c>
      <c r="D876" s="2">
        <v>179.9</v>
      </c>
      <c r="E876">
        <v>775</v>
      </c>
      <c r="F876" s="8">
        <f t="shared" si="39"/>
        <v>0.76787096774193553</v>
      </c>
      <c r="G876" s="10">
        <v>4.2</v>
      </c>
      <c r="H876" s="10">
        <v>13937</v>
      </c>
      <c r="I876" s="3" t="s">
        <v>2964</v>
      </c>
      <c r="J876" s="3" t="s">
        <v>2965</v>
      </c>
      <c r="K876" s="3" t="s">
        <v>2966</v>
      </c>
      <c r="L876" s="3" t="s">
        <v>2967</v>
      </c>
      <c r="M876" s="3" t="s">
        <v>2968</v>
      </c>
      <c r="N876" s="3" t="s">
        <v>2969</v>
      </c>
      <c r="O876" s="3" t="s">
        <v>3337</v>
      </c>
      <c r="P876" s="3" t="s">
        <v>3338</v>
      </c>
      <c r="Q876" t="str">
        <f t="shared" si="40"/>
        <v>70–79%</v>
      </c>
      <c r="R876" s="18">
        <f t="shared" si="41"/>
        <v>595.1</v>
      </c>
      <c r="S876" s="18"/>
      <c r="T876" s="18"/>
    </row>
    <row r="877" spans="1:20" ht="217.5" x14ac:dyDescent="0.35">
      <c r="A877" t="s">
        <v>9408</v>
      </c>
      <c r="B877" s="3" t="s">
        <v>9409</v>
      </c>
      <c r="C877" s="3" t="s">
        <v>8611</v>
      </c>
      <c r="D877">
        <v>899</v>
      </c>
      <c r="E877">
        <v>1494</v>
      </c>
      <c r="F877" s="8">
        <f t="shared" si="39"/>
        <v>0.39825970548862116</v>
      </c>
      <c r="G877" s="10">
        <v>3.9</v>
      </c>
      <c r="H877" s="10">
        <v>17424</v>
      </c>
      <c r="I877" s="3" t="s">
        <v>9410</v>
      </c>
      <c r="J877" s="3" t="s">
        <v>9411</v>
      </c>
      <c r="K877" s="3" t="s">
        <v>9412</v>
      </c>
      <c r="L877" s="3" t="s">
        <v>9413</v>
      </c>
      <c r="M877" s="3" t="s">
        <v>9414</v>
      </c>
      <c r="N877" s="3" t="s">
        <v>9415</v>
      </c>
      <c r="O877" s="3" t="s">
        <v>9416</v>
      </c>
      <c r="P877" s="3" t="s">
        <v>9417</v>
      </c>
      <c r="Q877" t="str">
        <f t="shared" si="40"/>
        <v>30–39%</v>
      </c>
      <c r="R877" s="18">
        <f t="shared" si="41"/>
        <v>595</v>
      </c>
      <c r="S877" s="18"/>
      <c r="T877" s="18"/>
    </row>
    <row r="878" spans="1:20" ht="188.5" x14ac:dyDescent="0.35">
      <c r="A878" t="s">
        <v>3190</v>
      </c>
      <c r="B878" s="3" t="s">
        <v>3191</v>
      </c>
      <c r="C878" s="3" t="s">
        <v>2963</v>
      </c>
      <c r="D878" s="2">
        <v>159.9</v>
      </c>
      <c r="E878">
        <v>754</v>
      </c>
      <c r="F878" s="8">
        <f t="shared" si="39"/>
        <v>0.7879310344827587</v>
      </c>
      <c r="G878" s="10">
        <v>4</v>
      </c>
      <c r="H878" s="10">
        <v>30254</v>
      </c>
      <c r="I878" s="3" t="s">
        <v>3192</v>
      </c>
      <c r="J878" s="3" t="s">
        <v>3193</v>
      </c>
      <c r="K878" s="3" t="s">
        <v>3194</v>
      </c>
      <c r="L878" s="3" t="s">
        <v>3195</v>
      </c>
      <c r="M878" s="3" t="s">
        <v>3196</v>
      </c>
      <c r="N878" s="3" t="s">
        <v>3197</v>
      </c>
      <c r="O878" s="3" t="s">
        <v>3198</v>
      </c>
      <c r="P878" s="3" t="s">
        <v>3199</v>
      </c>
      <c r="Q878" t="str">
        <f t="shared" si="40"/>
        <v>70–79%</v>
      </c>
      <c r="R878" s="18">
        <f t="shared" si="41"/>
        <v>594.1</v>
      </c>
      <c r="S878" s="18"/>
      <c r="T878" s="18"/>
    </row>
    <row r="879" spans="1:20" ht="130.5" x14ac:dyDescent="0.35">
      <c r="A879" t="s">
        <v>2720</v>
      </c>
      <c r="B879" s="3" t="s">
        <v>2721</v>
      </c>
      <c r="C879" s="3" t="s">
        <v>169</v>
      </c>
      <c r="D879" s="2">
        <v>109.9</v>
      </c>
      <c r="E879">
        <v>703</v>
      </c>
      <c r="F879" s="8">
        <f t="shared" si="39"/>
        <v>0.84366998577524899</v>
      </c>
      <c r="G879" s="10">
        <v>3.7</v>
      </c>
      <c r="H879" s="10">
        <v>129</v>
      </c>
      <c r="I879" s="3" t="s">
        <v>2722</v>
      </c>
      <c r="J879" s="3" t="s">
        <v>2723</v>
      </c>
      <c r="K879" s="3" t="s">
        <v>2724</v>
      </c>
      <c r="L879" s="3" t="s">
        <v>2725</v>
      </c>
      <c r="M879" s="3" t="s">
        <v>2726</v>
      </c>
      <c r="N879" s="3" t="s">
        <v>2727</v>
      </c>
      <c r="O879" s="3" t="s">
        <v>2728</v>
      </c>
      <c r="P879" s="3" t="s">
        <v>2729</v>
      </c>
      <c r="Q879" t="str">
        <f t="shared" si="40"/>
        <v>80–89%</v>
      </c>
      <c r="R879" s="18">
        <f t="shared" si="41"/>
        <v>593.1</v>
      </c>
      <c r="S879" s="18"/>
      <c r="T879" s="18"/>
    </row>
    <row r="880" spans="1:20" ht="130.5" x14ac:dyDescent="0.35">
      <c r="A880" t="s">
        <v>3071</v>
      </c>
      <c r="B880" s="3" t="s">
        <v>3072</v>
      </c>
      <c r="C880" s="3" t="s">
        <v>2963</v>
      </c>
      <c r="D880" s="2">
        <v>149.9</v>
      </c>
      <c r="E880">
        <v>741</v>
      </c>
      <c r="F880" s="8">
        <f t="shared" si="39"/>
        <v>0.79770580296896088</v>
      </c>
      <c r="G880" s="10">
        <v>3.9</v>
      </c>
      <c r="H880" s="10">
        <v>21796</v>
      </c>
      <c r="I880" s="3" t="s">
        <v>3073</v>
      </c>
      <c r="J880" s="3" t="s">
        <v>3074</v>
      </c>
      <c r="K880" s="3" t="s">
        <v>3075</v>
      </c>
      <c r="L880" s="3" t="s">
        <v>3076</v>
      </c>
      <c r="M880" s="3" t="s">
        <v>3077</v>
      </c>
      <c r="N880" s="3" t="s">
        <v>3078</v>
      </c>
      <c r="O880" s="3" t="s">
        <v>3079</v>
      </c>
      <c r="P880" s="3" t="s">
        <v>3080</v>
      </c>
      <c r="Q880" t="str">
        <f t="shared" si="40"/>
        <v>70–79%</v>
      </c>
      <c r="R880" s="18">
        <f t="shared" si="41"/>
        <v>591.1</v>
      </c>
      <c r="S880" s="18"/>
      <c r="T880" s="18"/>
    </row>
    <row r="881" spans="1:20" ht="409.5" x14ac:dyDescent="0.35">
      <c r="A881" t="s">
        <v>3249</v>
      </c>
      <c r="B881" s="3" t="s">
        <v>3250</v>
      </c>
      <c r="C881" s="3" t="s">
        <v>3006</v>
      </c>
      <c r="D881" s="2">
        <v>169.99</v>
      </c>
      <c r="E881">
        <v>761</v>
      </c>
      <c r="F881" s="8">
        <f t="shared" si="39"/>
        <v>0.77662286465177399</v>
      </c>
      <c r="G881" s="10">
        <v>4.0999999999999996</v>
      </c>
      <c r="H881" s="10">
        <v>22318</v>
      </c>
      <c r="I881" s="3" t="s">
        <v>3251</v>
      </c>
      <c r="J881" s="3" t="s">
        <v>3213</v>
      </c>
      <c r="K881" s="3" t="s">
        <v>3214</v>
      </c>
      <c r="L881" s="3" t="s">
        <v>3215</v>
      </c>
      <c r="M881" s="3" t="s">
        <v>3216</v>
      </c>
      <c r="N881" s="3" t="s">
        <v>3217</v>
      </c>
      <c r="O881" s="3" t="s">
        <v>3252</v>
      </c>
      <c r="P881" s="3" t="s">
        <v>3253</v>
      </c>
      <c r="Q881" t="str">
        <f t="shared" si="40"/>
        <v>70–79%</v>
      </c>
      <c r="R881" s="18">
        <f t="shared" si="41"/>
        <v>591.01</v>
      </c>
      <c r="S881" s="18"/>
      <c r="T881" s="18"/>
    </row>
    <row r="882" spans="1:20" ht="116" x14ac:dyDescent="0.35">
      <c r="A882" t="s">
        <v>3999</v>
      </c>
      <c r="B882" s="3" t="s">
        <v>4000</v>
      </c>
      <c r="C882" s="3" t="s">
        <v>4001</v>
      </c>
      <c r="D882">
        <v>279</v>
      </c>
      <c r="E882">
        <v>870</v>
      </c>
      <c r="F882" s="8">
        <f t="shared" si="39"/>
        <v>0.67931034482758623</v>
      </c>
      <c r="G882" s="10">
        <v>4.2</v>
      </c>
      <c r="H882" s="10">
        <v>2646</v>
      </c>
      <c r="I882" s="3" t="s">
        <v>4002</v>
      </c>
      <c r="J882" s="3" t="s">
        <v>4003</v>
      </c>
      <c r="K882" s="3" t="s">
        <v>4004</v>
      </c>
      <c r="L882" s="3" t="s">
        <v>4005</v>
      </c>
      <c r="M882" s="3" t="s">
        <v>4006</v>
      </c>
      <c r="N882" s="3" t="s">
        <v>4007</v>
      </c>
      <c r="O882" s="3" t="s">
        <v>4008</v>
      </c>
      <c r="P882" s="3" t="s">
        <v>4009</v>
      </c>
      <c r="Q882" t="str">
        <f t="shared" si="40"/>
        <v>60–69%</v>
      </c>
      <c r="R882" s="18">
        <f t="shared" si="41"/>
        <v>591</v>
      </c>
      <c r="S882" s="18"/>
      <c r="T882" s="18"/>
    </row>
    <row r="883" spans="1:20" ht="116" x14ac:dyDescent="0.35">
      <c r="A883" t="s">
        <v>11393</v>
      </c>
      <c r="B883" s="3" t="s">
        <v>11394</v>
      </c>
      <c r="C883" s="3" t="s">
        <v>9368</v>
      </c>
      <c r="D883" s="2">
        <v>1099</v>
      </c>
      <c r="E883">
        <v>1690</v>
      </c>
      <c r="F883" s="8">
        <f t="shared" si="39"/>
        <v>0.34970414201183431</v>
      </c>
      <c r="G883" s="10">
        <v>3.9</v>
      </c>
      <c r="H883" s="10">
        <v>5911</v>
      </c>
      <c r="I883" s="3" t="s">
        <v>11395</v>
      </c>
      <c r="J883" s="3" t="s">
        <v>11396</v>
      </c>
      <c r="K883" s="3" t="s">
        <v>11397</v>
      </c>
      <c r="L883" s="3" t="s">
        <v>11398</v>
      </c>
      <c r="M883" s="3" t="s">
        <v>11399</v>
      </c>
      <c r="N883" s="3" t="s">
        <v>11400</v>
      </c>
      <c r="O883" s="3" t="s">
        <v>11401</v>
      </c>
      <c r="P883" s="3" t="s">
        <v>11402</v>
      </c>
      <c r="Q883" t="str">
        <f t="shared" si="40"/>
        <v>30–39%</v>
      </c>
      <c r="R883" s="18">
        <f t="shared" si="41"/>
        <v>591</v>
      </c>
      <c r="S883" s="18"/>
      <c r="T883" s="18"/>
    </row>
    <row r="884" spans="1:20" ht="116" x14ac:dyDescent="0.35">
      <c r="A884" t="s">
        <v>84</v>
      </c>
      <c r="B884" s="3" t="s">
        <v>85</v>
      </c>
      <c r="C884" s="3" t="s">
        <v>15</v>
      </c>
      <c r="D884">
        <v>229</v>
      </c>
      <c r="E884">
        <v>817</v>
      </c>
      <c r="F884" s="8">
        <f t="shared" si="39"/>
        <v>0.7197062423500612</v>
      </c>
      <c r="G884" s="10">
        <v>4.3</v>
      </c>
      <c r="H884" s="10">
        <v>30411</v>
      </c>
      <c r="I884" s="3" t="s">
        <v>86</v>
      </c>
      <c r="J884" s="3" t="s">
        <v>87</v>
      </c>
      <c r="K884" s="3" t="s">
        <v>88</v>
      </c>
      <c r="L884" s="3" t="s">
        <v>89</v>
      </c>
      <c r="M884" s="3" t="s">
        <v>90</v>
      </c>
      <c r="N884" s="3" t="s">
        <v>91</v>
      </c>
      <c r="O884" s="3" t="s">
        <v>3644</v>
      </c>
      <c r="P884" s="3" t="s">
        <v>3645</v>
      </c>
      <c r="Q884" t="str">
        <f t="shared" si="40"/>
        <v>70–79%</v>
      </c>
      <c r="R884" s="18">
        <f t="shared" si="41"/>
        <v>588</v>
      </c>
      <c r="S884" s="18"/>
      <c r="T884" s="18"/>
    </row>
    <row r="885" spans="1:20" ht="290" x14ac:dyDescent="0.35">
      <c r="A885" t="s">
        <v>6613</v>
      </c>
      <c r="B885" s="3" t="s">
        <v>6614</v>
      </c>
      <c r="C885" s="3" t="s">
        <v>4938</v>
      </c>
      <c r="D885">
        <v>599</v>
      </c>
      <c r="E885">
        <v>1187</v>
      </c>
      <c r="F885" s="8">
        <f t="shared" si="39"/>
        <v>0.4953664700926706</v>
      </c>
      <c r="G885" s="10">
        <v>4.4000000000000004</v>
      </c>
      <c r="H885" s="10">
        <v>4736</v>
      </c>
      <c r="I885" s="3" t="s">
        <v>6615</v>
      </c>
      <c r="J885" s="3" t="s">
        <v>6616</v>
      </c>
      <c r="K885" s="3" t="s">
        <v>6617</v>
      </c>
      <c r="L885" s="3" t="s">
        <v>6618</v>
      </c>
      <c r="M885" s="3" t="s">
        <v>6619</v>
      </c>
      <c r="N885" s="3" t="s">
        <v>6620</v>
      </c>
      <c r="O885" s="3" t="s">
        <v>6621</v>
      </c>
      <c r="P885" s="3" t="s">
        <v>6622</v>
      </c>
      <c r="Q885" t="str">
        <f t="shared" si="40"/>
        <v>40–49%</v>
      </c>
      <c r="R885" s="18">
        <f t="shared" si="41"/>
        <v>588</v>
      </c>
      <c r="S885" s="18"/>
      <c r="T885" s="18"/>
    </row>
    <row r="886" spans="1:20" ht="304.5" x14ac:dyDescent="0.35">
      <c r="A886" t="s">
        <v>7952</v>
      </c>
      <c r="B886" s="3" t="s">
        <v>7953</v>
      </c>
      <c r="C886" s="3" t="s">
        <v>7864</v>
      </c>
      <c r="D886">
        <v>749</v>
      </c>
      <c r="E886">
        <v>1337</v>
      </c>
      <c r="F886" s="8">
        <f t="shared" si="39"/>
        <v>0.43979057591623039</v>
      </c>
      <c r="G886" s="10">
        <v>4</v>
      </c>
      <c r="H886" s="10">
        <v>13199</v>
      </c>
      <c r="I886" s="3" t="s">
        <v>7954</v>
      </c>
      <c r="J886" s="3" t="s">
        <v>7955</v>
      </c>
      <c r="K886" s="3" t="s">
        <v>7956</v>
      </c>
      <c r="L886" s="3" t="s">
        <v>7957</v>
      </c>
      <c r="M886" s="3" t="s">
        <v>7958</v>
      </c>
      <c r="N886" s="3" t="s">
        <v>7959</v>
      </c>
      <c r="O886" s="3" t="s">
        <v>7960</v>
      </c>
      <c r="P886" s="3" t="s">
        <v>7961</v>
      </c>
      <c r="Q886" t="str">
        <f t="shared" si="40"/>
        <v>40–49%</v>
      </c>
      <c r="R886" s="18">
        <f t="shared" si="41"/>
        <v>588</v>
      </c>
      <c r="S886" s="18"/>
      <c r="T886" s="18"/>
    </row>
    <row r="887" spans="1:20" ht="130.5" x14ac:dyDescent="0.35">
      <c r="A887" t="s">
        <v>10353</v>
      </c>
      <c r="B887" s="3" t="s">
        <v>10354</v>
      </c>
      <c r="C887" s="3" t="s">
        <v>8970</v>
      </c>
      <c r="D887">
        <v>999</v>
      </c>
      <c r="E887">
        <v>1587</v>
      </c>
      <c r="F887" s="8">
        <f t="shared" si="39"/>
        <v>0.37051039697542532</v>
      </c>
      <c r="G887" s="10">
        <v>3.6</v>
      </c>
      <c r="H887" s="10">
        <v>4881</v>
      </c>
      <c r="I887" s="3" t="s">
        <v>10355</v>
      </c>
      <c r="J887" s="3" t="s">
        <v>10356</v>
      </c>
      <c r="K887" s="3" t="s">
        <v>10357</v>
      </c>
      <c r="L887" s="3" t="s">
        <v>10358</v>
      </c>
      <c r="M887" s="3" t="s">
        <v>10359</v>
      </c>
      <c r="N887" s="3" t="s">
        <v>10360</v>
      </c>
      <c r="O887" s="3" t="s">
        <v>10361</v>
      </c>
      <c r="P887" s="3" t="s">
        <v>10362</v>
      </c>
      <c r="Q887" t="str">
        <f t="shared" si="40"/>
        <v>30–39%</v>
      </c>
      <c r="R887" s="18">
        <f t="shared" si="41"/>
        <v>588</v>
      </c>
      <c r="S887" s="18"/>
      <c r="T887" s="18"/>
    </row>
    <row r="888" spans="1:20" ht="362.5" x14ac:dyDescent="0.35">
      <c r="A888" t="s">
        <v>3285</v>
      </c>
      <c r="B888" s="3" t="s">
        <v>2962</v>
      </c>
      <c r="C888" s="3" t="s">
        <v>2963</v>
      </c>
      <c r="D888" s="2">
        <v>179.9</v>
      </c>
      <c r="E888">
        <v>767</v>
      </c>
      <c r="F888" s="8">
        <f t="shared" si="39"/>
        <v>0.76544980443285526</v>
      </c>
      <c r="G888" s="10">
        <v>4.2</v>
      </c>
      <c r="H888" s="10">
        <v>13937</v>
      </c>
      <c r="I888" s="3" t="s">
        <v>3286</v>
      </c>
      <c r="J888" s="3" t="s">
        <v>2965</v>
      </c>
      <c r="K888" s="3" t="s">
        <v>2966</v>
      </c>
      <c r="L888" s="3" t="s">
        <v>2967</v>
      </c>
      <c r="M888" s="3" t="s">
        <v>2968</v>
      </c>
      <c r="N888" s="3" t="s">
        <v>2969</v>
      </c>
      <c r="O888" s="3" t="s">
        <v>3287</v>
      </c>
      <c r="P888" s="3" t="s">
        <v>3288</v>
      </c>
      <c r="Q888" t="str">
        <f t="shared" si="40"/>
        <v>70–79%</v>
      </c>
      <c r="R888" s="18">
        <f t="shared" si="41"/>
        <v>587.1</v>
      </c>
      <c r="S888" s="18"/>
      <c r="T888" s="18"/>
    </row>
    <row r="889" spans="1:20" ht="174" x14ac:dyDescent="0.35">
      <c r="A889" t="s">
        <v>6893</v>
      </c>
      <c r="B889" s="3" t="s">
        <v>6894</v>
      </c>
      <c r="C889" s="3" t="s">
        <v>4879</v>
      </c>
      <c r="D889">
        <v>629</v>
      </c>
      <c r="E889">
        <v>1216</v>
      </c>
      <c r="F889" s="8">
        <f t="shared" si="39"/>
        <v>0.48273026315789475</v>
      </c>
      <c r="G889" s="10">
        <v>4.4000000000000004</v>
      </c>
      <c r="H889" s="10">
        <v>6301</v>
      </c>
      <c r="I889" s="3" t="s">
        <v>6895</v>
      </c>
      <c r="J889" s="3" t="s">
        <v>6896</v>
      </c>
      <c r="K889" s="3" t="s">
        <v>6897</v>
      </c>
      <c r="L889" s="3" t="s">
        <v>6898</v>
      </c>
      <c r="M889" s="3" t="s">
        <v>6899</v>
      </c>
      <c r="N889" s="3" t="s">
        <v>6900</v>
      </c>
      <c r="O889" s="3" t="s">
        <v>6901</v>
      </c>
      <c r="P889" s="3" t="s">
        <v>6902</v>
      </c>
      <c r="Q889" t="str">
        <f t="shared" si="40"/>
        <v>40–49%</v>
      </c>
      <c r="R889" s="18">
        <f t="shared" si="41"/>
        <v>587</v>
      </c>
      <c r="S889" s="18"/>
      <c r="T889" s="18"/>
    </row>
    <row r="890" spans="1:20" ht="333.5" x14ac:dyDescent="0.35">
      <c r="A890" t="s">
        <v>3423</v>
      </c>
      <c r="B890" s="3" t="s">
        <v>3424</v>
      </c>
      <c r="C890" s="3" t="s">
        <v>2963</v>
      </c>
      <c r="D890" s="2">
        <v>199.9</v>
      </c>
      <c r="E890">
        <v>786</v>
      </c>
      <c r="F890" s="8">
        <f t="shared" si="39"/>
        <v>0.74567430025445292</v>
      </c>
      <c r="G890" s="10">
        <v>3.8</v>
      </c>
      <c r="H890" s="10">
        <v>17831</v>
      </c>
      <c r="I890" s="3" t="s">
        <v>2984</v>
      </c>
      <c r="J890" s="3" t="s">
        <v>2985</v>
      </c>
      <c r="K890" s="3" t="s">
        <v>2986</v>
      </c>
      <c r="L890" s="3" t="s">
        <v>2987</v>
      </c>
      <c r="M890" s="3" t="s">
        <v>2988</v>
      </c>
      <c r="N890" s="3" t="s">
        <v>2989</v>
      </c>
      <c r="O890" s="3" t="s">
        <v>3425</v>
      </c>
      <c r="P890" s="3" t="s">
        <v>3426</v>
      </c>
      <c r="Q890" t="str">
        <f t="shared" si="40"/>
        <v>70–79%</v>
      </c>
      <c r="R890" s="18">
        <f t="shared" si="41"/>
        <v>586.1</v>
      </c>
      <c r="S890" s="18"/>
      <c r="T890" s="18"/>
    </row>
    <row r="891" spans="1:20" ht="188.5" x14ac:dyDescent="0.35">
      <c r="A891" t="s">
        <v>3418</v>
      </c>
      <c r="B891" s="3" t="s">
        <v>3419</v>
      </c>
      <c r="C891" s="3" t="s">
        <v>2963</v>
      </c>
      <c r="D891" s="2">
        <v>199.9</v>
      </c>
      <c r="E891">
        <v>785</v>
      </c>
      <c r="F891" s="8">
        <f t="shared" si="39"/>
        <v>0.74535031847133759</v>
      </c>
      <c r="G891" s="10">
        <v>4</v>
      </c>
      <c r="H891" s="10">
        <v>30254</v>
      </c>
      <c r="I891" s="3" t="s">
        <v>3420</v>
      </c>
      <c r="J891" s="3" t="s">
        <v>3193</v>
      </c>
      <c r="K891" s="3" t="s">
        <v>3194</v>
      </c>
      <c r="L891" s="3" t="s">
        <v>3195</v>
      </c>
      <c r="M891" s="3" t="s">
        <v>3196</v>
      </c>
      <c r="N891" s="3" t="s">
        <v>3197</v>
      </c>
      <c r="O891" s="3" t="s">
        <v>3421</v>
      </c>
      <c r="P891" s="3" t="s">
        <v>3422</v>
      </c>
      <c r="Q891" t="str">
        <f t="shared" si="40"/>
        <v>70–79%</v>
      </c>
      <c r="R891" s="18">
        <f t="shared" si="41"/>
        <v>585.1</v>
      </c>
      <c r="S891" s="18"/>
      <c r="T891" s="18"/>
    </row>
    <row r="892" spans="1:20" ht="174" x14ac:dyDescent="0.35">
      <c r="A892" t="s">
        <v>12241</v>
      </c>
      <c r="B892" s="3" t="s">
        <v>12242</v>
      </c>
      <c r="C892" s="3" t="s">
        <v>8793</v>
      </c>
      <c r="D892" s="2">
        <v>1190</v>
      </c>
      <c r="E892">
        <v>1774</v>
      </c>
      <c r="F892" s="8">
        <f t="shared" si="39"/>
        <v>0.32919954904171367</v>
      </c>
      <c r="G892" s="10">
        <v>3.8</v>
      </c>
      <c r="H892" s="10">
        <v>1181</v>
      </c>
      <c r="I892" s="3" t="s">
        <v>12243</v>
      </c>
      <c r="J892" s="3" t="s">
        <v>12244</v>
      </c>
      <c r="K892" s="3" t="s">
        <v>12245</v>
      </c>
      <c r="L892" s="3" t="s">
        <v>12246</v>
      </c>
      <c r="M892" s="3" t="s">
        <v>12247</v>
      </c>
      <c r="N892" s="3" t="s">
        <v>12248</v>
      </c>
      <c r="O892" s="3" t="s">
        <v>12249</v>
      </c>
      <c r="P892" s="3" t="s">
        <v>12250</v>
      </c>
      <c r="Q892" t="str">
        <f t="shared" si="40"/>
        <v>30–39%</v>
      </c>
      <c r="R892" s="18">
        <f t="shared" si="41"/>
        <v>584</v>
      </c>
      <c r="S892" s="18"/>
      <c r="T892" s="18"/>
    </row>
    <row r="893" spans="1:20" ht="362.5" x14ac:dyDescent="0.35">
      <c r="A893" t="s">
        <v>3264</v>
      </c>
      <c r="B893" s="3" t="s">
        <v>2962</v>
      </c>
      <c r="C893" s="3" t="s">
        <v>2963</v>
      </c>
      <c r="D893" s="2">
        <v>179.9</v>
      </c>
      <c r="E893">
        <v>763</v>
      </c>
      <c r="F893" s="8">
        <f t="shared" si="39"/>
        <v>0.76422018348623855</v>
      </c>
      <c r="G893" s="10">
        <v>4.2</v>
      </c>
      <c r="H893" s="10">
        <v>13937</v>
      </c>
      <c r="I893" s="3" t="s">
        <v>3236</v>
      </c>
      <c r="J893" s="3" t="s">
        <v>2965</v>
      </c>
      <c r="K893" s="3" t="s">
        <v>2966</v>
      </c>
      <c r="L893" s="3" t="s">
        <v>2967</v>
      </c>
      <c r="M893" s="3" t="s">
        <v>2968</v>
      </c>
      <c r="N893" s="3" t="s">
        <v>2969</v>
      </c>
      <c r="O893" s="3" t="s">
        <v>3265</v>
      </c>
      <c r="P893" s="3" t="s">
        <v>3266</v>
      </c>
      <c r="Q893" t="str">
        <f t="shared" si="40"/>
        <v>70–79%</v>
      </c>
      <c r="R893" s="18">
        <f t="shared" si="41"/>
        <v>583.1</v>
      </c>
      <c r="S893" s="18"/>
      <c r="T893" s="18"/>
    </row>
    <row r="894" spans="1:20" ht="409.5" x14ac:dyDescent="0.35">
      <c r="A894" t="s">
        <v>4717</v>
      </c>
      <c r="B894" s="3" t="s">
        <v>4718</v>
      </c>
      <c r="C894" s="3" t="s">
        <v>3006</v>
      </c>
      <c r="D894" s="2">
        <v>379.9</v>
      </c>
      <c r="E894">
        <v>963</v>
      </c>
      <c r="F894" s="8">
        <f t="shared" si="39"/>
        <v>0.60550363447559707</v>
      </c>
      <c r="G894" s="10">
        <v>4.2</v>
      </c>
      <c r="H894" s="10">
        <v>27790</v>
      </c>
      <c r="I894" s="3" t="s">
        <v>4719</v>
      </c>
      <c r="J894" s="3" t="s">
        <v>4720</v>
      </c>
      <c r="K894" s="3" t="s">
        <v>4721</v>
      </c>
      <c r="L894" s="3" t="s">
        <v>4722</v>
      </c>
      <c r="M894" s="3" t="s">
        <v>4723</v>
      </c>
      <c r="N894" s="3" t="s">
        <v>4724</v>
      </c>
      <c r="O894" s="3" t="s">
        <v>4725</v>
      </c>
      <c r="P894" s="3" t="s">
        <v>4726</v>
      </c>
      <c r="Q894" t="str">
        <f t="shared" si="40"/>
        <v>60–69%</v>
      </c>
      <c r="R894" s="18">
        <f t="shared" si="41"/>
        <v>583.1</v>
      </c>
      <c r="S894" s="18"/>
      <c r="T894" s="18"/>
    </row>
    <row r="895" spans="1:20" ht="406" x14ac:dyDescent="0.35">
      <c r="A895" t="s">
        <v>3388</v>
      </c>
      <c r="B895" s="3" t="s">
        <v>3389</v>
      </c>
      <c r="C895" s="3" t="s">
        <v>3006</v>
      </c>
      <c r="D895" s="2">
        <v>199.99</v>
      </c>
      <c r="E895">
        <v>782</v>
      </c>
      <c r="F895" s="8">
        <f t="shared" si="39"/>
        <v>0.74425831202046033</v>
      </c>
      <c r="G895" s="10">
        <v>3.9</v>
      </c>
      <c r="H895" s="10">
        <v>25824</v>
      </c>
      <c r="I895" s="3" t="s">
        <v>3390</v>
      </c>
      <c r="J895" s="3" t="s">
        <v>3391</v>
      </c>
      <c r="K895" s="3" t="s">
        <v>3392</v>
      </c>
      <c r="L895" s="3" t="s">
        <v>3393</v>
      </c>
      <c r="M895" s="3" t="s">
        <v>3394</v>
      </c>
      <c r="N895" s="3" t="s">
        <v>3395</v>
      </c>
      <c r="O895" s="3" t="s">
        <v>3396</v>
      </c>
      <c r="P895" s="3" t="s">
        <v>3397</v>
      </c>
      <c r="Q895" t="str">
        <f t="shared" si="40"/>
        <v>70–79%</v>
      </c>
      <c r="R895" s="18">
        <f t="shared" si="41"/>
        <v>582.01</v>
      </c>
      <c r="S895" s="18"/>
      <c r="T895" s="18"/>
    </row>
    <row r="896" spans="1:20" ht="130.5" x14ac:dyDescent="0.35">
      <c r="A896" t="s">
        <v>2515</v>
      </c>
      <c r="B896" s="3" t="s">
        <v>2516</v>
      </c>
      <c r="C896" s="3" t="s">
        <v>15</v>
      </c>
      <c r="D896">
        <v>99</v>
      </c>
      <c r="E896">
        <v>680</v>
      </c>
      <c r="F896" s="8">
        <f t="shared" si="39"/>
        <v>0.85441176470588232</v>
      </c>
      <c r="G896" s="10">
        <v>3.9</v>
      </c>
      <c r="H896" s="10">
        <v>1075</v>
      </c>
      <c r="I896" s="3" t="s">
        <v>1004</v>
      </c>
      <c r="J896" s="3" t="s">
        <v>346</v>
      </c>
      <c r="K896" s="3" t="s">
        <v>347</v>
      </c>
      <c r="L896" s="3" t="s">
        <v>348</v>
      </c>
      <c r="M896" s="3" t="s">
        <v>349</v>
      </c>
      <c r="N896" s="3" t="s">
        <v>2517</v>
      </c>
      <c r="O896" s="3" t="s">
        <v>2518</v>
      </c>
      <c r="P896" s="3" t="s">
        <v>2519</v>
      </c>
      <c r="Q896" t="str">
        <f t="shared" si="40"/>
        <v>80–89%</v>
      </c>
      <c r="R896" s="18">
        <f t="shared" si="41"/>
        <v>581</v>
      </c>
      <c r="S896" s="18"/>
      <c r="T896" s="18"/>
    </row>
    <row r="897" spans="1:20" ht="409.5" x14ac:dyDescent="0.35">
      <c r="A897" t="s">
        <v>3374</v>
      </c>
      <c r="B897" s="3" t="s">
        <v>2973</v>
      </c>
      <c r="C897" s="3" t="s">
        <v>2963</v>
      </c>
      <c r="D897" s="2">
        <v>199.9</v>
      </c>
      <c r="E897">
        <v>780</v>
      </c>
      <c r="F897" s="8">
        <f t="shared" si="39"/>
        <v>0.74371794871794872</v>
      </c>
      <c r="G897" s="10">
        <v>4.3</v>
      </c>
      <c r="H897" s="10">
        <v>27696</v>
      </c>
      <c r="I897" s="3" t="s">
        <v>3375</v>
      </c>
      <c r="J897" s="3" t="s">
        <v>2975</v>
      </c>
      <c r="K897" s="3" t="s">
        <v>2976</v>
      </c>
      <c r="L897" s="3" t="s">
        <v>2977</v>
      </c>
      <c r="M897" s="3" t="s">
        <v>2978</v>
      </c>
      <c r="N897" s="3" t="s">
        <v>2979</v>
      </c>
      <c r="O897" s="3" t="s">
        <v>3376</v>
      </c>
      <c r="P897" s="3" t="s">
        <v>3377</v>
      </c>
      <c r="Q897" t="str">
        <f t="shared" si="40"/>
        <v>70–79%</v>
      </c>
      <c r="R897" s="18">
        <f t="shared" si="41"/>
        <v>580.1</v>
      </c>
      <c r="S897" s="18"/>
      <c r="T897" s="18"/>
    </row>
    <row r="898" spans="1:20" ht="362.5" x14ac:dyDescent="0.35">
      <c r="A898" t="s">
        <v>3235</v>
      </c>
      <c r="B898" s="3" t="s">
        <v>2962</v>
      </c>
      <c r="C898" s="3" t="s">
        <v>2963</v>
      </c>
      <c r="D898" s="2">
        <v>179.9</v>
      </c>
      <c r="E898">
        <v>759</v>
      </c>
      <c r="F898" s="8">
        <f t="shared" ref="F898:F961" si="42">IFERROR((E898-D898)/E898,0)</f>
        <v>0.76297760210803689</v>
      </c>
      <c r="G898" s="10">
        <v>4.2</v>
      </c>
      <c r="H898" s="10">
        <v>13937</v>
      </c>
      <c r="I898" s="3" t="s">
        <v>3236</v>
      </c>
      <c r="J898" s="3" t="s">
        <v>2965</v>
      </c>
      <c r="K898" s="3" t="s">
        <v>2966</v>
      </c>
      <c r="L898" s="3" t="s">
        <v>2967</v>
      </c>
      <c r="M898" s="3" t="s">
        <v>2968</v>
      </c>
      <c r="N898" s="3" t="s">
        <v>2969</v>
      </c>
      <c r="O898" s="3" t="s">
        <v>3237</v>
      </c>
      <c r="P898" s="3" t="s">
        <v>3238</v>
      </c>
      <c r="Q898" t="str">
        <f t="shared" ref="Q898:Q961" si="43">IF(F898&lt;10%,"0–9%",IF(F898&lt;20%,"10–19%",IF(F898&lt;30%,"20–29%",IF(F898&lt;40%,"30–39%",IF(F898&lt;50%,"40–49%",IF(F898&lt;60%,"50–59%",IF(F898&lt;70%,"60–69%",IF(F898&lt;80%,"70–79%",IF(F898&lt;90%,"80–89%","90–100%")))))))))</f>
        <v>70–79%</v>
      </c>
      <c r="R898" s="18">
        <f t="shared" ref="R898:R961" si="44">E898-D898</f>
        <v>579.1</v>
      </c>
      <c r="S898" s="18"/>
      <c r="T898" s="18"/>
    </row>
    <row r="899" spans="1:20" ht="130.5" x14ac:dyDescent="0.35">
      <c r="A899" t="s">
        <v>2323</v>
      </c>
      <c r="B899" s="3" t="s">
        <v>2324</v>
      </c>
      <c r="C899" s="3" t="s">
        <v>467</v>
      </c>
      <c r="D899">
        <v>79</v>
      </c>
      <c r="E899">
        <v>658</v>
      </c>
      <c r="F899" s="8">
        <f t="shared" si="42"/>
        <v>0.87993920972644379</v>
      </c>
      <c r="G899" s="10">
        <v>3</v>
      </c>
      <c r="H899" s="10">
        <v>103</v>
      </c>
      <c r="I899" s="3" t="s">
        <v>2325</v>
      </c>
      <c r="J899" s="3" t="s">
        <v>2326</v>
      </c>
      <c r="K899" s="3" t="s">
        <v>2327</v>
      </c>
      <c r="L899" s="3" t="s">
        <v>2328</v>
      </c>
      <c r="M899" s="3" t="s">
        <v>2329</v>
      </c>
      <c r="N899" s="3" t="s">
        <v>2330</v>
      </c>
      <c r="O899" s="3" t="s">
        <v>2331</v>
      </c>
      <c r="P899" s="3" t="s">
        <v>2332</v>
      </c>
      <c r="Q899" t="str">
        <f t="shared" si="43"/>
        <v>80–89%</v>
      </c>
      <c r="R899" s="18">
        <f t="shared" si="44"/>
        <v>579</v>
      </c>
      <c r="S899" s="18"/>
      <c r="T899" s="18"/>
    </row>
    <row r="900" spans="1:20" ht="116" x14ac:dyDescent="0.35">
      <c r="A900" t="s">
        <v>2766</v>
      </c>
      <c r="B900" s="3" t="s">
        <v>2767</v>
      </c>
      <c r="C900" s="3" t="s">
        <v>15</v>
      </c>
      <c r="D900">
        <v>129</v>
      </c>
      <c r="E900">
        <v>708</v>
      </c>
      <c r="F900" s="8">
        <f t="shared" si="42"/>
        <v>0.81779661016949157</v>
      </c>
      <c r="G900" s="10">
        <v>4.0999999999999996</v>
      </c>
      <c r="H900" s="10">
        <v>265</v>
      </c>
      <c r="I900" s="3" t="s">
        <v>2768</v>
      </c>
      <c r="J900" s="3" t="s">
        <v>2769</v>
      </c>
      <c r="K900" s="3" t="s">
        <v>2770</v>
      </c>
      <c r="L900" s="3" t="s">
        <v>2771</v>
      </c>
      <c r="M900" s="3" t="s">
        <v>2772</v>
      </c>
      <c r="N900" s="3" t="s">
        <v>2773</v>
      </c>
      <c r="O900" s="3" t="s">
        <v>2774</v>
      </c>
      <c r="P900" s="3" t="s">
        <v>2775</v>
      </c>
      <c r="Q900" t="str">
        <f t="shared" si="43"/>
        <v>80–89%</v>
      </c>
      <c r="R900" s="18">
        <f t="shared" si="44"/>
        <v>579</v>
      </c>
      <c r="S900" s="18"/>
      <c r="T900" s="18"/>
    </row>
    <row r="901" spans="1:20" ht="174" x14ac:dyDescent="0.35">
      <c r="A901" t="s">
        <v>5273</v>
      </c>
      <c r="B901" s="3" t="s">
        <v>5274</v>
      </c>
      <c r="C901" s="3" t="s">
        <v>3083</v>
      </c>
      <c r="D901">
        <v>455</v>
      </c>
      <c r="E901">
        <v>1034</v>
      </c>
      <c r="F901" s="8">
        <f t="shared" si="42"/>
        <v>0.55996131528046422</v>
      </c>
      <c r="G901" s="10">
        <v>4.0999999999999996</v>
      </c>
      <c r="H901" s="10" t="s">
        <v>5275</v>
      </c>
      <c r="I901" s="3" t="s">
        <v>5276</v>
      </c>
      <c r="J901" s="3" t="s">
        <v>5277</v>
      </c>
      <c r="K901" s="3" t="s">
        <v>5278</v>
      </c>
      <c r="L901" s="3" t="s">
        <v>5279</v>
      </c>
      <c r="M901" s="3" t="s">
        <v>5280</v>
      </c>
      <c r="N901" s="3" t="s">
        <v>5281</v>
      </c>
      <c r="O901" s="3" t="s">
        <v>5282</v>
      </c>
      <c r="P901" s="3" t="s">
        <v>5283</v>
      </c>
      <c r="Q901" t="str">
        <f t="shared" si="43"/>
        <v>50–59%</v>
      </c>
      <c r="R901" s="18">
        <f t="shared" si="44"/>
        <v>579</v>
      </c>
      <c r="S901" s="18"/>
      <c r="T901" s="18"/>
    </row>
    <row r="902" spans="1:20" ht="174" x14ac:dyDescent="0.35">
      <c r="A902" t="s">
        <v>2411</v>
      </c>
      <c r="B902" s="3" t="s">
        <v>2412</v>
      </c>
      <c r="C902" s="3" t="s">
        <v>169</v>
      </c>
      <c r="D902" s="2">
        <v>89.99</v>
      </c>
      <c r="E902">
        <v>668</v>
      </c>
      <c r="F902" s="8">
        <f t="shared" si="42"/>
        <v>0.86528443113772457</v>
      </c>
      <c r="G902" s="10">
        <v>4</v>
      </c>
      <c r="H902" s="10">
        <v>6347</v>
      </c>
      <c r="I902" s="3" t="s">
        <v>2413</v>
      </c>
      <c r="J902" s="3" t="s">
        <v>2414</v>
      </c>
      <c r="K902" s="3" t="s">
        <v>2415</v>
      </c>
      <c r="L902" s="3" t="s">
        <v>2416</v>
      </c>
      <c r="M902" s="3" t="s">
        <v>2417</v>
      </c>
      <c r="N902" s="3" t="s">
        <v>2418</v>
      </c>
      <c r="O902" s="3" t="s">
        <v>2419</v>
      </c>
      <c r="P902" s="3" t="s">
        <v>2420</v>
      </c>
      <c r="Q902" t="str">
        <f t="shared" si="43"/>
        <v>80–89%</v>
      </c>
      <c r="R902" s="18">
        <f t="shared" si="44"/>
        <v>578.01</v>
      </c>
      <c r="S902" s="18"/>
      <c r="T902" s="18"/>
    </row>
    <row r="903" spans="1:20" ht="130.5" x14ac:dyDescent="0.35">
      <c r="A903" t="s">
        <v>2421</v>
      </c>
      <c r="B903" s="3" t="s">
        <v>2422</v>
      </c>
      <c r="C903" s="3" t="s">
        <v>1999</v>
      </c>
      <c r="D903">
        <v>91.7</v>
      </c>
      <c r="E903">
        <v>669</v>
      </c>
      <c r="F903" s="8">
        <f t="shared" si="42"/>
        <v>0.86292974588938709</v>
      </c>
      <c r="G903" s="10">
        <v>4.2</v>
      </c>
      <c r="H903" s="10">
        <v>3300</v>
      </c>
      <c r="I903" s="3" t="s">
        <v>2423</v>
      </c>
      <c r="J903" s="3" t="s">
        <v>2424</v>
      </c>
      <c r="K903" s="3" t="s">
        <v>2425</v>
      </c>
      <c r="L903" s="3" t="s">
        <v>2426</v>
      </c>
      <c r="M903" s="3" t="s">
        <v>2427</v>
      </c>
      <c r="N903" s="3" t="s">
        <v>2428</v>
      </c>
      <c r="O903" s="3" t="s">
        <v>2429</v>
      </c>
      <c r="P903" s="3" t="s">
        <v>2430</v>
      </c>
      <c r="Q903" t="str">
        <f t="shared" si="43"/>
        <v>80–89%</v>
      </c>
      <c r="R903" s="18">
        <f t="shared" si="44"/>
        <v>577.29999999999995</v>
      </c>
      <c r="S903" s="18"/>
      <c r="T903" s="18"/>
    </row>
    <row r="904" spans="1:20" ht="203" x14ac:dyDescent="0.35">
      <c r="A904" t="s">
        <v>6234</v>
      </c>
      <c r="B904" s="3" t="s">
        <v>6235</v>
      </c>
      <c r="C904" s="3" t="s">
        <v>6159</v>
      </c>
      <c r="D904">
        <v>570</v>
      </c>
      <c r="E904">
        <v>1147</v>
      </c>
      <c r="F904" s="8">
        <f t="shared" si="42"/>
        <v>0.50305143853530954</v>
      </c>
      <c r="G904" s="10">
        <v>4.2</v>
      </c>
      <c r="H904" s="10">
        <v>3201</v>
      </c>
      <c r="I904" s="3" t="s">
        <v>6236</v>
      </c>
      <c r="J904" s="3" t="s">
        <v>6237</v>
      </c>
      <c r="K904" s="3" t="s">
        <v>6238</v>
      </c>
      <c r="L904" s="3" t="s">
        <v>6239</v>
      </c>
      <c r="M904" s="3" t="s">
        <v>6240</v>
      </c>
      <c r="N904" s="3" t="s">
        <v>6241</v>
      </c>
      <c r="O904" s="3" t="s">
        <v>6242</v>
      </c>
      <c r="P904" s="3" t="s">
        <v>6243</v>
      </c>
      <c r="Q904" t="str">
        <f t="shared" si="43"/>
        <v>50–59%</v>
      </c>
      <c r="R904" s="18">
        <f t="shared" si="44"/>
        <v>577</v>
      </c>
      <c r="S904" s="18"/>
      <c r="T904" s="18"/>
    </row>
    <row r="905" spans="1:20" ht="188.5" x14ac:dyDescent="0.35">
      <c r="A905" t="s">
        <v>2816</v>
      </c>
      <c r="B905" s="3" t="s">
        <v>2817</v>
      </c>
      <c r="C905" s="3" t="s">
        <v>467</v>
      </c>
      <c r="D905" s="2">
        <v>136.9</v>
      </c>
      <c r="E905">
        <v>713</v>
      </c>
      <c r="F905" s="8">
        <f t="shared" si="42"/>
        <v>0.80799438990182326</v>
      </c>
      <c r="G905" s="10">
        <v>3.3</v>
      </c>
      <c r="H905" s="10">
        <v>227</v>
      </c>
      <c r="I905" s="3" t="s">
        <v>2818</v>
      </c>
      <c r="J905" s="3" t="s">
        <v>2819</v>
      </c>
      <c r="K905" s="3" t="s">
        <v>2820</v>
      </c>
      <c r="L905" s="3" t="s">
        <v>2821</v>
      </c>
      <c r="M905" s="3" t="s">
        <v>2822</v>
      </c>
      <c r="N905" s="3" t="s">
        <v>2823</v>
      </c>
      <c r="O905" s="3" t="s">
        <v>2824</v>
      </c>
      <c r="P905" s="3" t="s">
        <v>2825</v>
      </c>
      <c r="Q905" t="str">
        <f t="shared" si="43"/>
        <v>80–89%</v>
      </c>
      <c r="R905" s="18">
        <f t="shared" si="44"/>
        <v>576.1</v>
      </c>
      <c r="S905" s="18"/>
      <c r="T905" s="18"/>
    </row>
    <row r="906" spans="1:20" ht="232" x14ac:dyDescent="0.35">
      <c r="A906" t="s">
        <v>3687</v>
      </c>
      <c r="B906" s="3" t="s">
        <v>3688</v>
      </c>
      <c r="C906" s="3" t="s">
        <v>3181</v>
      </c>
      <c r="D906">
        <v>249</v>
      </c>
      <c r="E906">
        <v>825</v>
      </c>
      <c r="F906" s="8">
        <f t="shared" si="42"/>
        <v>0.69818181818181824</v>
      </c>
      <c r="G906" s="10">
        <v>4</v>
      </c>
      <c r="H906" s="10">
        <v>14404</v>
      </c>
      <c r="I906" s="3" t="s">
        <v>3689</v>
      </c>
      <c r="J906" s="3" t="s">
        <v>3690</v>
      </c>
      <c r="K906" s="3" t="s">
        <v>3691</v>
      </c>
      <c r="L906" s="3" t="s">
        <v>3692</v>
      </c>
      <c r="M906" s="3" t="s">
        <v>3693</v>
      </c>
      <c r="N906" s="3" t="s">
        <v>3694</v>
      </c>
      <c r="O906" s="3" t="s">
        <v>3695</v>
      </c>
      <c r="P906" s="3" t="s">
        <v>3696</v>
      </c>
      <c r="Q906" t="str">
        <f t="shared" si="43"/>
        <v>60–69%</v>
      </c>
      <c r="R906" s="18">
        <f t="shared" si="44"/>
        <v>576</v>
      </c>
      <c r="S906" s="18"/>
      <c r="T906" s="18"/>
    </row>
    <row r="907" spans="1:20" ht="130.5" x14ac:dyDescent="0.35">
      <c r="A907" t="s">
        <v>2293</v>
      </c>
      <c r="B907" s="3" t="s">
        <v>2294</v>
      </c>
      <c r="C907" s="3" t="s">
        <v>15</v>
      </c>
      <c r="D907">
        <v>78.900000000000006</v>
      </c>
      <c r="E907">
        <v>654</v>
      </c>
      <c r="F907" s="8">
        <f t="shared" si="42"/>
        <v>0.87935779816513759</v>
      </c>
      <c r="G907" s="10">
        <v>4.2</v>
      </c>
      <c r="H907" s="10">
        <v>34540</v>
      </c>
      <c r="I907" s="3" t="s">
        <v>2295</v>
      </c>
      <c r="J907" s="3" t="s">
        <v>2296</v>
      </c>
      <c r="K907" s="3" t="s">
        <v>2297</v>
      </c>
      <c r="L907" s="3" t="s">
        <v>2298</v>
      </c>
      <c r="M907" s="3" t="s">
        <v>2299</v>
      </c>
      <c r="N907" s="3" t="s">
        <v>2300</v>
      </c>
      <c r="O907" s="3" t="s">
        <v>2301</v>
      </c>
      <c r="P907" s="3" t="s">
        <v>2302</v>
      </c>
      <c r="Q907" t="str">
        <f t="shared" si="43"/>
        <v>80–89%</v>
      </c>
      <c r="R907" s="18">
        <f t="shared" si="44"/>
        <v>575.1</v>
      </c>
      <c r="S907" s="18"/>
      <c r="T907" s="18"/>
    </row>
    <row r="908" spans="1:20" ht="174" x14ac:dyDescent="0.35">
      <c r="A908" t="s">
        <v>34</v>
      </c>
      <c r="B908" s="3" t="s">
        <v>35</v>
      </c>
      <c r="C908" s="3" t="s">
        <v>15</v>
      </c>
      <c r="D908">
        <v>199</v>
      </c>
      <c r="E908">
        <v>774</v>
      </c>
      <c r="F908" s="8">
        <f t="shared" si="42"/>
        <v>0.74289405684754517</v>
      </c>
      <c r="G908" s="10">
        <v>3.9</v>
      </c>
      <c r="H908" s="10">
        <v>7928</v>
      </c>
      <c r="I908" s="3" t="s">
        <v>3332</v>
      </c>
      <c r="J908" s="3" t="s">
        <v>37</v>
      </c>
      <c r="K908" s="3" t="s">
        <v>38</v>
      </c>
      <c r="L908" s="3" t="s">
        <v>39</v>
      </c>
      <c r="M908" s="3" t="s">
        <v>40</v>
      </c>
      <c r="N908" s="3" t="s">
        <v>3333</v>
      </c>
      <c r="O908" s="3" t="s">
        <v>3334</v>
      </c>
      <c r="P908" s="3" t="s">
        <v>3335</v>
      </c>
      <c r="Q908" t="str">
        <f t="shared" si="43"/>
        <v>70–79%</v>
      </c>
      <c r="R908" s="18">
        <f t="shared" si="44"/>
        <v>575</v>
      </c>
      <c r="S908" s="18"/>
      <c r="T908" s="18"/>
    </row>
    <row r="909" spans="1:20" ht="188.5" x14ac:dyDescent="0.35">
      <c r="A909" t="s">
        <v>2931</v>
      </c>
      <c r="B909" s="3" t="s">
        <v>2932</v>
      </c>
      <c r="C909" s="3" t="s">
        <v>15</v>
      </c>
      <c r="D909" s="2">
        <v>151.9</v>
      </c>
      <c r="E909">
        <v>726</v>
      </c>
      <c r="F909" s="8">
        <f t="shared" si="42"/>
        <v>0.79077134986225894</v>
      </c>
      <c r="G909" s="10">
        <v>4.4000000000000004</v>
      </c>
      <c r="H909" s="10">
        <v>19763</v>
      </c>
      <c r="I909" s="3" t="s">
        <v>2933</v>
      </c>
      <c r="J909" s="3" t="s">
        <v>2934</v>
      </c>
      <c r="K909" s="3" t="s">
        <v>2935</v>
      </c>
      <c r="L909" s="3" t="s">
        <v>2936</v>
      </c>
      <c r="M909" s="3" t="s">
        <v>2937</v>
      </c>
      <c r="N909" s="3" t="s">
        <v>2938</v>
      </c>
      <c r="O909" s="3" t="s">
        <v>2939</v>
      </c>
      <c r="P909" s="3" t="s">
        <v>2940</v>
      </c>
      <c r="Q909" t="str">
        <f t="shared" si="43"/>
        <v>70–79%</v>
      </c>
      <c r="R909" s="18">
        <f t="shared" si="44"/>
        <v>574.1</v>
      </c>
      <c r="S909" s="18"/>
      <c r="T909" s="18"/>
    </row>
    <row r="910" spans="1:20" ht="145" x14ac:dyDescent="0.35">
      <c r="A910" t="s">
        <v>24</v>
      </c>
      <c r="B910" s="3" t="s">
        <v>25</v>
      </c>
      <c r="C910" s="3" t="s">
        <v>15</v>
      </c>
      <c r="D910">
        <v>199</v>
      </c>
      <c r="E910">
        <v>772</v>
      </c>
      <c r="F910" s="8">
        <f t="shared" si="42"/>
        <v>0.74222797927461137</v>
      </c>
      <c r="G910" s="10">
        <v>4</v>
      </c>
      <c r="H910" s="10">
        <v>43993</v>
      </c>
      <c r="I910" s="3" t="s">
        <v>26</v>
      </c>
      <c r="J910" s="3" t="s">
        <v>27</v>
      </c>
      <c r="K910" s="3" t="s">
        <v>28</v>
      </c>
      <c r="L910" s="3" t="s">
        <v>29</v>
      </c>
      <c r="M910" s="3" t="s">
        <v>30</v>
      </c>
      <c r="N910" s="3" t="s">
        <v>31</v>
      </c>
      <c r="O910" s="3" t="s">
        <v>3320</v>
      </c>
      <c r="P910" s="3" t="s">
        <v>3321</v>
      </c>
      <c r="Q910" t="str">
        <f t="shared" si="43"/>
        <v>70–79%</v>
      </c>
      <c r="R910" s="18">
        <f t="shared" si="44"/>
        <v>573</v>
      </c>
      <c r="S910" s="18"/>
      <c r="T910" s="18"/>
    </row>
    <row r="911" spans="1:20" ht="409.5" x14ac:dyDescent="0.35">
      <c r="A911" t="s">
        <v>3210</v>
      </c>
      <c r="B911" s="3" t="s">
        <v>3211</v>
      </c>
      <c r="C911" s="3" t="s">
        <v>3006</v>
      </c>
      <c r="D911" s="2">
        <v>184.99</v>
      </c>
      <c r="E911">
        <v>756</v>
      </c>
      <c r="F911" s="8">
        <f t="shared" si="42"/>
        <v>0.75530423280423276</v>
      </c>
      <c r="G911" s="10">
        <v>4.0999999999999996</v>
      </c>
      <c r="H911" s="10">
        <v>22318</v>
      </c>
      <c r="I911" s="3" t="s">
        <v>3212</v>
      </c>
      <c r="J911" s="3" t="s">
        <v>3213</v>
      </c>
      <c r="K911" s="3" t="s">
        <v>3214</v>
      </c>
      <c r="L911" s="3" t="s">
        <v>3215</v>
      </c>
      <c r="M911" s="3" t="s">
        <v>3216</v>
      </c>
      <c r="N911" s="3" t="s">
        <v>3217</v>
      </c>
      <c r="O911" s="3" t="s">
        <v>3218</v>
      </c>
      <c r="P911" s="3" t="s">
        <v>3219</v>
      </c>
      <c r="Q911" t="str">
        <f t="shared" si="43"/>
        <v>70–79%</v>
      </c>
      <c r="R911" s="18">
        <f t="shared" si="44"/>
        <v>571.01</v>
      </c>
      <c r="S911" s="18"/>
      <c r="T911" s="18"/>
    </row>
    <row r="912" spans="1:20" ht="174" x14ac:dyDescent="0.35">
      <c r="A912" t="s">
        <v>4217</v>
      </c>
      <c r="B912" s="3" t="s">
        <v>4218</v>
      </c>
      <c r="C912" s="3" t="s">
        <v>3181</v>
      </c>
      <c r="D912">
        <v>329</v>
      </c>
      <c r="E912">
        <v>900</v>
      </c>
      <c r="F912" s="8">
        <f t="shared" si="42"/>
        <v>0.63444444444444448</v>
      </c>
      <c r="G912" s="10">
        <v>4.2</v>
      </c>
      <c r="H912" s="10">
        <v>3492</v>
      </c>
      <c r="I912" s="3" t="s">
        <v>4219</v>
      </c>
      <c r="J912" s="3" t="s">
        <v>4220</v>
      </c>
      <c r="K912" s="3" t="s">
        <v>4221</v>
      </c>
      <c r="L912" s="3" t="s">
        <v>4222</v>
      </c>
      <c r="M912" s="3" t="s">
        <v>4223</v>
      </c>
      <c r="N912" s="3" t="s">
        <v>4224</v>
      </c>
      <c r="O912" s="3" t="s">
        <v>4225</v>
      </c>
      <c r="P912" s="3" t="s">
        <v>4226</v>
      </c>
      <c r="Q912" t="str">
        <f t="shared" si="43"/>
        <v>60–69%</v>
      </c>
      <c r="R912" s="18">
        <f t="shared" si="44"/>
        <v>571</v>
      </c>
      <c r="S912" s="18"/>
      <c r="T912" s="18"/>
    </row>
    <row r="913" spans="1:20" ht="409.5" x14ac:dyDescent="0.35">
      <c r="A913" t="s">
        <v>10159</v>
      </c>
      <c r="B913" s="3" t="s">
        <v>10160</v>
      </c>
      <c r="C913" s="3" t="s">
        <v>10161</v>
      </c>
      <c r="D913" s="2">
        <v>997</v>
      </c>
      <c r="E913">
        <v>1568</v>
      </c>
      <c r="F913" s="8">
        <f t="shared" si="42"/>
        <v>0.36415816326530615</v>
      </c>
      <c r="G913" s="10">
        <v>4.3</v>
      </c>
      <c r="H913" s="10">
        <v>4049</v>
      </c>
      <c r="I913" s="3" t="s">
        <v>10162</v>
      </c>
      <c r="J913" s="3" t="s">
        <v>10163</v>
      </c>
      <c r="K913" s="3" t="s">
        <v>10164</v>
      </c>
      <c r="L913" s="3" t="s">
        <v>10165</v>
      </c>
      <c r="M913" s="3" t="s">
        <v>10166</v>
      </c>
      <c r="N913" s="3" t="s">
        <v>10167</v>
      </c>
      <c r="O913" s="3" t="s">
        <v>10168</v>
      </c>
      <c r="P913" s="3" t="s">
        <v>10169</v>
      </c>
      <c r="Q913" t="str">
        <f t="shared" si="43"/>
        <v>30–39%</v>
      </c>
      <c r="R913" s="18">
        <f t="shared" si="44"/>
        <v>571</v>
      </c>
      <c r="S913" s="18"/>
      <c r="T913" s="18"/>
    </row>
    <row r="914" spans="1:20" ht="130.5" x14ac:dyDescent="0.35">
      <c r="A914" t="s">
        <v>9153</v>
      </c>
      <c r="B914" s="3" t="s">
        <v>9154</v>
      </c>
      <c r="C914" s="3" t="s">
        <v>8634</v>
      </c>
      <c r="D914">
        <v>899</v>
      </c>
      <c r="E914">
        <v>1469</v>
      </c>
      <c r="F914" s="8">
        <f t="shared" si="42"/>
        <v>0.38801906058543228</v>
      </c>
      <c r="G914" s="10">
        <v>3.6</v>
      </c>
      <c r="H914" s="10">
        <v>291</v>
      </c>
      <c r="I914" s="3" t="s">
        <v>9155</v>
      </c>
      <c r="J914" s="3" t="s">
        <v>9156</v>
      </c>
      <c r="K914" s="3" t="s">
        <v>9157</v>
      </c>
      <c r="L914" s="3" t="s">
        <v>9158</v>
      </c>
      <c r="M914" s="3" t="s">
        <v>9159</v>
      </c>
      <c r="N914" s="3" t="s">
        <v>9160</v>
      </c>
      <c r="O914" s="3" t="s">
        <v>9161</v>
      </c>
      <c r="P914" s="3" t="s">
        <v>9162</v>
      </c>
      <c r="Q914" t="str">
        <f t="shared" si="43"/>
        <v>30–39%</v>
      </c>
      <c r="R914" s="18">
        <f t="shared" si="44"/>
        <v>570</v>
      </c>
      <c r="S914" s="18"/>
      <c r="T914" s="18"/>
    </row>
    <row r="915" spans="1:20" ht="409.5" x14ac:dyDescent="0.35">
      <c r="A915" t="s">
        <v>3989</v>
      </c>
      <c r="B915" s="3" t="s">
        <v>3990</v>
      </c>
      <c r="C915" s="3" t="s">
        <v>2963</v>
      </c>
      <c r="D915" s="2">
        <v>299.89999999999998</v>
      </c>
      <c r="E915">
        <v>869</v>
      </c>
      <c r="F915" s="8">
        <f t="shared" si="42"/>
        <v>0.65489067894131192</v>
      </c>
      <c r="G915" s="10">
        <v>4.2</v>
      </c>
      <c r="H915" s="10">
        <v>20879</v>
      </c>
      <c r="I915" s="3" t="s">
        <v>3991</v>
      </c>
      <c r="J915" s="3" t="s">
        <v>3992</v>
      </c>
      <c r="K915" s="3" t="s">
        <v>3993</v>
      </c>
      <c r="L915" s="3" t="s">
        <v>3994</v>
      </c>
      <c r="M915" s="3" t="s">
        <v>3995</v>
      </c>
      <c r="N915" s="3" t="s">
        <v>3996</v>
      </c>
      <c r="O915" s="3" t="s">
        <v>3997</v>
      </c>
      <c r="P915" s="3" t="s">
        <v>3998</v>
      </c>
      <c r="Q915" t="str">
        <f t="shared" si="43"/>
        <v>60–69%</v>
      </c>
      <c r="R915" s="18">
        <f t="shared" si="44"/>
        <v>569.1</v>
      </c>
      <c r="S915" s="18"/>
      <c r="T915" s="18"/>
    </row>
    <row r="916" spans="1:20" ht="409.5" x14ac:dyDescent="0.35">
      <c r="A916" t="s">
        <v>4761</v>
      </c>
      <c r="B916" s="3" t="s">
        <v>3301</v>
      </c>
      <c r="C916" s="3" t="s">
        <v>2963</v>
      </c>
      <c r="D916" s="2">
        <v>399.9</v>
      </c>
      <c r="E916">
        <v>969</v>
      </c>
      <c r="F916" s="8">
        <f t="shared" si="42"/>
        <v>0.58730650154798769</v>
      </c>
      <c r="G916" s="10">
        <v>4.3</v>
      </c>
      <c r="H916" s="10">
        <v>17161</v>
      </c>
      <c r="I916" s="3" t="s">
        <v>4762</v>
      </c>
      <c r="J916" s="3" t="s">
        <v>3303</v>
      </c>
      <c r="K916" s="3" t="s">
        <v>3304</v>
      </c>
      <c r="L916" s="3" t="s">
        <v>3305</v>
      </c>
      <c r="M916" s="3" t="s">
        <v>3306</v>
      </c>
      <c r="N916" s="3" t="s">
        <v>3307</v>
      </c>
      <c r="O916" s="3" t="s">
        <v>4763</v>
      </c>
      <c r="P916" s="3" t="s">
        <v>4764</v>
      </c>
      <c r="Q916" t="str">
        <f t="shared" si="43"/>
        <v>50–59%</v>
      </c>
      <c r="R916" s="18">
        <f t="shared" si="44"/>
        <v>569.1</v>
      </c>
      <c r="S916" s="18"/>
      <c r="T916" s="18"/>
    </row>
    <row r="917" spans="1:20" ht="409.5" x14ac:dyDescent="0.35">
      <c r="A917" t="s">
        <v>8501</v>
      </c>
      <c r="B917" s="3" t="s">
        <v>8502</v>
      </c>
      <c r="C917" s="3" t="s">
        <v>7769</v>
      </c>
      <c r="D917" s="2">
        <v>834.9</v>
      </c>
      <c r="E917">
        <v>1403</v>
      </c>
      <c r="F917" s="8">
        <f t="shared" si="42"/>
        <v>0.40491803278688526</v>
      </c>
      <c r="G917" s="10">
        <v>3.8</v>
      </c>
      <c r="H917" s="10">
        <v>3652</v>
      </c>
      <c r="I917" s="3" t="s">
        <v>8503</v>
      </c>
      <c r="J917" s="3" t="s">
        <v>8504</v>
      </c>
      <c r="K917" s="3" t="s">
        <v>8505</v>
      </c>
      <c r="L917" s="3" t="s">
        <v>8506</v>
      </c>
      <c r="M917" s="3" t="s">
        <v>8507</v>
      </c>
      <c r="N917" s="3" t="s">
        <v>8508</v>
      </c>
      <c r="O917" s="3" t="s">
        <v>8509</v>
      </c>
      <c r="P917" s="3" t="s">
        <v>8510</v>
      </c>
      <c r="Q917" t="str">
        <f t="shared" si="43"/>
        <v>40–49%</v>
      </c>
      <c r="R917" s="18">
        <f t="shared" si="44"/>
        <v>568.1</v>
      </c>
      <c r="S917" s="18"/>
      <c r="T917" s="18"/>
    </row>
    <row r="918" spans="1:20" ht="116" x14ac:dyDescent="0.35">
      <c r="A918" t="s">
        <v>10139</v>
      </c>
      <c r="B918" s="3" t="s">
        <v>10140</v>
      </c>
      <c r="C918" s="3" t="s">
        <v>8611</v>
      </c>
      <c r="D918">
        <v>999</v>
      </c>
      <c r="E918">
        <v>1566</v>
      </c>
      <c r="F918" s="8">
        <f t="shared" si="42"/>
        <v>0.36206896551724138</v>
      </c>
      <c r="G918" s="10">
        <v>3.8</v>
      </c>
      <c r="H918" s="10">
        <v>305</v>
      </c>
      <c r="I918" s="3" t="s">
        <v>10141</v>
      </c>
      <c r="J918" s="3" t="s">
        <v>10142</v>
      </c>
      <c r="K918" s="3" t="s">
        <v>10143</v>
      </c>
      <c r="L918" s="3" t="s">
        <v>10144</v>
      </c>
      <c r="M918" s="3" t="s">
        <v>10145</v>
      </c>
      <c r="N918" s="3" t="s">
        <v>10146</v>
      </c>
      <c r="O918" s="3" t="s">
        <v>10147</v>
      </c>
      <c r="P918" s="3" t="s">
        <v>10148</v>
      </c>
      <c r="Q918" t="str">
        <f t="shared" si="43"/>
        <v>30–39%</v>
      </c>
      <c r="R918" s="18">
        <f t="shared" si="44"/>
        <v>567</v>
      </c>
      <c r="S918" s="18"/>
      <c r="T918" s="18"/>
    </row>
    <row r="919" spans="1:20" ht="406" x14ac:dyDescent="0.35">
      <c r="A919" t="s">
        <v>2215</v>
      </c>
      <c r="B919" s="3" t="s">
        <v>2216</v>
      </c>
      <c r="C919" s="3" t="s">
        <v>169</v>
      </c>
      <c r="D919" s="2">
        <v>77.989999999999995</v>
      </c>
      <c r="E919">
        <v>644</v>
      </c>
      <c r="F919" s="8">
        <f t="shared" si="42"/>
        <v>0.87889751552795026</v>
      </c>
      <c r="G919" s="10">
        <v>4.7</v>
      </c>
      <c r="H919" s="10">
        <v>5935</v>
      </c>
      <c r="I919" s="3" t="s">
        <v>2217</v>
      </c>
      <c r="J919" s="3" t="s">
        <v>2218</v>
      </c>
      <c r="K919" s="3" t="s">
        <v>2219</v>
      </c>
      <c r="L919" s="3" t="s">
        <v>2220</v>
      </c>
      <c r="M919" s="3" t="s">
        <v>2221</v>
      </c>
      <c r="N919" s="3" t="s">
        <v>2222</v>
      </c>
      <c r="O919" s="3" t="s">
        <v>2223</v>
      </c>
      <c r="P919" s="3" t="s">
        <v>2224</v>
      </c>
      <c r="Q919" t="str">
        <f t="shared" si="43"/>
        <v>80–89%</v>
      </c>
      <c r="R919" s="18">
        <f t="shared" si="44"/>
        <v>566.01</v>
      </c>
      <c r="S919" s="18"/>
      <c r="T919" s="18"/>
    </row>
    <row r="920" spans="1:20" ht="409.5" x14ac:dyDescent="0.35">
      <c r="A920" t="s">
        <v>2846</v>
      </c>
      <c r="B920" s="3" t="s">
        <v>2847</v>
      </c>
      <c r="C920" s="3" t="s">
        <v>169</v>
      </c>
      <c r="D920" s="2">
        <v>149.99</v>
      </c>
      <c r="E920">
        <v>716</v>
      </c>
      <c r="F920" s="8">
        <f t="shared" si="42"/>
        <v>0.79051675977653635</v>
      </c>
      <c r="G920" s="10">
        <v>4.3</v>
      </c>
      <c r="H920" s="10">
        <v>27508</v>
      </c>
      <c r="I920" s="3" t="s">
        <v>2848</v>
      </c>
      <c r="J920" s="3" t="s">
        <v>2849</v>
      </c>
      <c r="K920" s="3" t="s">
        <v>2850</v>
      </c>
      <c r="L920" s="3" t="s">
        <v>2851</v>
      </c>
      <c r="M920" s="3" t="s">
        <v>2852</v>
      </c>
      <c r="N920" s="3" t="s">
        <v>2853</v>
      </c>
      <c r="O920" s="3" t="s">
        <v>2854</v>
      </c>
      <c r="P920" s="3" t="s">
        <v>2855</v>
      </c>
      <c r="Q920" t="str">
        <f t="shared" si="43"/>
        <v>70–79%</v>
      </c>
      <c r="R920" s="18">
        <f t="shared" si="44"/>
        <v>566.01</v>
      </c>
      <c r="S920" s="18"/>
      <c r="T920" s="18"/>
    </row>
    <row r="921" spans="1:20" ht="130.5" x14ac:dyDescent="0.35">
      <c r="A921" t="s">
        <v>2646</v>
      </c>
      <c r="B921" s="3" t="s">
        <v>2647</v>
      </c>
      <c r="C921" s="3" t="s">
        <v>15</v>
      </c>
      <c r="D921">
        <v>129</v>
      </c>
      <c r="E921">
        <v>695</v>
      </c>
      <c r="F921" s="8">
        <f t="shared" si="42"/>
        <v>0.81438848920863305</v>
      </c>
      <c r="G921" s="10">
        <v>3.7</v>
      </c>
      <c r="H921" s="10">
        <v>41</v>
      </c>
      <c r="I921" s="3" t="s">
        <v>2648</v>
      </c>
      <c r="J921" s="3" t="s">
        <v>2649</v>
      </c>
      <c r="K921" s="3" t="s">
        <v>2650</v>
      </c>
      <c r="L921" s="3" t="s">
        <v>2651</v>
      </c>
      <c r="M921" s="3" t="s">
        <v>2652</v>
      </c>
      <c r="N921" s="3" t="s">
        <v>2653</v>
      </c>
      <c r="O921" s="3" t="s">
        <v>2654</v>
      </c>
      <c r="P921" s="3" t="s">
        <v>2655</v>
      </c>
      <c r="Q921" t="str">
        <f t="shared" si="43"/>
        <v>80–89%</v>
      </c>
      <c r="R921" s="18">
        <f t="shared" si="44"/>
        <v>566</v>
      </c>
      <c r="S921" s="18"/>
      <c r="T921" s="18"/>
    </row>
    <row r="922" spans="1:20" ht="409.5" x14ac:dyDescent="0.35">
      <c r="A922" t="s">
        <v>5117</v>
      </c>
      <c r="B922" s="3" t="s">
        <v>5118</v>
      </c>
      <c r="C922" s="3" t="s">
        <v>3083</v>
      </c>
      <c r="D922">
        <v>449</v>
      </c>
      <c r="E922">
        <v>1013</v>
      </c>
      <c r="F922" s="8">
        <f t="shared" si="42"/>
        <v>0.55676209279368216</v>
      </c>
      <c r="G922" s="10">
        <v>4.0999999999999996</v>
      </c>
      <c r="H922" s="10">
        <v>91770</v>
      </c>
      <c r="I922" s="3" t="s">
        <v>5119</v>
      </c>
      <c r="J922" s="3" t="s">
        <v>5120</v>
      </c>
      <c r="K922" s="3" t="s">
        <v>5121</v>
      </c>
      <c r="L922" s="3" t="s">
        <v>5122</v>
      </c>
      <c r="M922" s="3" t="s">
        <v>5123</v>
      </c>
      <c r="N922" s="3" t="s">
        <v>5124</v>
      </c>
      <c r="O922" s="3" t="s">
        <v>5125</v>
      </c>
      <c r="P922" s="3" t="s">
        <v>5126</v>
      </c>
      <c r="Q922" t="str">
        <f t="shared" si="43"/>
        <v>50–59%</v>
      </c>
      <c r="R922" s="18">
        <f t="shared" si="44"/>
        <v>564</v>
      </c>
      <c r="S922" s="18"/>
      <c r="T922" s="18"/>
    </row>
    <row r="923" spans="1:20" ht="159.5" x14ac:dyDescent="0.35">
      <c r="A923" t="s">
        <v>10637</v>
      </c>
      <c r="B923" s="3" t="s">
        <v>10638</v>
      </c>
      <c r="C923" s="3" t="s">
        <v>9103</v>
      </c>
      <c r="D923" s="2">
        <v>1052</v>
      </c>
      <c r="E923">
        <v>1615</v>
      </c>
      <c r="F923" s="8">
        <f t="shared" si="42"/>
        <v>0.34860681114551084</v>
      </c>
      <c r="G923" s="10">
        <v>4.3</v>
      </c>
      <c r="H923" s="10">
        <v>1404</v>
      </c>
      <c r="I923" s="3" t="s">
        <v>10639</v>
      </c>
      <c r="J923" s="3" t="s">
        <v>10640</v>
      </c>
      <c r="K923" s="3" t="s">
        <v>10641</v>
      </c>
      <c r="L923" s="3" t="s">
        <v>10642</v>
      </c>
      <c r="M923" s="3" t="s">
        <v>10643</v>
      </c>
      <c r="N923" s="3" t="s">
        <v>10644</v>
      </c>
      <c r="O923" s="3" t="s">
        <v>10645</v>
      </c>
      <c r="P923" s="3" t="s">
        <v>10646</v>
      </c>
      <c r="Q923" t="str">
        <f t="shared" si="43"/>
        <v>30–39%</v>
      </c>
      <c r="R923" s="18">
        <f t="shared" si="44"/>
        <v>563</v>
      </c>
      <c r="S923" s="18"/>
      <c r="T923" s="18"/>
    </row>
    <row r="924" spans="1:20" ht="203" x14ac:dyDescent="0.35">
      <c r="A924" t="s">
        <v>8564</v>
      </c>
      <c r="B924" s="3" t="s">
        <v>8565</v>
      </c>
      <c r="C924" s="3" t="s">
        <v>4454</v>
      </c>
      <c r="D924">
        <v>849</v>
      </c>
      <c r="E924">
        <v>1410</v>
      </c>
      <c r="F924" s="8">
        <f t="shared" si="42"/>
        <v>0.39787234042553193</v>
      </c>
      <c r="G924" s="10">
        <v>4.2</v>
      </c>
      <c r="H924" s="10">
        <v>91188</v>
      </c>
      <c r="I924" s="3" t="s">
        <v>8566</v>
      </c>
      <c r="J924" s="3" t="s">
        <v>8567</v>
      </c>
      <c r="K924" s="3" t="s">
        <v>8568</v>
      </c>
      <c r="L924" s="3" t="s">
        <v>8569</v>
      </c>
      <c r="M924" s="3" t="s">
        <v>8570</v>
      </c>
      <c r="N924" s="3" t="s">
        <v>8571</v>
      </c>
      <c r="O924" s="3" t="s">
        <v>8572</v>
      </c>
      <c r="P924" s="3" t="s">
        <v>8573</v>
      </c>
      <c r="Q924" t="str">
        <f t="shared" si="43"/>
        <v>30–39%</v>
      </c>
      <c r="R924" s="18">
        <f t="shared" si="44"/>
        <v>561</v>
      </c>
      <c r="S924" s="18"/>
      <c r="T924" s="18"/>
    </row>
    <row r="925" spans="1:20" ht="174" x14ac:dyDescent="0.35">
      <c r="A925" t="s">
        <v>3441</v>
      </c>
      <c r="B925" s="3" t="s">
        <v>3442</v>
      </c>
      <c r="C925" s="3" t="s">
        <v>2963</v>
      </c>
      <c r="D925" s="2">
        <v>229.9</v>
      </c>
      <c r="E925">
        <v>790</v>
      </c>
      <c r="F925" s="8">
        <f t="shared" si="42"/>
        <v>0.70898734177215195</v>
      </c>
      <c r="G925" s="10">
        <v>4.2</v>
      </c>
      <c r="H925" s="10">
        <v>69622</v>
      </c>
      <c r="I925" s="3" t="s">
        <v>3443</v>
      </c>
      <c r="J925" s="3" t="s">
        <v>3444</v>
      </c>
      <c r="K925" s="3" t="s">
        <v>3445</v>
      </c>
      <c r="L925" s="3" t="s">
        <v>3446</v>
      </c>
      <c r="M925" s="3" t="s">
        <v>3447</v>
      </c>
      <c r="N925" s="3" t="s">
        <v>3448</v>
      </c>
      <c r="O925" s="3" t="s">
        <v>3449</v>
      </c>
      <c r="P925" s="3" t="s">
        <v>3450</v>
      </c>
      <c r="Q925" t="str">
        <f t="shared" si="43"/>
        <v>70–79%</v>
      </c>
      <c r="R925" s="18">
        <f t="shared" si="44"/>
        <v>560.1</v>
      </c>
      <c r="S925" s="18"/>
      <c r="T925" s="18"/>
    </row>
    <row r="926" spans="1:20" ht="116" x14ac:dyDescent="0.35">
      <c r="A926" t="s">
        <v>10577</v>
      </c>
      <c r="B926" s="3" t="s">
        <v>10578</v>
      </c>
      <c r="C926" s="3" t="s">
        <v>8771</v>
      </c>
      <c r="D926" s="2">
        <v>1049</v>
      </c>
      <c r="E926">
        <v>1609</v>
      </c>
      <c r="F926" s="8">
        <f t="shared" si="42"/>
        <v>0.34804226227470481</v>
      </c>
      <c r="G926" s="10">
        <v>3.8</v>
      </c>
      <c r="H926" s="10">
        <v>250</v>
      </c>
      <c r="I926" s="3" t="s">
        <v>10579</v>
      </c>
      <c r="J926" s="3" t="s">
        <v>10580</v>
      </c>
      <c r="K926" s="3" t="s">
        <v>10581</v>
      </c>
      <c r="L926" s="3" t="s">
        <v>10582</v>
      </c>
      <c r="M926" s="3" t="s">
        <v>10583</v>
      </c>
      <c r="N926" s="3" t="s">
        <v>10584</v>
      </c>
      <c r="O926" s="3" t="s">
        <v>10585</v>
      </c>
      <c r="P926" s="3" t="s">
        <v>10586</v>
      </c>
      <c r="Q926" t="str">
        <f t="shared" si="43"/>
        <v>30–39%</v>
      </c>
      <c r="R926" s="18">
        <f t="shared" si="44"/>
        <v>560</v>
      </c>
      <c r="S926" s="18"/>
      <c r="T926" s="18"/>
    </row>
    <row r="927" spans="1:20" ht="261" x14ac:dyDescent="0.35">
      <c r="A927" t="s">
        <v>9653</v>
      </c>
      <c r="B927" s="3" t="s">
        <v>9654</v>
      </c>
      <c r="C927" s="3" t="s">
        <v>8634</v>
      </c>
      <c r="D927" s="2">
        <v>959</v>
      </c>
      <c r="E927">
        <v>1518</v>
      </c>
      <c r="F927" s="8">
        <f t="shared" si="42"/>
        <v>0.36824769433465088</v>
      </c>
      <c r="G927" s="10">
        <v>4.0999999999999996</v>
      </c>
      <c r="H927" s="10">
        <v>1017</v>
      </c>
      <c r="I927" s="3" t="s">
        <v>9655</v>
      </c>
      <c r="J927" s="3" t="s">
        <v>9656</v>
      </c>
      <c r="K927" s="3" t="s">
        <v>9657</v>
      </c>
      <c r="L927" s="3" t="s">
        <v>9658</v>
      </c>
      <c r="M927" s="3" t="s">
        <v>9659</v>
      </c>
      <c r="N927" s="3" t="s">
        <v>9660</v>
      </c>
      <c r="O927" s="3" t="s">
        <v>9661</v>
      </c>
      <c r="P927" s="3" t="s">
        <v>9662</v>
      </c>
      <c r="Q927" t="str">
        <f t="shared" si="43"/>
        <v>30–39%</v>
      </c>
      <c r="R927" s="18">
        <f t="shared" si="44"/>
        <v>559</v>
      </c>
      <c r="S927" s="18"/>
      <c r="T927" s="18"/>
    </row>
    <row r="928" spans="1:20" ht="409.5" x14ac:dyDescent="0.35">
      <c r="A928" t="s">
        <v>5902</v>
      </c>
      <c r="B928" s="3" t="s">
        <v>5903</v>
      </c>
      <c r="C928" s="3" t="s">
        <v>5564</v>
      </c>
      <c r="D928">
        <v>549</v>
      </c>
      <c r="E928">
        <v>1107</v>
      </c>
      <c r="F928" s="8">
        <f t="shared" si="42"/>
        <v>0.50406504065040647</v>
      </c>
      <c r="G928" s="10">
        <v>3.9</v>
      </c>
      <c r="H928" s="10">
        <v>64705</v>
      </c>
      <c r="I928" s="3" t="s">
        <v>5904</v>
      </c>
      <c r="J928" s="3" t="s">
        <v>5905</v>
      </c>
      <c r="K928" s="3" t="s">
        <v>5906</v>
      </c>
      <c r="L928" s="3" t="s">
        <v>5907</v>
      </c>
      <c r="M928" s="3" t="s">
        <v>5908</v>
      </c>
      <c r="N928" s="3" t="s">
        <v>5909</v>
      </c>
      <c r="O928" s="3" t="s">
        <v>5910</v>
      </c>
      <c r="P928" s="3" t="s">
        <v>5911</v>
      </c>
      <c r="Q928" t="str">
        <f t="shared" si="43"/>
        <v>50–59%</v>
      </c>
      <c r="R928" s="18">
        <f t="shared" si="44"/>
        <v>558</v>
      </c>
      <c r="S928" s="18"/>
      <c r="T928" s="18"/>
    </row>
    <row r="929" spans="1:20" ht="188.5" x14ac:dyDescent="0.35">
      <c r="A929" t="s">
        <v>3911</v>
      </c>
      <c r="B929" s="3" t="s">
        <v>3912</v>
      </c>
      <c r="C929" s="3" t="s">
        <v>2963</v>
      </c>
      <c r="D929" s="2">
        <v>299.89999999999998</v>
      </c>
      <c r="E929">
        <v>857</v>
      </c>
      <c r="F929" s="8">
        <f t="shared" si="42"/>
        <v>0.65005834305717625</v>
      </c>
      <c r="G929" s="10">
        <v>4.0999999999999996</v>
      </c>
      <c r="H929" s="10">
        <v>154</v>
      </c>
      <c r="I929" s="3" t="s">
        <v>3913</v>
      </c>
      <c r="J929" s="3" t="s">
        <v>3914</v>
      </c>
      <c r="K929" s="3" t="s">
        <v>3915</v>
      </c>
      <c r="L929" s="3" t="s">
        <v>3916</v>
      </c>
      <c r="M929" s="3" t="s">
        <v>3917</v>
      </c>
      <c r="N929" s="3" t="s">
        <v>3918</v>
      </c>
      <c r="O929" s="3" t="s">
        <v>3919</v>
      </c>
      <c r="P929" s="3" t="s">
        <v>3920</v>
      </c>
      <c r="Q929" t="str">
        <f t="shared" si="43"/>
        <v>60–69%</v>
      </c>
      <c r="R929" s="18">
        <f t="shared" si="44"/>
        <v>557.1</v>
      </c>
      <c r="S929" s="18"/>
      <c r="T929" s="18"/>
    </row>
    <row r="930" spans="1:20" ht="159.5" x14ac:dyDescent="0.35">
      <c r="A930" t="s">
        <v>2555</v>
      </c>
      <c r="B930" s="3" t="s">
        <v>754</v>
      </c>
      <c r="C930" s="3" t="s">
        <v>467</v>
      </c>
      <c r="D930" s="2">
        <v>128.9</v>
      </c>
      <c r="E930">
        <v>685</v>
      </c>
      <c r="F930" s="8">
        <f t="shared" si="42"/>
        <v>0.8118248175182482</v>
      </c>
      <c r="G930" s="10">
        <v>3.3</v>
      </c>
      <c r="H930" s="10">
        <v>73</v>
      </c>
      <c r="I930" s="3" t="s">
        <v>2556</v>
      </c>
      <c r="J930" s="3" t="s">
        <v>2557</v>
      </c>
      <c r="K930" s="3" t="s">
        <v>2558</v>
      </c>
      <c r="L930" s="3" t="s">
        <v>2559</v>
      </c>
      <c r="M930" s="3" t="s">
        <v>2560</v>
      </c>
      <c r="N930" s="3" t="s">
        <v>2561</v>
      </c>
      <c r="O930" s="3" t="s">
        <v>2562</v>
      </c>
      <c r="P930" s="3" t="s">
        <v>2563</v>
      </c>
      <c r="Q930" t="str">
        <f t="shared" si="43"/>
        <v>80–89%</v>
      </c>
      <c r="R930" s="18">
        <f t="shared" si="44"/>
        <v>556.1</v>
      </c>
      <c r="S930" s="18"/>
      <c r="T930" s="18"/>
    </row>
    <row r="931" spans="1:20" ht="409.5" x14ac:dyDescent="0.35">
      <c r="A931" t="s">
        <v>4490</v>
      </c>
      <c r="B931" s="3" t="s">
        <v>4491</v>
      </c>
      <c r="C931" s="3" t="s">
        <v>3061</v>
      </c>
      <c r="D931" s="2">
        <v>379.9</v>
      </c>
      <c r="E931">
        <v>936</v>
      </c>
      <c r="F931" s="8">
        <f t="shared" si="42"/>
        <v>0.59412393162393162</v>
      </c>
      <c r="G931" s="10">
        <v>3.5</v>
      </c>
      <c r="H931" s="10">
        <v>1641</v>
      </c>
      <c r="I931" s="3" t="s">
        <v>4492</v>
      </c>
      <c r="J931" s="3" t="s">
        <v>4493</v>
      </c>
      <c r="K931" s="3" t="s">
        <v>4494</v>
      </c>
      <c r="L931" s="3" t="s">
        <v>4495</v>
      </c>
      <c r="M931" s="3" t="s">
        <v>4496</v>
      </c>
      <c r="N931" s="3" t="s">
        <v>4497</v>
      </c>
      <c r="O931" s="3" t="s">
        <v>4498</v>
      </c>
      <c r="P931" s="3" t="s">
        <v>4499</v>
      </c>
      <c r="Q931" t="str">
        <f t="shared" si="43"/>
        <v>50–59%</v>
      </c>
      <c r="R931" s="18">
        <f t="shared" si="44"/>
        <v>556.1</v>
      </c>
      <c r="S931" s="18"/>
      <c r="T931" s="18"/>
    </row>
    <row r="932" spans="1:20" ht="232" x14ac:dyDescent="0.35">
      <c r="A932" t="s">
        <v>2636</v>
      </c>
      <c r="B932" s="3" t="s">
        <v>2637</v>
      </c>
      <c r="C932" s="3" t="s">
        <v>1412</v>
      </c>
      <c r="D932" s="2">
        <v>139.9</v>
      </c>
      <c r="E932">
        <v>694</v>
      </c>
      <c r="F932" s="8">
        <f t="shared" si="42"/>
        <v>0.79841498559077817</v>
      </c>
      <c r="G932" s="10">
        <v>4.5</v>
      </c>
      <c r="H932" s="10">
        <v>7</v>
      </c>
      <c r="I932" s="3" t="s">
        <v>2638</v>
      </c>
      <c r="J932" s="3" t="s">
        <v>2639</v>
      </c>
      <c r="K932" s="3" t="s">
        <v>2640</v>
      </c>
      <c r="L932" s="3" t="s">
        <v>2641</v>
      </c>
      <c r="M932" s="3" t="s">
        <v>2642</v>
      </c>
      <c r="N932" s="3" t="s">
        <v>2643</v>
      </c>
      <c r="O932" s="3" t="s">
        <v>2644</v>
      </c>
      <c r="P932" s="3" t="s">
        <v>2645</v>
      </c>
      <c r="Q932" t="str">
        <f t="shared" si="43"/>
        <v>70–79%</v>
      </c>
      <c r="R932" s="18">
        <f t="shared" si="44"/>
        <v>554.1</v>
      </c>
      <c r="S932" s="18"/>
      <c r="T932" s="18"/>
    </row>
    <row r="933" spans="1:20" ht="130.5" x14ac:dyDescent="0.35">
      <c r="A933" t="s">
        <v>2260</v>
      </c>
      <c r="B933" s="3" t="s">
        <v>2261</v>
      </c>
      <c r="C933" s="3" t="s">
        <v>649</v>
      </c>
      <c r="D933">
        <v>96</v>
      </c>
      <c r="E933">
        <v>649</v>
      </c>
      <c r="F933" s="8">
        <f t="shared" si="42"/>
        <v>0.8520801232665639</v>
      </c>
      <c r="G933" s="10">
        <v>3.6</v>
      </c>
      <c r="H933" s="10">
        <v>1796</v>
      </c>
      <c r="I933" s="3" t="s">
        <v>2262</v>
      </c>
      <c r="J933" s="3" t="s">
        <v>2263</v>
      </c>
      <c r="K933" s="3" t="s">
        <v>2264</v>
      </c>
      <c r="L933" s="3" t="s">
        <v>2265</v>
      </c>
      <c r="M933" s="3" t="s">
        <v>2266</v>
      </c>
      <c r="N933" s="3" t="s">
        <v>2267</v>
      </c>
      <c r="O933" s="3" t="s">
        <v>2268</v>
      </c>
      <c r="P933" s="3" t="s">
        <v>2269</v>
      </c>
      <c r="Q933" t="str">
        <f t="shared" si="43"/>
        <v>80–89%</v>
      </c>
      <c r="R933" s="18">
        <f t="shared" si="44"/>
        <v>553</v>
      </c>
      <c r="S933" s="18"/>
      <c r="T933" s="18"/>
    </row>
    <row r="934" spans="1:20" ht="130.5" x14ac:dyDescent="0.35">
      <c r="A934" t="s">
        <v>2446</v>
      </c>
      <c r="B934" s="3" t="s">
        <v>2447</v>
      </c>
      <c r="C934" s="3" t="s">
        <v>15</v>
      </c>
      <c r="D934">
        <v>119</v>
      </c>
      <c r="E934">
        <v>672</v>
      </c>
      <c r="F934" s="8">
        <f t="shared" si="42"/>
        <v>0.82291666666666663</v>
      </c>
      <c r="G934" s="10">
        <v>3.8</v>
      </c>
      <c r="H934" s="10">
        <v>51</v>
      </c>
      <c r="I934" s="3" t="s">
        <v>2448</v>
      </c>
      <c r="J934" s="3" t="s">
        <v>2449</v>
      </c>
      <c r="K934" s="3" t="s">
        <v>2450</v>
      </c>
      <c r="L934" s="3" t="s">
        <v>2451</v>
      </c>
      <c r="M934" s="3" t="s">
        <v>2452</v>
      </c>
      <c r="N934" s="3" t="s">
        <v>2453</v>
      </c>
      <c r="O934" s="3" t="s">
        <v>2454</v>
      </c>
      <c r="P934" s="3" t="s">
        <v>2455</v>
      </c>
      <c r="Q934" t="str">
        <f t="shared" si="43"/>
        <v>80–89%</v>
      </c>
      <c r="R934" s="18">
        <f t="shared" si="44"/>
        <v>553</v>
      </c>
      <c r="S934" s="18"/>
      <c r="T934" s="18"/>
    </row>
    <row r="935" spans="1:20" ht="130.5" x14ac:dyDescent="0.35">
      <c r="A935" t="s">
        <v>2195</v>
      </c>
      <c r="B935" s="3" t="s">
        <v>2196</v>
      </c>
      <c r="C935" s="3" t="s">
        <v>15</v>
      </c>
      <c r="D935">
        <v>89</v>
      </c>
      <c r="E935">
        <v>641</v>
      </c>
      <c r="F935" s="8">
        <f t="shared" si="42"/>
        <v>0.86115444617784709</v>
      </c>
      <c r="G935" s="10">
        <v>3.9</v>
      </c>
      <c r="H935" s="10">
        <v>1075</v>
      </c>
      <c r="I935" s="3" t="s">
        <v>2197</v>
      </c>
      <c r="J935" s="3" t="s">
        <v>346</v>
      </c>
      <c r="K935" s="3" t="s">
        <v>347</v>
      </c>
      <c r="L935" s="3" t="s">
        <v>348</v>
      </c>
      <c r="M935" s="3" t="s">
        <v>349</v>
      </c>
      <c r="N935" s="3" t="s">
        <v>350</v>
      </c>
      <c r="O935" s="3" t="s">
        <v>2198</v>
      </c>
      <c r="P935" s="3" t="s">
        <v>2199</v>
      </c>
      <c r="Q935" t="str">
        <f t="shared" si="43"/>
        <v>80–89%</v>
      </c>
      <c r="R935" s="18">
        <f t="shared" si="44"/>
        <v>552</v>
      </c>
      <c r="S935" s="18"/>
      <c r="T935" s="18"/>
    </row>
    <row r="936" spans="1:20" ht="174" x14ac:dyDescent="0.35">
      <c r="A936" t="s">
        <v>1962</v>
      </c>
      <c r="B936" s="3" t="s">
        <v>1963</v>
      </c>
      <c r="C936" s="3" t="s">
        <v>15</v>
      </c>
      <c r="D936">
        <v>64.900000000000006</v>
      </c>
      <c r="E936">
        <v>615</v>
      </c>
      <c r="F936" s="8">
        <f t="shared" si="42"/>
        <v>0.89447154471544721</v>
      </c>
      <c r="G936" s="10">
        <v>4.2</v>
      </c>
      <c r="H936" s="10">
        <v>24269</v>
      </c>
      <c r="I936" s="3" t="s">
        <v>1964</v>
      </c>
      <c r="J936" s="3" t="s">
        <v>17</v>
      </c>
      <c r="K936" s="3" t="s">
        <v>18</v>
      </c>
      <c r="L936" s="3" t="s">
        <v>19</v>
      </c>
      <c r="M936" s="3" t="s">
        <v>20</v>
      </c>
      <c r="N936" s="3" t="s">
        <v>832</v>
      </c>
      <c r="O936" s="3" t="s">
        <v>1965</v>
      </c>
      <c r="P936" s="3" t="s">
        <v>1966</v>
      </c>
      <c r="Q936" t="str">
        <f t="shared" si="43"/>
        <v>80–89%</v>
      </c>
      <c r="R936" s="18">
        <f t="shared" si="44"/>
        <v>550.1</v>
      </c>
      <c r="S936" s="18"/>
      <c r="T936" s="18"/>
    </row>
    <row r="937" spans="1:20" ht="188.5" x14ac:dyDescent="0.35">
      <c r="A937" t="s">
        <v>3049</v>
      </c>
      <c r="B937" s="3" t="s">
        <v>3050</v>
      </c>
      <c r="C937" s="3" t="s">
        <v>2963</v>
      </c>
      <c r="D937" s="2">
        <v>189.8</v>
      </c>
      <c r="E937">
        <v>739</v>
      </c>
      <c r="F937" s="8">
        <f t="shared" si="42"/>
        <v>0.74316644113667119</v>
      </c>
      <c r="G937" s="10">
        <v>4.0999999999999996</v>
      </c>
      <c r="H937" s="10">
        <v>10689</v>
      </c>
      <c r="I937" s="3" t="s">
        <v>3051</v>
      </c>
      <c r="J937" s="3" t="s">
        <v>3052</v>
      </c>
      <c r="K937" s="3" t="s">
        <v>3053</v>
      </c>
      <c r="L937" s="3" t="s">
        <v>3054</v>
      </c>
      <c r="M937" s="3" t="s">
        <v>3055</v>
      </c>
      <c r="N937" s="3" t="s">
        <v>3056</v>
      </c>
      <c r="O937" s="3" t="s">
        <v>3057</v>
      </c>
      <c r="P937" s="3" t="s">
        <v>3058</v>
      </c>
      <c r="Q937" t="str">
        <f t="shared" si="43"/>
        <v>70–79%</v>
      </c>
      <c r="R937" s="18">
        <f t="shared" si="44"/>
        <v>549.20000000000005</v>
      </c>
      <c r="S937" s="18"/>
      <c r="T937" s="18"/>
    </row>
    <row r="938" spans="1:20" ht="362.5" x14ac:dyDescent="0.35">
      <c r="A938" t="s">
        <v>2961</v>
      </c>
      <c r="B938" s="3" t="s">
        <v>2962</v>
      </c>
      <c r="C938" s="3" t="s">
        <v>2963</v>
      </c>
      <c r="D938" s="2">
        <v>179.9</v>
      </c>
      <c r="E938">
        <v>729</v>
      </c>
      <c r="F938" s="8">
        <f t="shared" si="42"/>
        <v>0.75322359396433469</v>
      </c>
      <c r="G938" s="10">
        <v>4.2</v>
      </c>
      <c r="H938" s="10">
        <v>13937</v>
      </c>
      <c r="I938" s="3" t="s">
        <v>2964</v>
      </c>
      <c r="J938" s="3" t="s">
        <v>2965</v>
      </c>
      <c r="K938" s="3" t="s">
        <v>2966</v>
      </c>
      <c r="L938" s="3" t="s">
        <v>2967</v>
      </c>
      <c r="M938" s="3" t="s">
        <v>2968</v>
      </c>
      <c r="N938" s="3" t="s">
        <v>2969</v>
      </c>
      <c r="O938" s="3" t="s">
        <v>2970</v>
      </c>
      <c r="P938" s="3" t="s">
        <v>2971</v>
      </c>
      <c r="Q938" t="str">
        <f t="shared" si="43"/>
        <v>70–79%</v>
      </c>
      <c r="R938" s="18">
        <f t="shared" si="44"/>
        <v>549.1</v>
      </c>
      <c r="S938" s="18"/>
      <c r="T938" s="18"/>
    </row>
    <row r="939" spans="1:20" ht="130.5" x14ac:dyDescent="0.35">
      <c r="A939" t="s">
        <v>5817</v>
      </c>
      <c r="B939" s="3" t="s">
        <v>5818</v>
      </c>
      <c r="C939" s="3" t="s">
        <v>5819</v>
      </c>
      <c r="D939">
        <v>549</v>
      </c>
      <c r="E939">
        <v>1098</v>
      </c>
      <c r="F939" s="8">
        <f t="shared" si="42"/>
        <v>0.5</v>
      </c>
      <c r="G939" s="10">
        <v>4.5</v>
      </c>
      <c r="H939" s="10">
        <v>4875</v>
      </c>
      <c r="I939" s="3" t="s">
        <v>5820</v>
      </c>
      <c r="J939" s="3" t="s">
        <v>5821</v>
      </c>
      <c r="K939" s="3" t="s">
        <v>5822</v>
      </c>
      <c r="L939" s="3" t="s">
        <v>5823</v>
      </c>
      <c r="M939" s="3" t="s">
        <v>5824</v>
      </c>
      <c r="N939" s="3" t="s">
        <v>5825</v>
      </c>
      <c r="O939" s="3" t="s">
        <v>5826</v>
      </c>
      <c r="P939" s="3" t="s">
        <v>5827</v>
      </c>
      <c r="Q939" t="str">
        <f t="shared" si="43"/>
        <v>50–59%</v>
      </c>
      <c r="R939" s="18">
        <f t="shared" si="44"/>
        <v>549</v>
      </c>
      <c r="S939" s="18"/>
      <c r="T939" s="18"/>
    </row>
    <row r="940" spans="1:20" ht="145" x14ac:dyDescent="0.35">
      <c r="A940" t="s">
        <v>4611</v>
      </c>
      <c r="B940" s="3" t="s">
        <v>4612</v>
      </c>
      <c r="C940" s="3" t="s">
        <v>2963</v>
      </c>
      <c r="D940" s="2">
        <v>399.9</v>
      </c>
      <c r="E940">
        <v>948</v>
      </c>
      <c r="F940" s="8">
        <f t="shared" si="42"/>
        <v>0.57816455696202529</v>
      </c>
      <c r="G940" s="10">
        <v>4.0999999999999996</v>
      </c>
      <c r="H940" s="10">
        <v>10229</v>
      </c>
      <c r="I940" s="3" t="s">
        <v>4613</v>
      </c>
      <c r="J940" s="3" t="s">
        <v>4614</v>
      </c>
      <c r="K940" s="3" t="s">
        <v>4615</v>
      </c>
      <c r="L940" s="3" t="s">
        <v>4616</v>
      </c>
      <c r="M940" s="3" t="s">
        <v>4617</v>
      </c>
      <c r="N940" s="3" t="s">
        <v>4618</v>
      </c>
      <c r="O940" s="3" t="s">
        <v>4619</v>
      </c>
      <c r="P940" s="3" t="s">
        <v>4620</v>
      </c>
      <c r="Q940" t="str">
        <f t="shared" si="43"/>
        <v>50–59%</v>
      </c>
      <c r="R940" s="18">
        <f t="shared" si="44"/>
        <v>548.1</v>
      </c>
      <c r="S940" s="18"/>
      <c r="T940" s="18"/>
    </row>
    <row r="941" spans="1:20" ht="116" x14ac:dyDescent="0.35">
      <c r="A941" t="s">
        <v>2038</v>
      </c>
      <c r="B941" s="3" t="s">
        <v>2039</v>
      </c>
      <c r="C941" s="3" t="s">
        <v>15</v>
      </c>
      <c r="D941">
        <v>79.900000000000006</v>
      </c>
      <c r="E941">
        <v>623</v>
      </c>
      <c r="F941" s="8">
        <f t="shared" si="42"/>
        <v>0.87174959871589086</v>
      </c>
      <c r="G941" s="10">
        <v>4.0999999999999996</v>
      </c>
      <c r="H941" s="10">
        <v>5626</v>
      </c>
      <c r="I941" s="3" t="s">
        <v>2040</v>
      </c>
      <c r="J941" s="3" t="s">
        <v>2041</v>
      </c>
      <c r="K941" s="3" t="s">
        <v>2042</v>
      </c>
      <c r="L941" s="3" t="s">
        <v>2043</v>
      </c>
      <c r="M941" s="3" t="s">
        <v>2044</v>
      </c>
      <c r="N941" s="3" t="s">
        <v>2045</v>
      </c>
      <c r="O941" s="3" t="s">
        <v>2046</v>
      </c>
      <c r="P941" s="3" t="s">
        <v>2047</v>
      </c>
      <c r="Q941" t="str">
        <f t="shared" si="43"/>
        <v>80–89%</v>
      </c>
      <c r="R941" s="18">
        <f t="shared" si="44"/>
        <v>543.1</v>
      </c>
      <c r="S941" s="18"/>
      <c r="T941" s="18"/>
    </row>
    <row r="942" spans="1:20" ht="275.5" x14ac:dyDescent="0.35">
      <c r="A942" t="s">
        <v>6183</v>
      </c>
      <c r="B942" s="3" t="s">
        <v>6184</v>
      </c>
      <c r="C942" s="3" t="s">
        <v>5380</v>
      </c>
      <c r="D942">
        <v>599</v>
      </c>
      <c r="E942">
        <v>1142</v>
      </c>
      <c r="F942" s="8">
        <f t="shared" si="42"/>
        <v>0.47548161120840632</v>
      </c>
      <c r="G942" s="10">
        <v>4.3</v>
      </c>
      <c r="H942" s="10">
        <v>15790</v>
      </c>
      <c r="I942" s="3" t="s">
        <v>6185</v>
      </c>
      <c r="J942" s="3" t="s">
        <v>6186</v>
      </c>
      <c r="K942" s="3" t="s">
        <v>6187</v>
      </c>
      <c r="L942" s="3" t="s">
        <v>6188</v>
      </c>
      <c r="M942" s="3" t="s">
        <v>6189</v>
      </c>
      <c r="N942" s="3" t="s">
        <v>6190</v>
      </c>
      <c r="O942" s="3" t="s">
        <v>6191</v>
      </c>
      <c r="P942" s="3" t="s">
        <v>6192</v>
      </c>
      <c r="Q942" t="str">
        <f t="shared" si="43"/>
        <v>40–49%</v>
      </c>
      <c r="R942" s="18">
        <f t="shared" si="44"/>
        <v>543</v>
      </c>
      <c r="S942" s="18"/>
      <c r="T942" s="18"/>
    </row>
    <row r="943" spans="1:20" ht="290" x14ac:dyDescent="0.35">
      <c r="A943" t="s">
        <v>1866</v>
      </c>
      <c r="B943" s="3" t="s">
        <v>1867</v>
      </c>
      <c r="C943" s="3" t="s">
        <v>1412</v>
      </c>
      <c r="D943" s="2">
        <v>64.900000000000006</v>
      </c>
      <c r="E943">
        <v>605</v>
      </c>
      <c r="F943" s="8">
        <f t="shared" si="42"/>
        <v>0.89272727272727281</v>
      </c>
      <c r="G943" s="10">
        <v>4</v>
      </c>
      <c r="H943" s="10">
        <v>27</v>
      </c>
      <c r="I943" s="3" t="s">
        <v>1868</v>
      </c>
      <c r="J943" s="3" t="s">
        <v>1869</v>
      </c>
      <c r="K943" s="3" t="s">
        <v>1870</v>
      </c>
      <c r="L943" s="3" t="s">
        <v>1871</v>
      </c>
      <c r="M943" s="3" t="s">
        <v>1872</v>
      </c>
      <c r="N943" s="3" t="s">
        <v>1873</v>
      </c>
      <c r="O943" s="3" t="s">
        <v>1874</v>
      </c>
      <c r="P943" s="3" t="s">
        <v>1875</v>
      </c>
      <c r="Q943" t="str">
        <f t="shared" si="43"/>
        <v>80–89%</v>
      </c>
      <c r="R943" s="18">
        <f t="shared" si="44"/>
        <v>540.1</v>
      </c>
      <c r="S943" s="18"/>
      <c r="T943" s="18"/>
    </row>
    <row r="944" spans="1:20" ht="406" x14ac:dyDescent="0.35">
      <c r="A944" t="s">
        <v>3239</v>
      </c>
      <c r="B944" s="3" t="s">
        <v>3240</v>
      </c>
      <c r="C944" s="3" t="s">
        <v>2963</v>
      </c>
      <c r="D944" s="2">
        <v>219.9</v>
      </c>
      <c r="E944">
        <v>760</v>
      </c>
      <c r="F944" s="8">
        <f t="shared" si="42"/>
        <v>0.71065789473684216</v>
      </c>
      <c r="G944" s="10">
        <v>4.2</v>
      </c>
      <c r="H944" s="10">
        <v>29471</v>
      </c>
      <c r="I944" s="3" t="s">
        <v>3241</v>
      </c>
      <c r="J944" s="3" t="s">
        <v>3242</v>
      </c>
      <c r="K944" s="3" t="s">
        <v>3243</v>
      </c>
      <c r="L944" s="3" t="s">
        <v>3244</v>
      </c>
      <c r="M944" s="3" t="s">
        <v>3245</v>
      </c>
      <c r="N944" s="3" t="s">
        <v>3246</v>
      </c>
      <c r="O944" s="3" t="s">
        <v>3247</v>
      </c>
      <c r="P944" s="3" t="s">
        <v>3248</v>
      </c>
      <c r="Q944" t="str">
        <f t="shared" si="43"/>
        <v>70–79%</v>
      </c>
      <c r="R944" s="18">
        <f t="shared" si="44"/>
        <v>540.1</v>
      </c>
      <c r="S944" s="18"/>
      <c r="T944" s="18"/>
    </row>
    <row r="945" spans="1:20" ht="174" x14ac:dyDescent="0.35">
      <c r="A945" t="s">
        <v>1911</v>
      </c>
      <c r="B945" s="3" t="s">
        <v>1912</v>
      </c>
      <c r="C945" s="3" t="s">
        <v>513</v>
      </c>
      <c r="D945" s="2">
        <v>69.989999999999995</v>
      </c>
      <c r="E945">
        <v>610</v>
      </c>
      <c r="F945" s="8">
        <f t="shared" si="42"/>
        <v>0.88526229508196719</v>
      </c>
      <c r="G945" s="10">
        <v>3.8</v>
      </c>
      <c r="H945" s="10">
        <v>110</v>
      </c>
      <c r="I945" s="3" t="s">
        <v>1913</v>
      </c>
      <c r="J945" s="3" t="s">
        <v>1914</v>
      </c>
      <c r="K945" s="3" t="s">
        <v>1915</v>
      </c>
      <c r="L945" s="3" t="s">
        <v>1916</v>
      </c>
      <c r="M945" s="3" t="s">
        <v>1917</v>
      </c>
      <c r="N945" s="3" t="s">
        <v>1918</v>
      </c>
      <c r="O945" s="3" t="s">
        <v>1919</v>
      </c>
      <c r="P945" s="3" t="s">
        <v>1920</v>
      </c>
      <c r="Q945" t="str">
        <f t="shared" si="43"/>
        <v>80–89%</v>
      </c>
      <c r="R945" s="18">
        <f t="shared" si="44"/>
        <v>540.01</v>
      </c>
      <c r="S945" s="18"/>
      <c r="T945" s="18"/>
    </row>
    <row r="946" spans="1:20" ht="130.5" x14ac:dyDescent="0.35">
      <c r="A946" t="s">
        <v>121</v>
      </c>
      <c r="B946" s="3" t="s">
        <v>122</v>
      </c>
      <c r="C946" s="3" t="s">
        <v>15</v>
      </c>
      <c r="D946">
        <v>299</v>
      </c>
      <c r="E946">
        <v>838</v>
      </c>
      <c r="F946" s="8">
        <f t="shared" si="42"/>
        <v>0.64319809069212408</v>
      </c>
      <c r="G946" s="10">
        <v>4.2</v>
      </c>
      <c r="H946" s="10">
        <v>94364</v>
      </c>
      <c r="I946" s="3" t="s">
        <v>123</v>
      </c>
      <c r="J946" s="3" t="s">
        <v>47</v>
      </c>
      <c r="K946" s="3" t="s">
        <v>48</v>
      </c>
      <c r="L946" s="3" t="s">
        <v>49</v>
      </c>
      <c r="M946" s="3" t="s">
        <v>50</v>
      </c>
      <c r="N946" s="3" t="s">
        <v>51</v>
      </c>
      <c r="O946" s="3" t="s">
        <v>3784</v>
      </c>
      <c r="P946" s="3" t="s">
        <v>3785</v>
      </c>
      <c r="Q946" t="str">
        <f t="shared" si="43"/>
        <v>60–69%</v>
      </c>
      <c r="R946" s="18">
        <f t="shared" si="44"/>
        <v>539</v>
      </c>
      <c r="S946" s="18"/>
      <c r="T946" s="18"/>
    </row>
    <row r="947" spans="1:20" ht="130.5" x14ac:dyDescent="0.35">
      <c r="A947" t="s">
        <v>6127</v>
      </c>
      <c r="B947" s="3" t="s">
        <v>6128</v>
      </c>
      <c r="C947" s="3" t="s">
        <v>4912</v>
      </c>
      <c r="D947">
        <v>599</v>
      </c>
      <c r="E947">
        <v>1136</v>
      </c>
      <c r="F947" s="8">
        <f t="shared" si="42"/>
        <v>0.47271126760563381</v>
      </c>
      <c r="G947" s="10">
        <v>3.9</v>
      </c>
      <c r="H947" s="10">
        <v>1087</v>
      </c>
      <c r="I947" s="3" t="s">
        <v>6129</v>
      </c>
      <c r="J947" s="3" t="s">
        <v>6130</v>
      </c>
      <c r="K947" s="3" t="s">
        <v>6131</v>
      </c>
      <c r="L947" s="3" t="s">
        <v>6132</v>
      </c>
      <c r="M947" s="3" t="s">
        <v>6133</v>
      </c>
      <c r="N947" s="3" t="s">
        <v>6134</v>
      </c>
      <c r="O947" s="3" t="s">
        <v>6135</v>
      </c>
      <c r="P947" s="3" t="s">
        <v>6136</v>
      </c>
      <c r="Q947" t="str">
        <f t="shared" si="43"/>
        <v>40–49%</v>
      </c>
      <c r="R947" s="18">
        <f t="shared" si="44"/>
        <v>537</v>
      </c>
      <c r="S947" s="18"/>
      <c r="T947" s="18"/>
    </row>
    <row r="948" spans="1:20" ht="159.5" x14ac:dyDescent="0.35">
      <c r="A948" t="s">
        <v>9828</v>
      </c>
      <c r="B948" s="3" t="s">
        <v>9829</v>
      </c>
      <c r="C948" s="3" t="s">
        <v>9265</v>
      </c>
      <c r="D948">
        <v>999</v>
      </c>
      <c r="E948">
        <v>1535</v>
      </c>
      <c r="F948" s="8">
        <f t="shared" si="42"/>
        <v>0.34918566775244297</v>
      </c>
      <c r="G948" s="10">
        <v>4.0999999999999996</v>
      </c>
      <c r="H948" s="10">
        <v>1646</v>
      </c>
      <c r="I948" s="3" t="s">
        <v>9830</v>
      </c>
      <c r="J948" s="3" t="s">
        <v>9831</v>
      </c>
      <c r="K948" s="3" t="s">
        <v>9832</v>
      </c>
      <c r="L948" s="3" t="s">
        <v>9833</v>
      </c>
      <c r="M948" s="3" t="s">
        <v>9834</v>
      </c>
      <c r="N948" s="3" t="s">
        <v>9835</v>
      </c>
      <c r="O948" s="3" t="s">
        <v>9836</v>
      </c>
      <c r="P948" s="3" t="s">
        <v>9837</v>
      </c>
      <c r="Q948" t="str">
        <f t="shared" si="43"/>
        <v>30–39%</v>
      </c>
      <c r="R948" s="18">
        <f t="shared" si="44"/>
        <v>536</v>
      </c>
      <c r="S948" s="18"/>
      <c r="T948" s="18"/>
    </row>
    <row r="949" spans="1:20" ht="217.5" x14ac:dyDescent="0.35">
      <c r="A949" t="s">
        <v>2740</v>
      </c>
      <c r="B949" s="3" t="s">
        <v>2741</v>
      </c>
      <c r="C949" s="3" t="s">
        <v>169</v>
      </c>
      <c r="D949" s="2">
        <v>169.99</v>
      </c>
      <c r="E949">
        <v>705</v>
      </c>
      <c r="F949" s="8">
        <f t="shared" si="42"/>
        <v>0.7588794326241135</v>
      </c>
      <c r="G949" s="10">
        <v>4.2</v>
      </c>
      <c r="H949" s="10">
        <v>32840</v>
      </c>
      <c r="I949" s="3" t="s">
        <v>2742</v>
      </c>
      <c r="J949" s="3" t="s">
        <v>171</v>
      </c>
      <c r="K949" s="3" t="s">
        <v>172</v>
      </c>
      <c r="L949" s="3" t="s">
        <v>173</v>
      </c>
      <c r="M949" s="3" t="s">
        <v>174</v>
      </c>
      <c r="N949" s="3" t="s">
        <v>175</v>
      </c>
      <c r="O949" s="3" t="s">
        <v>2743</v>
      </c>
      <c r="P949" s="3" t="s">
        <v>2744</v>
      </c>
      <c r="Q949" t="str">
        <f t="shared" si="43"/>
        <v>70–79%</v>
      </c>
      <c r="R949" s="18">
        <f t="shared" si="44"/>
        <v>535.01</v>
      </c>
      <c r="S949" s="18"/>
      <c r="T949" s="18"/>
    </row>
    <row r="950" spans="1:20" ht="116" x14ac:dyDescent="0.35">
      <c r="A950" t="s">
        <v>5892</v>
      </c>
      <c r="B950" s="3" t="s">
        <v>5893</v>
      </c>
      <c r="C950" s="3" t="s">
        <v>3125</v>
      </c>
      <c r="D950">
        <v>571</v>
      </c>
      <c r="E950">
        <v>1106</v>
      </c>
      <c r="F950" s="8">
        <f t="shared" si="42"/>
        <v>0.48372513562386982</v>
      </c>
      <c r="G950" s="10">
        <v>4.3</v>
      </c>
      <c r="H950" s="10">
        <v>38221</v>
      </c>
      <c r="I950" s="3" t="s">
        <v>5894</v>
      </c>
      <c r="J950" s="3" t="s">
        <v>5895</v>
      </c>
      <c r="K950" s="3" t="s">
        <v>5896</v>
      </c>
      <c r="L950" s="3" t="s">
        <v>5897</v>
      </c>
      <c r="M950" s="3" t="s">
        <v>5898</v>
      </c>
      <c r="N950" s="3" t="s">
        <v>5899</v>
      </c>
      <c r="O950" s="3" t="s">
        <v>5900</v>
      </c>
      <c r="P950" s="3" t="s">
        <v>5901</v>
      </c>
      <c r="Q950" t="str">
        <f t="shared" si="43"/>
        <v>40–49%</v>
      </c>
      <c r="R950" s="18">
        <f t="shared" si="44"/>
        <v>535</v>
      </c>
      <c r="S950" s="18"/>
      <c r="T950" s="18"/>
    </row>
    <row r="951" spans="1:20" ht="409.5" x14ac:dyDescent="0.35">
      <c r="A951" t="s">
        <v>5946</v>
      </c>
      <c r="B951" s="3" t="s">
        <v>5947</v>
      </c>
      <c r="C951" s="3" t="s">
        <v>4867</v>
      </c>
      <c r="D951">
        <v>579</v>
      </c>
      <c r="E951">
        <v>1113</v>
      </c>
      <c r="F951" s="8">
        <f t="shared" si="42"/>
        <v>0.47978436657681939</v>
      </c>
      <c r="G951" s="10">
        <v>4.3</v>
      </c>
      <c r="H951" s="10" t="s">
        <v>5948</v>
      </c>
      <c r="I951" s="3" t="s">
        <v>5949</v>
      </c>
      <c r="J951" s="3" t="s">
        <v>5950</v>
      </c>
      <c r="K951" s="3" t="s">
        <v>5951</v>
      </c>
      <c r="L951" s="3" t="s">
        <v>5952</v>
      </c>
      <c r="M951" s="3" t="s">
        <v>5953</v>
      </c>
      <c r="N951" s="3" t="s">
        <v>5954</v>
      </c>
      <c r="O951" s="3" t="s">
        <v>5955</v>
      </c>
      <c r="P951" s="3" t="s">
        <v>5956</v>
      </c>
      <c r="Q951" t="str">
        <f t="shared" si="43"/>
        <v>40–49%</v>
      </c>
      <c r="R951" s="18">
        <f t="shared" si="44"/>
        <v>534</v>
      </c>
      <c r="S951" s="18"/>
      <c r="T951" s="18"/>
    </row>
    <row r="952" spans="1:20" ht="261" x14ac:dyDescent="0.35">
      <c r="A952" t="s">
        <v>12431</v>
      </c>
      <c r="B952" s="3" t="s">
        <v>12432</v>
      </c>
      <c r="C952" s="3" t="s">
        <v>8611</v>
      </c>
      <c r="D952" s="2">
        <v>1260</v>
      </c>
      <c r="E952">
        <v>1793</v>
      </c>
      <c r="F952" s="8">
        <f t="shared" si="42"/>
        <v>0.29726715002788623</v>
      </c>
      <c r="G952" s="10">
        <v>4.3</v>
      </c>
      <c r="H952" s="10">
        <v>55</v>
      </c>
      <c r="I952" s="3" t="s">
        <v>12433</v>
      </c>
      <c r="J952" s="3" t="s">
        <v>12434</v>
      </c>
      <c r="K952" s="3" t="s">
        <v>12435</v>
      </c>
      <c r="L952" s="3" t="s">
        <v>12436</v>
      </c>
      <c r="M952" s="3" t="s">
        <v>12437</v>
      </c>
      <c r="N952" s="3" t="s">
        <v>12438</v>
      </c>
      <c r="O952" s="3" t="s">
        <v>12439</v>
      </c>
      <c r="P952" s="3" t="s">
        <v>12440</v>
      </c>
      <c r="Q952" t="str">
        <f t="shared" si="43"/>
        <v>20–29%</v>
      </c>
      <c r="R952" s="18">
        <f t="shared" si="44"/>
        <v>533</v>
      </c>
      <c r="S952" s="18"/>
      <c r="T952" s="18"/>
    </row>
    <row r="953" spans="1:20" ht="130.5" x14ac:dyDescent="0.35">
      <c r="A953" t="s">
        <v>5446</v>
      </c>
      <c r="B953" s="3" t="s">
        <v>5447</v>
      </c>
      <c r="C953" s="3" t="s">
        <v>5253</v>
      </c>
      <c r="D953">
        <v>522</v>
      </c>
      <c r="E953">
        <v>1054</v>
      </c>
      <c r="F953" s="8">
        <f t="shared" si="42"/>
        <v>0.50474383301707781</v>
      </c>
      <c r="G953" s="10">
        <v>4.4000000000000004</v>
      </c>
      <c r="H953" s="10">
        <v>12179</v>
      </c>
      <c r="I953" s="3" t="s">
        <v>5448</v>
      </c>
      <c r="J953" s="3" t="s">
        <v>5449</v>
      </c>
      <c r="K953" s="3" t="s">
        <v>5450</v>
      </c>
      <c r="L953" s="3" t="s">
        <v>5451</v>
      </c>
      <c r="M953" s="3" t="s">
        <v>5452</v>
      </c>
      <c r="N953" s="3" t="s">
        <v>5453</v>
      </c>
      <c r="O953" s="3" t="s">
        <v>5454</v>
      </c>
      <c r="P953" s="3" t="s">
        <v>5455</v>
      </c>
      <c r="Q953" t="str">
        <f t="shared" si="43"/>
        <v>50–59%</v>
      </c>
      <c r="R953" s="18">
        <f t="shared" si="44"/>
        <v>532</v>
      </c>
      <c r="S953" s="18"/>
      <c r="T953" s="18"/>
    </row>
    <row r="954" spans="1:20" ht="333.5" x14ac:dyDescent="0.35">
      <c r="A954" t="s">
        <v>2982</v>
      </c>
      <c r="B954" s="3" t="s">
        <v>2983</v>
      </c>
      <c r="C954" s="3" t="s">
        <v>2963</v>
      </c>
      <c r="D954" s="2">
        <v>199.9</v>
      </c>
      <c r="E954">
        <v>731</v>
      </c>
      <c r="F954" s="8">
        <f t="shared" si="42"/>
        <v>0.72653898768809855</v>
      </c>
      <c r="G954" s="10">
        <v>3.8</v>
      </c>
      <c r="H954" s="10">
        <v>17831</v>
      </c>
      <c r="I954" s="3" t="s">
        <v>2984</v>
      </c>
      <c r="J954" s="3" t="s">
        <v>2985</v>
      </c>
      <c r="K954" s="3" t="s">
        <v>2986</v>
      </c>
      <c r="L954" s="3" t="s">
        <v>2987</v>
      </c>
      <c r="M954" s="3" t="s">
        <v>2988</v>
      </c>
      <c r="N954" s="3" t="s">
        <v>2989</v>
      </c>
      <c r="O954" s="3" t="s">
        <v>2990</v>
      </c>
      <c r="P954" s="3" t="s">
        <v>2991</v>
      </c>
      <c r="Q954" t="str">
        <f t="shared" si="43"/>
        <v>70–79%</v>
      </c>
      <c r="R954" s="18">
        <f t="shared" si="44"/>
        <v>531.1</v>
      </c>
      <c r="S954" s="18"/>
      <c r="T954" s="18"/>
    </row>
    <row r="955" spans="1:20" ht="409.5" x14ac:dyDescent="0.35">
      <c r="A955" t="s">
        <v>2972</v>
      </c>
      <c r="B955" s="3" t="s">
        <v>2973</v>
      </c>
      <c r="C955" s="3" t="s">
        <v>2963</v>
      </c>
      <c r="D955" s="2">
        <v>199.8</v>
      </c>
      <c r="E955">
        <v>730</v>
      </c>
      <c r="F955" s="8">
        <f t="shared" si="42"/>
        <v>0.72630136986301375</v>
      </c>
      <c r="G955" s="10">
        <v>4.3</v>
      </c>
      <c r="H955" s="10">
        <v>27696</v>
      </c>
      <c r="I955" s="3" t="s">
        <v>2974</v>
      </c>
      <c r="J955" s="3" t="s">
        <v>2975</v>
      </c>
      <c r="K955" s="3" t="s">
        <v>2976</v>
      </c>
      <c r="L955" s="3" t="s">
        <v>2977</v>
      </c>
      <c r="M955" s="3" t="s">
        <v>2978</v>
      </c>
      <c r="N955" s="3" t="s">
        <v>2979</v>
      </c>
      <c r="O955" s="3" t="s">
        <v>2980</v>
      </c>
      <c r="P955" s="3" t="s">
        <v>2981</v>
      </c>
      <c r="Q955" t="str">
        <f t="shared" si="43"/>
        <v>70–79%</v>
      </c>
      <c r="R955" s="18">
        <f t="shared" si="44"/>
        <v>530.20000000000005</v>
      </c>
      <c r="S955" s="18"/>
      <c r="T955" s="18"/>
    </row>
    <row r="956" spans="1:20" ht="116" x14ac:dyDescent="0.35">
      <c r="A956" t="s">
        <v>1952</v>
      </c>
      <c r="B956" s="3" t="s">
        <v>1953</v>
      </c>
      <c r="C956" s="3" t="s">
        <v>15</v>
      </c>
      <c r="D956">
        <v>84.899000000000001</v>
      </c>
      <c r="E956">
        <v>614</v>
      </c>
      <c r="F956" s="8">
        <f t="shared" si="42"/>
        <v>0.86172801302931601</v>
      </c>
      <c r="G956" s="10">
        <v>3.9</v>
      </c>
      <c r="H956" s="10">
        <v>356</v>
      </c>
      <c r="I956" s="3" t="s">
        <v>1954</v>
      </c>
      <c r="J956" s="3" t="s">
        <v>1955</v>
      </c>
      <c r="K956" s="3" t="s">
        <v>1956</v>
      </c>
      <c r="L956" s="3" t="s">
        <v>1957</v>
      </c>
      <c r="M956" s="3" t="s">
        <v>1958</v>
      </c>
      <c r="N956" s="3" t="s">
        <v>1959</v>
      </c>
      <c r="O956" s="3" t="s">
        <v>1960</v>
      </c>
      <c r="P956" s="3" t="s">
        <v>1961</v>
      </c>
      <c r="Q956" t="str">
        <f t="shared" si="43"/>
        <v>80–89%</v>
      </c>
      <c r="R956" s="18">
        <f t="shared" si="44"/>
        <v>529.101</v>
      </c>
      <c r="S956" s="18"/>
      <c r="T956" s="18"/>
    </row>
    <row r="957" spans="1:20" ht="188.5" x14ac:dyDescent="0.35">
      <c r="A957" t="s">
        <v>1891</v>
      </c>
      <c r="B957" s="3" t="s">
        <v>1892</v>
      </c>
      <c r="C957" s="3" t="s">
        <v>15</v>
      </c>
      <c r="D957">
        <v>79.900000000000006</v>
      </c>
      <c r="E957">
        <v>608</v>
      </c>
      <c r="F957" s="8">
        <f t="shared" si="42"/>
        <v>0.86858552631578956</v>
      </c>
      <c r="G957" s="10">
        <v>4.2</v>
      </c>
      <c r="H957" s="10">
        <v>8583</v>
      </c>
      <c r="I957" s="3" t="s">
        <v>1893</v>
      </c>
      <c r="J957" s="3" t="s">
        <v>1894</v>
      </c>
      <c r="K957" s="3" t="s">
        <v>1895</v>
      </c>
      <c r="L957" s="3" t="s">
        <v>1896</v>
      </c>
      <c r="M957" s="3" t="s">
        <v>1897</v>
      </c>
      <c r="N957" s="3" t="s">
        <v>1898</v>
      </c>
      <c r="O957" s="3" t="s">
        <v>1899</v>
      </c>
      <c r="P957" s="3" t="s">
        <v>1900</v>
      </c>
      <c r="Q957" t="str">
        <f t="shared" si="43"/>
        <v>80–89%</v>
      </c>
      <c r="R957" s="18">
        <f t="shared" si="44"/>
        <v>528.1</v>
      </c>
      <c r="S957" s="18"/>
      <c r="T957" s="18"/>
    </row>
    <row r="958" spans="1:20" ht="188.5" x14ac:dyDescent="0.35">
      <c r="A958" t="s">
        <v>4050</v>
      </c>
      <c r="B958" s="3" t="s">
        <v>4051</v>
      </c>
      <c r="C958" s="3" t="s">
        <v>3892</v>
      </c>
      <c r="D958">
        <v>349</v>
      </c>
      <c r="E958">
        <v>877</v>
      </c>
      <c r="F958" s="8">
        <f t="shared" si="42"/>
        <v>0.60205245153933862</v>
      </c>
      <c r="G958" s="10">
        <v>3.8</v>
      </c>
      <c r="H958" s="10">
        <v>16557</v>
      </c>
      <c r="I958" s="3" t="s">
        <v>4052</v>
      </c>
      <c r="J958" s="3" t="s">
        <v>4041</v>
      </c>
      <c r="K958" s="3" t="s">
        <v>4042</v>
      </c>
      <c r="L958" s="3" t="s">
        <v>4043</v>
      </c>
      <c r="M958" s="3" t="s">
        <v>4044</v>
      </c>
      <c r="N958" s="3" t="s">
        <v>4045</v>
      </c>
      <c r="O958" s="3" t="s">
        <v>4053</v>
      </c>
      <c r="P958" s="3" t="s">
        <v>4054</v>
      </c>
      <c r="Q958" t="str">
        <f t="shared" si="43"/>
        <v>60–69%</v>
      </c>
      <c r="R958" s="18">
        <f t="shared" si="44"/>
        <v>528</v>
      </c>
      <c r="S958" s="18"/>
      <c r="T958" s="18"/>
    </row>
    <row r="959" spans="1:20" ht="116" x14ac:dyDescent="0.35">
      <c r="A959" t="s">
        <v>2318</v>
      </c>
      <c r="B959" s="3" t="s">
        <v>2319</v>
      </c>
      <c r="C959" s="3" t="s">
        <v>15</v>
      </c>
      <c r="D959" s="2">
        <v>129.9</v>
      </c>
      <c r="E959">
        <v>657</v>
      </c>
      <c r="F959" s="8">
        <f t="shared" si="42"/>
        <v>0.80228310502283107</v>
      </c>
      <c r="G959" s="10">
        <v>4.4000000000000004</v>
      </c>
      <c r="H959" s="10">
        <v>7318</v>
      </c>
      <c r="I959" s="3" t="s">
        <v>2320</v>
      </c>
      <c r="J959" s="3" t="s">
        <v>1750</v>
      </c>
      <c r="K959" s="3" t="s">
        <v>1751</v>
      </c>
      <c r="L959" s="3" t="s">
        <v>1752</v>
      </c>
      <c r="M959" s="3" t="s">
        <v>1753</v>
      </c>
      <c r="N959" s="3" t="s">
        <v>1754</v>
      </c>
      <c r="O959" s="3" t="s">
        <v>2321</v>
      </c>
      <c r="P959" s="3" t="s">
        <v>2322</v>
      </c>
      <c r="Q959" t="str">
        <f t="shared" si="43"/>
        <v>80–89%</v>
      </c>
      <c r="R959" s="18">
        <f t="shared" si="44"/>
        <v>527.1</v>
      </c>
      <c r="S959" s="18"/>
      <c r="T959" s="18"/>
    </row>
    <row r="960" spans="1:20" ht="203" x14ac:dyDescent="0.35">
      <c r="A960" t="s">
        <v>2992</v>
      </c>
      <c r="B960" s="3" t="s">
        <v>2993</v>
      </c>
      <c r="C960" s="3" t="s">
        <v>2994</v>
      </c>
      <c r="D960" s="2">
        <v>204.9</v>
      </c>
      <c r="E960">
        <v>732</v>
      </c>
      <c r="F960" s="8">
        <f t="shared" si="42"/>
        <v>0.72008196721311479</v>
      </c>
      <c r="G960" s="10">
        <v>4.3</v>
      </c>
      <c r="H960" s="10" t="s">
        <v>2995</v>
      </c>
      <c r="I960" s="3" t="s">
        <v>2996</v>
      </c>
      <c r="J960" s="3" t="s">
        <v>2997</v>
      </c>
      <c r="K960" s="3" t="s">
        <v>2998</v>
      </c>
      <c r="L960" s="3" t="s">
        <v>2999</v>
      </c>
      <c r="M960" s="3" t="s">
        <v>3000</v>
      </c>
      <c r="N960" s="3" t="s">
        <v>3001</v>
      </c>
      <c r="O960" s="3" t="s">
        <v>3002</v>
      </c>
      <c r="P960" s="3" t="s">
        <v>3003</v>
      </c>
      <c r="Q960" t="str">
        <f t="shared" si="43"/>
        <v>70–79%</v>
      </c>
      <c r="R960" s="18">
        <f t="shared" si="44"/>
        <v>527.1</v>
      </c>
      <c r="S960" s="18"/>
      <c r="T960" s="18"/>
    </row>
    <row r="961" spans="1:20" ht="145" x14ac:dyDescent="0.35">
      <c r="A961" t="s">
        <v>2911</v>
      </c>
      <c r="B961" s="3" t="s">
        <v>2912</v>
      </c>
      <c r="C961" s="3" t="s">
        <v>467</v>
      </c>
      <c r="D961">
        <v>197</v>
      </c>
      <c r="E961">
        <v>724</v>
      </c>
      <c r="F961" s="8">
        <f t="shared" si="42"/>
        <v>0.72790055248618779</v>
      </c>
      <c r="G961" s="10">
        <v>3.8</v>
      </c>
      <c r="H961" s="10">
        <v>136</v>
      </c>
      <c r="I961" s="3" t="s">
        <v>2913</v>
      </c>
      <c r="J961" s="3" t="s">
        <v>2914</v>
      </c>
      <c r="K961" s="3" t="s">
        <v>2915</v>
      </c>
      <c r="L961" s="3" t="s">
        <v>2916</v>
      </c>
      <c r="M961" s="3" t="s">
        <v>2917</v>
      </c>
      <c r="N961" s="3" t="s">
        <v>2918</v>
      </c>
      <c r="O961" s="3" t="s">
        <v>2919</v>
      </c>
      <c r="P961" s="3" t="s">
        <v>2920</v>
      </c>
      <c r="Q961" t="str">
        <f t="shared" si="43"/>
        <v>70–79%</v>
      </c>
      <c r="R961" s="18">
        <f t="shared" si="44"/>
        <v>527</v>
      </c>
      <c r="S961" s="18"/>
      <c r="T961" s="18"/>
    </row>
    <row r="962" spans="1:20" ht="188.5" x14ac:dyDescent="0.35">
      <c r="A962" t="s">
        <v>4038</v>
      </c>
      <c r="B962" s="3" t="s">
        <v>4039</v>
      </c>
      <c r="C962" s="3" t="s">
        <v>3892</v>
      </c>
      <c r="D962">
        <v>349</v>
      </c>
      <c r="E962">
        <v>875</v>
      </c>
      <c r="F962" s="8">
        <f t="shared" ref="F962:F1025" si="45">IFERROR((E962-D962)/E962,0)</f>
        <v>0.60114285714285709</v>
      </c>
      <c r="G962" s="10">
        <v>3.8</v>
      </c>
      <c r="H962" s="10">
        <v>16557</v>
      </c>
      <c r="I962" s="3" t="s">
        <v>4040</v>
      </c>
      <c r="J962" s="3" t="s">
        <v>4041</v>
      </c>
      <c r="K962" s="3" t="s">
        <v>4042</v>
      </c>
      <c r="L962" s="3" t="s">
        <v>4043</v>
      </c>
      <c r="M962" s="3" t="s">
        <v>4044</v>
      </c>
      <c r="N962" s="3" t="s">
        <v>4045</v>
      </c>
      <c r="O962" s="3" t="s">
        <v>4046</v>
      </c>
      <c r="P962" s="3" t="s">
        <v>4047</v>
      </c>
      <c r="Q962" t="str">
        <f t="shared" ref="Q962:Q1025" si="46">IF(F962&lt;10%,"0–9%",IF(F962&lt;20%,"10–19%",IF(F962&lt;30%,"20–29%",IF(F962&lt;40%,"30–39%",IF(F962&lt;50%,"40–49%",IF(F962&lt;60%,"50–59%",IF(F962&lt;70%,"60–69%",IF(F962&lt;80%,"70–79%",IF(F962&lt;90%,"80–89%","90–100%")))))))))</f>
        <v>60–69%</v>
      </c>
      <c r="R962" s="18">
        <f t="shared" ref="R962:R1025" si="47">E962-D962</f>
        <v>526</v>
      </c>
      <c r="S962" s="18"/>
      <c r="T962" s="18"/>
    </row>
    <row r="963" spans="1:20" ht="409.5" x14ac:dyDescent="0.35">
      <c r="A963" t="s">
        <v>4999</v>
      </c>
      <c r="B963" s="3" t="s">
        <v>5000</v>
      </c>
      <c r="C963" s="3" t="s">
        <v>4867</v>
      </c>
      <c r="D963">
        <v>475</v>
      </c>
      <c r="E963">
        <v>999</v>
      </c>
      <c r="F963" s="8">
        <f t="shared" si="45"/>
        <v>0.52452452452452447</v>
      </c>
      <c r="G963" s="10">
        <v>4.2</v>
      </c>
      <c r="H963" s="10">
        <v>64273</v>
      </c>
      <c r="I963" s="3" t="s">
        <v>5001</v>
      </c>
      <c r="J963" s="3" t="s">
        <v>5002</v>
      </c>
      <c r="K963" s="3" t="s">
        <v>5003</v>
      </c>
      <c r="L963" s="3" t="s">
        <v>5004</v>
      </c>
      <c r="M963" s="3" t="s">
        <v>5005</v>
      </c>
      <c r="N963" s="3" t="s">
        <v>5006</v>
      </c>
      <c r="O963" s="3" t="s">
        <v>5007</v>
      </c>
      <c r="P963" s="3" t="s">
        <v>5008</v>
      </c>
      <c r="Q963" t="str">
        <f t="shared" si="46"/>
        <v>50–59%</v>
      </c>
      <c r="R963" s="18">
        <f t="shared" si="47"/>
        <v>524</v>
      </c>
      <c r="S963" s="18"/>
      <c r="T963" s="18"/>
    </row>
    <row r="964" spans="1:20" ht="188.5" x14ac:dyDescent="0.35">
      <c r="A964" t="s">
        <v>5170</v>
      </c>
      <c r="B964" s="3" t="s">
        <v>5171</v>
      </c>
      <c r="C964" s="3" t="s">
        <v>5172</v>
      </c>
      <c r="D964">
        <v>499</v>
      </c>
      <c r="E964">
        <v>1021</v>
      </c>
      <c r="F964" s="8">
        <f t="shared" si="45"/>
        <v>0.51126346718903037</v>
      </c>
      <c r="G964" s="10">
        <v>3.7</v>
      </c>
      <c r="H964" s="10">
        <v>3369</v>
      </c>
      <c r="I964" s="3" t="s">
        <v>5173</v>
      </c>
      <c r="J964" s="3" t="s">
        <v>5174</v>
      </c>
      <c r="K964" s="3" t="s">
        <v>5175</v>
      </c>
      <c r="L964" s="3" t="s">
        <v>5176</v>
      </c>
      <c r="M964" s="3" t="s">
        <v>5177</v>
      </c>
      <c r="N964" s="3" t="s">
        <v>5178</v>
      </c>
      <c r="O964" s="3" t="s">
        <v>5179</v>
      </c>
      <c r="P964" s="3" t="s">
        <v>5180</v>
      </c>
      <c r="Q964" t="str">
        <f t="shared" si="46"/>
        <v>50–59%</v>
      </c>
      <c r="R964" s="18">
        <f t="shared" si="47"/>
        <v>522</v>
      </c>
      <c r="S964" s="18"/>
      <c r="T964" s="18"/>
    </row>
    <row r="965" spans="1:20" ht="174" x14ac:dyDescent="0.35">
      <c r="A965" t="s">
        <v>9663</v>
      </c>
      <c r="B965" s="3" t="s">
        <v>9664</v>
      </c>
      <c r="C965" s="3" t="s">
        <v>9665</v>
      </c>
      <c r="D965">
        <v>999</v>
      </c>
      <c r="E965">
        <v>1519</v>
      </c>
      <c r="F965" s="8">
        <f t="shared" si="45"/>
        <v>0.34233048057932852</v>
      </c>
      <c r="G965" s="10">
        <v>4.0999999999999996</v>
      </c>
      <c r="H965" s="10">
        <v>12999</v>
      </c>
      <c r="I965" s="3" t="s">
        <v>9666</v>
      </c>
      <c r="J965" s="3" t="s">
        <v>9667</v>
      </c>
      <c r="K965" s="3" t="s">
        <v>9668</v>
      </c>
      <c r="L965" s="3" t="s">
        <v>9669</v>
      </c>
      <c r="M965" s="3" t="s">
        <v>9670</v>
      </c>
      <c r="N965" s="3" t="s">
        <v>9671</v>
      </c>
      <c r="O965" s="3" t="s">
        <v>9672</v>
      </c>
      <c r="P965" s="3" t="s">
        <v>9673</v>
      </c>
      <c r="Q965" t="str">
        <f t="shared" si="46"/>
        <v>30–39%</v>
      </c>
      <c r="R965" s="18">
        <f t="shared" si="47"/>
        <v>520</v>
      </c>
      <c r="S965" s="18"/>
      <c r="T965" s="18"/>
    </row>
    <row r="966" spans="1:20" ht="159.5" x14ac:dyDescent="0.35">
      <c r="A966" t="s">
        <v>3901</v>
      </c>
      <c r="B966" s="3" t="s">
        <v>3902</v>
      </c>
      <c r="C966" s="3" t="s">
        <v>3125</v>
      </c>
      <c r="D966">
        <v>337</v>
      </c>
      <c r="E966">
        <v>856</v>
      </c>
      <c r="F966" s="8">
        <f t="shared" si="45"/>
        <v>0.60630841121495327</v>
      </c>
      <c r="G966" s="10">
        <v>4.2</v>
      </c>
      <c r="H966" s="10">
        <v>4969</v>
      </c>
      <c r="I966" s="3" t="s">
        <v>3903</v>
      </c>
      <c r="J966" s="3" t="s">
        <v>3904</v>
      </c>
      <c r="K966" s="3" t="s">
        <v>3905</v>
      </c>
      <c r="L966" s="3" t="s">
        <v>3906</v>
      </c>
      <c r="M966" s="3" t="s">
        <v>3907</v>
      </c>
      <c r="N966" s="3" t="s">
        <v>3908</v>
      </c>
      <c r="O966" s="3" t="s">
        <v>3909</v>
      </c>
      <c r="P966" s="3" t="s">
        <v>3910</v>
      </c>
      <c r="Q966" t="str">
        <f t="shared" si="46"/>
        <v>60–69%</v>
      </c>
      <c r="R966" s="18">
        <f t="shared" si="47"/>
        <v>519</v>
      </c>
      <c r="S966" s="18"/>
      <c r="T966" s="18"/>
    </row>
    <row r="967" spans="1:20" ht="130.5" x14ac:dyDescent="0.35">
      <c r="A967" t="s">
        <v>1591</v>
      </c>
      <c r="B967" s="3" t="s">
        <v>1592</v>
      </c>
      <c r="C967" s="3" t="s">
        <v>15</v>
      </c>
      <c r="D967">
        <v>57.89</v>
      </c>
      <c r="E967">
        <v>573</v>
      </c>
      <c r="F967" s="8">
        <f t="shared" si="45"/>
        <v>0.89897033158813267</v>
      </c>
      <c r="G967" s="10">
        <v>4</v>
      </c>
      <c r="H967" s="10">
        <v>9378</v>
      </c>
      <c r="I967" s="3" t="s">
        <v>1593</v>
      </c>
      <c r="J967" s="3" t="s">
        <v>236</v>
      </c>
      <c r="K967" s="3" t="s">
        <v>237</v>
      </c>
      <c r="L967" s="3" t="s">
        <v>238</v>
      </c>
      <c r="M967" s="3" t="s">
        <v>239</v>
      </c>
      <c r="N967" s="3" t="s">
        <v>240</v>
      </c>
      <c r="O967" s="3" t="s">
        <v>1594</v>
      </c>
      <c r="P967" s="3" t="s">
        <v>1595</v>
      </c>
      <c r="Q967" t="str">
        <f t="shared" si="46"/>
        <v>80–89%</v>
      </c>
      <c r="R967" s="18">
        <f t="shared" si="47"/>
        <v>515.11</v>
      </c>
      <c r="S967" s="18"/>
      <c r="T967" s="18"/>
    </row>
    <row r="968" spans="1:20" ht="130.5" x14ac:dyDescent="0.35">
      <c r="A968" t="s">
        <v>1692</v>
      </c>
      <c r="B968" s="3" t="s">
        <v>1693</v>
      </c>
      <c r="C968" s="3" t="s">
        <v>15</v>
      </c>
      <c r="D968">
        <v>70.900000000000006</v>
      </c>
      <c r="E968">
        <v>586</v>
      </c>
      <c r="F968" s="8">
        <f t="shared" si="45"/>
        <v>0.87901023890784991</v>
      </c>
      <c r="G968" s="10">
        <v>4.0999999999999996</v>
      </c>
      <c r="H968" s="10" t="s">
        <v>1694</v>
      </c>
      <c r="I968" s="3" t="s">
        <v>1695</v>
      </c>
      <c r="J968" s="3" t="s">
        <v>1696</v>
      </c>
      <c r="K968" s="3" t="s">
        <v>1697</v>
      </c>
      <c r="L968" s="3" t="s">
        <v>1698</v>
      </c>
      <c r="M968" s="3" t="s">
        <v>1699</v>
      </c>
      <c r="N968" s="3" t="s">
        <v>1700</v>
      </c>
      <c r="O968" s="3" t="s">
        <v>1701</v>
      </c>
      <c r="P968" s="3" t="s">
        <v>1702</v>
      </c>
      <c r="Q968" t="str">
        <f t="shared" si="46"/>
        <v>80–89%</v>
      </c>
      <c r="R968" s="18">
        <f t="shared" si="47"/>
        <v>515.1</v>
      </c>
      <c r="S968" s="18"/>
      <c r="T968" s="18"/>
    </row>
    <row r="969" spans="1:20" ht="409.5" x14ac:dyDescent="0.35">
      <c r="A969" t="s">
        <v>3631</v>
      </c>
      <c r="B969" s="3" t="s">
        <v>3632</v>
      </c>
      <c r="C969" s="3" t="s">
        <v>2963</v>
      </c>
      <c r="D969" s="2">
        <v>299.89999999999998</v>
      </c>
      <c r="E969">
        <v>815</v>
      </c>
      <c r="F969" s="8">
        <f t="shared" si="45"/>
        <v>0.63202453987730067</v>
      </c>
      <c r="G969" s="10">
        <v>4.0999999999999996</v>
      </c>
      <c r="H969" s="10">
        <v>48449</v>
      </c>
      <c r="I969" s="3" t="s">
        <v>3443</v>
      </c>
      <c r="J969" s="3" t="s">
        <v>3633</v>
      </c>
      <c r="K969" s="3" t="s">
        <v>3634</v>
      </c>
      <c r="L969" s="3" t="s">
        <v>3635</v>
      </c>
      <c r="M969" s="3" t="s">
        <v>3636</v>
      </c>
      <c r="N969" s="3" t="s">
        <v>3637</v>
      </c>
      <c r="O969" s="3" t="s">
        <v>3638</v>
      </c>
      <c r="P969" s="3" t="s">
        <v>3639</v>
      </c>
      <c r="Q969" t="str">
        <f t="shared" si="46"/>
        <v>60–69%</v>
      </c>
      <c r="R969" s="18">
        <f t="shared" si="47"/>
        <v>515.1</v>
      </c>
      <c r="S969" s="18"/>
      <c r="T969" s="18"/>
    </row>
    <row r="970" spans="1:20" ht="116" x14ac:dyDescent="0.35">
      <c r="A970" t="s">
        <v>2826</v>
      </c>
      <c r="B970" s="3" t="s">
        <v>2827</v>
      </c>
      <c r="C970" s="3" t="s">
        <v>467</v>
      </c>
      <c r="D970">
        <v>199</v>
      </c>
      <c r="E970">
        <v>714</v>
      </c>
      <c r="F970" s="8">
        <f t="shared" si="45"/>
        <v>0.72128851540616246</v>
      </c>
      <c r="G970" s="10">
        <v>3.8</v>
      </c>
      <c r="H970" s="10">
        <v>538</v>
      </c>
      <c r="I970" s="3" t="s">
        <v>2828</v>
      </c>
      <c r="J970" s="3" t="s">
        <v>2829</v>
      </c>
      <c r="K970" s="3" t="s">
        <v>2830</v>
      </c>
      <c r="L970" s="3" t="s">
        <v>2831</v>
      </c>
      <c r="M970" s="3" t="s">
        <v>2832</v>
      </c>
      <c r="N970" s="3" t="s">
        <v>2833</v>
      </c>
      <c r="O970" s="3" t="s">
        <v>2834</v>
      </c>
      <c r="P970" s="3" t="s">
        <v>2835</v>
      </c>
      <c r="Q970" t="str">
        <f t="shared" si="46"/>
        <v>70–79%</v>
      </c>
      <c r="R970" s="18">
        <f t="shared" si="47"/>
        <v>515</v>
      </c>
      <c r="S970" s="18"/>
      <c r="T970" s="18"/>
    </row>
    <row r="971" spans="1:20" ht="116" x14ac:dyDescent="0.35">
      <c r="A971" t="s">
        <v>2205</v>
      </c>
      <c r="B971" s="3" t="s">
        <v>2206</v>
      </c>
      <c r="C971" s="3" t="s">
        <v>15</v>
      </c>
      <c r="D971">
        <v>129</v>
      </c>
      <c r="E971">
        <v>643</v>
      </c>
      <c r="F971" s="8">
        <f t="shared" si="45"/>
        <v>0.79937791601866248</v>
      </c>
      <c r="G971" s="10">
        <v>3.9</v>
      </c>
      <c r="H971" s="10">
        <v>295</v>
      </c>
      <c r="I971" s="3" t="s">
        <v>2207</v>
      </c>
      <c r="J971" s="3" t="s">
        <v>2208</v>
      </c>
      <c r="K971" s="3" t="s">
        <v>2209</v>
      </c>
      <c r="L971" s="3" t="s">
        <v>2210</v>
      </c>
      <c r="M971" s="3" t="s">
        <v>2211</v>
      </c>
      <c r="N971" s="3" t="s">
        <v>2212</v>
      </c>
      <c r="O971" s="3" t="s">
        <v>2213</v>
      </c>
      <c r="P971" s="3" t="s">
        <v>2214</v>
      </c>
      <c r="Q971" t="str">
        <f t="shared" si="46"/>
        <v>70–79%</v>
      </c>
      <c r="R971" s="18">
        <f t="shared" si="47"/>
        <v>514</v>
      </c>
      <c r="S971" s="18"/>
      <c r="T971" s="18"/>
    </row>
    <row r="972" spans="1:20" ht="101.5" x14ac:dyDescent="0.35">
      <c r="A972" t="s">
        <v>2661</v>
      </c>
      <c r="B972" s="3" t="s">
        <v>2662</v>
      </c>
      <c r="C972" s="3" t="s">
        <v>128</v>
      </c>
      <c r="D972">
        <v>185</v>
      </c>
      <c r="E972">
        <v>697</v>
      </c>
      <c r="F972" s="8">
        <f t="shared" si="45"/>
        <v>0.73457675753228124</v>
      </c>
      <c r="G972" s="10">
        <v>4.2</v>
      </c>
      <c r="H972" s="10">
        <v>25</v>
      </c>
      <c r="I972" s="3" t="s">
        <v>2663</v>
      </c>
      <c r="J972" s="3" t="s">
        <v>2664</v>
      </c>
      <c r="K972" s="3" t="s">
        <v>2665</v>
      </c>
      <c r="L972" s="3" t="s">
        <v>2666</v>
      </c>
      <c r="M972" s="3" t="s">
        <v>2667</v>
      </c>
      <c r="N972" s="3" t="s">
        <v>2668</v>
      </c>
      <c r="O972" s="3" t="s">
        <v>2669</v>
      </c>
      <c r="P972" s="3" t="s">
        <v>2670</v>
      </c>
      <c r="Q972" t="str">
        <f t="shared" si="46"/>
        <v>70–79%</v>
      </c>
      <c r="R972" s="18">
        <f t="shared" si="47"/>
        <v>512</v>
      </c>
      <c r="S972" s="18"/>
      <c r="T972" s="18"/>
    </row>
    <row r="973" spans="1:20" ht="130.5" x14ac:dyDescent="0.35">
      <c r="A973" t="s">
        <v>157</v>
      </c>
      <c r="B973" s="3" t="s">
        <v>158</v>
      </c>
      <c r="C973" s="3" t="s">
        <v>15</v>
      </c>
      <c r="D973">
        <v>349</v>
      </c>
      <c r="E973">
        <v>859</v>
      </c>
      <c r="F973" s="8">
        <f t="shared" si="45"/>
        <v>0.59371362048894061</v>
      </c>
      <c r="G973" s="10">
        <v>4.4000000000000004</v>
      </c>
      <c r="H973" s="10">
        <v>18757</v>
      </c>
      <c r="I973" s="3" t="s">
        <v>159</v>
      </c>
      <c r="J973" s="3" t="s">
        <v>160</v>
      </c>
      <c r="K973" s="3" t="s">
        <v>161</v>
      </c>
      <c r="L973" s="3" t="s">
        <v>162</v>
      </c>
      <c r="M973" s="3" t="s">
        <v>163</v>
      </c>
      <c r="N973" s="3" t="s">
        <v>3931</v>
      </c>
      <c r="O973" s="3" t="s">
        <v>3932</v>
      </c>
      <c r="P973" s="3" t="s">
        <v>3933</v>
      </c>
      <c r="Q973" t="str">
        <f t="shared" si="46"/>
        <v>50–59%</v>
      </c>
      <c r="R973" s="18">
        <f t="shared" si="47"/>
        <v>510</v>
      </c>
      <c r="S973" s="18"/>
      <c r="T973" s="18"/>
    </row>
    <row r="974" spans="1:20" ht="145" x14ac:dyDescent="0.35">
      <c r="A974" t="s">
        <v>5226</v>
      </c>
      <c r="B974" s="3" t="s">
        <v>5227</v>
      </c>
      <c r="C974" s="3" t="s">
        <v>4867</v>
      </c>
      <c r="D974">
        <v>519</v>
      </c>
      <c r="E974">
        <v>1028</v>
      </c>
      <c r="F974" s="8">
        <f t="shared" si="45"/>
        <v>0.49513618677042803</v>
      </c>
      <c r="G974" s="10">
        <v>4.3</v>
      </c>
      <c r="H974" s="10">
        <v>30058</v>
      </c>
      <c r="I974" s="3" t="s">
        <v>5228</v>
      </c>
      <c r="J974" s="3" t="s">
        <v>5229</v>
      </c>
      <c r="K974" s="3" t="s">
        <v>5230</v>
      </c>
      <c r="L974" s="3" t="s">
        <v>5231</v>
      </c>
      <c r="M974" s="3" t="s">
        <v>5232</v>
      </c>
      <c r="N974" s="3" t="s">
        <v>5233</v>
      </c>
      <c r="O974" s="3" t="s">
        <v>5234</v>
      </c>
      <c r="P974" s="3" t="s">
        <v>5235</v>
      </c>
      <c r="Q974" t="str">
        <f t="shared" si="46"/>
        <v>40–49%</v>
      </c>
      <c r="R974" s="18">
        <f t="shared" si="47"/>
        <v>509</v>
      </c>
      <c r="S974" s="18"/>
      <c r="T974" s="18"/>
    </row>
    <row r="975" spans="1:20" ht="145" x14ac:dyDescent="0.35">
      <c r="A975" t="s">
        <v>2626</v>
      </c>
      <c r="B975" s="3" t="s">
        <v>2627</v>
      </c>
      <c r="C975" s="3" t="s">
        <v>649</v>
      </c>
      <c r="D975" s="2">
        <v>185</v>
      </c>
      <c r="E975">
        <v>693</v>
      </c>
      <c r="F975" s="8">
        <f t="shared" si="45"/>
        <v>0.73304473304473305</v>
      </c>
      <c r="G975" s="10">
        <v>4</v>
      </c>
      <c r="H975" s="10">
        <v>184</v>
      </c>
      <c r="I975" s="3" t="s">
        <v>2628</v>
      </c>
      <c r="J975" s="3" t="s">
        <v>2629</v>
      </c>
      <c r="K975" s="3" t="s">
        <v>2630</v>
      </c>
      <c r="L975" s="3" t="s">
        <v>2631</v>
      </c>
      <c r="M975" s="3" t="s">
        <v>2632</v>
      </c>
      <c r="N975" s="3" t="s">
        <v>2633</v>
      </c>
      <c r="O975" s="3" t="s">
        <v>2634</v>
      </c>
      <c r="P975" s="3" t="s">
        <v>2635</v>
      </c>
      <c r="Q975" t="str">
        <f t="shared" si="46"/>
        <v>70–79%</v>
      </c>
      <c r="R975" s="18">
        <f t="shared" si="47"/>
        <v>508</v>
      </c>
      <c r="S975" s="18"/>
      <c r="T975" s="18"/>
    </row>
    <row r="976" spans="1:20" ht="130.5" x14ac:dyDescent="0.35">
      <c r="A976" t="s">
        <v>10527</v>
      </c>
      <c r="B976" s="3" t="s">
        <v>10528</v>
      </c>
      <c r="C976" s="3" t="s">
        <v>8771</v>
      </c>
      <c r="D976" s="2">
        <v>1099</v>
      </c>
      <c r="E976">
        <v>1604</v>
      </c>
      <c r="F976" s="8">
        <f t="shared" si="45"/>
        <v>0.31483790523690774</v>
      </c>
      <c r="G976" s="10">
        <v>4.2</v>
      </c>
      <c r="H976" s="10">
        <v>9772</v>
      </c>
      <c r="I976" s="3" t="s">
        <v>10529</v>
      </c>
      <c r="J976" s="3" t="s">
        <v>10530</v>
      </c>
      <c r="K976" s="3" t="s">
        <v>10531</v>
      </c>
      <c r="L976" s="3" t="s">
        <v>10532</v>
      </c>
      <c r="M976" s="3" t="s">
        <v>10533</v>
      </c>
      <c r="N976" s="3" t="s">
        <v>10534</v>
      </c>
      <c r="O976" s="3" t="s">
        <v>10535</v>
      </c>
      <c r="P976" s="3" t="s">
        <v>10536</v>
      </c>
      <c r="Q976" t="str">
        <f t="shared" si="46"/>
        <v>30–39%</v>
      </c>
      <c r="R976" s="18">
        <f t="shared" si="47"/>
        <v>505</v>
      </c>
      <c r="S976" s="18"/>
      <c r="T976" s="18"/>
    </row>
    <row r="977" spans="1:20" ht="409.5" x14ac:dyDescent="0.35">
      <c r="A977" t="s">
        <v>3551</v>
      </c>
      <c r="B977" s="3" t="s">
        <v>3552</v>
      </c>
      <c r="C977" s="3" t="s">
        <v>3083</v>
      </c>
      <c r="D977">
        <v>299</v>
      </c>
      <c r="E977">
        <v>803</v>
      </c>
      <c r="F977" s="8">
        <f t="shared" si="45"/>
        <v>0.62764632627646322</v>
      </c>
      <c r="G977" s="10">
        <v>3.6</v>
      </c>
      <c r="H977" s="10">
        <v>18202</v>
      </c>
      <c r="I977" s="3" t="s">
        <v>3553</v>
      </c>
      <c r="J977" s="3" t="s">
        <v>3554</v>
      </c>
      <c r="K977" s="3" t="s">
        <v>3555</v>
      </c>
      <c r="L977" s="3" t="s">
        <v>3556</v>
      </c>
      <c r="M977" s="3" t="s">
        <v>3557</v>
      </c>
      <c r="N977" s="3" t="s">
        <v>3558</v>
      </c>
      <c r="O977" s="3" t="s">
        <v>3559</v>
      </c>
      <c r="P977" s="3" t="s">
        <v>3560</v>
      </c>
      <c r="Q977" t="str">
        <f t="shared" si="46"/>
        <v>60–69%</v>
      </c>
      <c r="R977" s="18">
        <f t="shared" si="47"/>
        <v>504</v>
      </c>
      <c r="S977" s="18"/>
      <c r="T977" s="18"/>
    </row>
    <row r="978" spans="1:20" ht="130.5" x14ac:dyDescent="0.35">
      <c r="A978" t="s">
        <v>2099</v>
      </c>
      <c r="B978" s="3" t="s">
        <v>2100</v>
      </c>
      <c r="C978" s="3" t="s">
        <v>15</v>
      </c>
      <c r="D978">
        <v>128.31</v>
      </c>
      <c r="E978">
        <v>629</v>
      </c>
      <c r="F978" s="8">
        <f t="shared" si="45"/>
        <v>0.79600953895071547</v>
      </c>
      <c r="G978" s="10">
        <v>3.9</v>
      </c>
      <c r="H978" s="10">
        <v>61</v>
      </c>
      <c r="I978" s="3" t="s">
        <v>1729</v>
      </c>
      <c r="J978" s="3" t="s">
        <v>1730</v>
      </c>
      <c r="K978" s="3" t="s">
        <v>1731</v>
      </c>
      <c r="L978" s="3" t="s">
        <v>1732</v>
      </c>
      <c r="M978" s="3" t="s">
        <v>1733</v>
      </c>
      <c r="N978" s="3" t="s">
        <v>1734</v>
      </c>
      <c r="O978" s="3" t="s">
        <v>2101</v>
      </c>
      <c r="P978" s="3" t="s">
        <v>2102</v>
      </c>
      <c r="Q978" t="str">
        <f t="shared" si="46"/>
        <v>70–79%</v>
      </c>
      <c r="R978" s="18">
        <f t="shared" si="47"/>
        <v>500.69</v>
      </c>
      <c r="S978" s="18"/>
      <c r="T978" s="18"/>
    </row>
    <row r="979" spans="1:20" ht="130.5" x14ac:dyDescent="0.35">
      <c r="A979" t="s">
        <v>2681</v>
      </c>
      <c r="B979" s="3" t="s">
        <v>2682</v>
      </c>
      <c r="C979" s="3" t="s">
        <v>15</v>
      </c>
      <c r="D979">
        <v>199</v>
      </c>
      <c r="E979">
        <v>699</v>
      </c>
      <c r="F979" s="8">
        <f t="shared" si="45"/>
        <v>0.71530758226037194</v>
      </c>
      <c r="G979" s="10">
        <v>4.3</v>
      </c>
      <c r="H979" s="10">
        <v>87</v>
      </c>
      <c r="I979" s="3" t="s">
        <v>2683</v>
      </c>
      <c r="J979" s="3" t="s">
        <v>2684</v>
      </c>
      <c r="K979" s="3" t="s">
        <v>2685</v>
      </c>
      <c r="L979" s="3" t="s">
        <v>2686</v>
      </c>
      <c r="M979" s="3" t="s">
        <v>2687</v>
      </c>
      <c r="N979" s="3" t="s">
        <v>2688</v>
      </c>
      <c r="O979" s="3" t="s">
        <v>2689</v>
      </c>
      <c r="P979" s="3" t="s">
        <v>2690</v>
      </c>
      <c r="Q979" t="str">
        <f t="shared" si="46"/>
        <v>70–79%</v>
      </c>
      <c r="R979" s="18">
        <f t="shared" si="47"/>
        <v>500</v>
      </c>
      <c r="S979" s="18"/>
      <c r="T979" s="18"/>
    </row>
    <row r="980" spans="1:20" ht="145" x14ac:dyDescent="0.35">
      <c r="A980" t="s">
        <v>1476</v>
      </c>
      <c r="B980" s="3" t="s">
        <v>1477</v>
      </c>
      <c r="C980" s="3" t="s">
        <v>15</v>
      </c>
      <c r="D980">
        <v>59.9</v>
      </c>
      <c r="E980">
        <v>559</v>
      </c>
      <c r="F980" s="8">
        <f t="shared" si="45"/>
        <v>0.89284436493738828</v>
      </c>
      <c r="G980" s="10">
        <v>4.5</v>
      </c>
      <c r="H980" s="10">
        <v>577</v>
      </c>
      <c r="I980" s="3" t="s">
        <v>1478</v>
      </c>
      <c r="J980" s="3" t="s">
        <v>1479</v>
      </c>
      <c r="K980" s="3" t="s">
        <v>1480</v>
      </c>
      <c r="L980" s="3" t="s">
        <v>1481</v>
      </c>
      <c r="M980" s="3" t="s">
        <v>1482</v>
      </c>
      <c r="N980" s="3" t="s">
        <v>1483</v>
      </c>
      <c r="O980" s="3" t="s">
        <v>1484</v>
      </c>
      <c r="P980" s="3" t="s">
        <v>1485</v>
      </c>
      <c r="Q980" t="str">
        <f t="shared" si="46"/>
        <v>80–89%</v>
      </c>
      <c r="R980" s="18">
        <f t="shared" si="47"/>
        <v>499.1</v>
      </c>
      <c r="S980" s="18"/>
      <c r="T980" s="18"/>
    </row>
    <row r="981" spans="1:20" ht="409.5" x14ac:dyDescent="0.35">
      <c r="A981" t="s">
        <v>3431</v>
      </c>
      <c r="B981" s="3" t="s">
        <v>3432</v>
      </c>
      <c r="C981" s="3" t="s">
        <v>3006</v>
      </c>
      <c r="D981" s="2">
        <v>289.99</v>
      </c>
      <c r="E981">
        <v>789</v>
      </c>
      <c r="F981" s="8">
        <f t="shared" si="45"/>
        <v>0.63245880861850445</v>
      </c>
      <c r="G981" s="10">
        <v>4.4000000000000004</v>
      </c>
      <c r="H981" s="10">
        <v>20311</v>
      </c>
      <c r="I981" s="3" t="s">
        <v>3433</v>
      </c>
      <c r="J981" s="3" t="s">
        <v>3434</v>
      </c>
      <c r="K981" s="3" t="s">
        <v>3435</v>
      </c>
      <c r="L981" s="3" t="s">
        <v>3436</v>
      </c>
      <c r="M981" s="3" t="s">
        <v>3437</v>
      </c>
      <c r="N981" s="3" t="s">
        <v>3438</v>
      </c>
      <c r="O981" s="3" t="s">
        <v>3439</v>
      </c>
      <c r="P981" s="3" t="s">
        <v>3440</v>
      </c>
      <c r="Q981" t="str">
        <f t="shared" si="46"/>
        <v>60–69%</v>
      </c>
      <c r="R981" s="18">
        <f t="shared" si="47"/>
        <v>499.01</v>
      </c>
      <c r="S981" s="18"/>
      <c r="T981" s="18"/>
    </row>
    <row r="982" spans="1:20" ht="145" x14ac:dyDescent="0.35">
      <c r="A982" t="s">
        <v>138</v>
      </c>
      <c r="B982" s="3" t="s">
        <v>139</v>
      </c>
      <c r="C982" s="3" t="s">
        <v>15</v>
      </c>
      <c r="D982">
        <v>350</v>
      </c>
      <c r="E982">
        <v>849</v>
      </c>
      <c r="F982" s="8">
        <f t="shared" si="45"/>
        <v>0.58775029446407534</v>
      </c>
      <c r="G982" s="10">
        <v>4.2</v>
      </c>
      <c r="H982" s="10">
        <v>2263</v>
      </c>
      <c r="I982" s="3" t="s">
        <v>140</v>
      </c>
      <c r="J982" s="3" t="s">
        <v>141</v>
      </c>
      <c r="K982" s="3" t="s">
        <v>142</v>
      </c>
      <c r="L982" s="3" t="s">
        <v>143</v>
      </c>
      <c r="M982" s="3" t="s">
        <v>144</v>
      </c>
      <c r="N982" s="3" t="s">
        <v>145</v>
      </c>
      <c r="O982" s="3" t="s">
        <v>3858</v>
      </c>
      <c r="P982" s="3" t="s">
        <v>3859</v>
      </c>
      <c r="Q982" t="str">
        <f t="shared" si="46"/>
        <v>50–59%</v>
      </c>
      <c r="R982" s="18">
        <f t="shared" si="47"/>
        <v>499</v>
      </c>
      <c r="S982" s="18"/>
      <c r="T982" s="18"/>
    </row>
    <row r="983" spans="1:20" ht="261" x14ac:dyDescent="0.35">
      <c r="A983" t="s">
        <v>4978</v>
      </c>
      <c r="B983" s="3" t="s">
        <v>4979</v>
      </c>
      <c r="C983" s="3" t="s">
        <v>3083</v>
      </c>
      <c r="D983">
        <v>499</v>
      </c>
      <c r="E983">
        <v>996</v>
      </c>
      <c r="F983" s="8">
        <f t="shared" si="45"/>
        <v>0.49899598393574296</v>
      </c>
      <c r="G983" s="10">
        <v>3.9</v>
      </c>
      <c r="H983" s="10">
        <v>92995</v>
      </c>
      <c r="I983" s="3" t="s">
        <v>4980</v>
      </c>
      <c r="J983" s="3" t="s">
        <v>4981</v>
      </c>
      <c r="K983" s="3" t="s">
        <v>4982</v>
      </c>
      <c r="L983" s="3" t="s">
        <v>4983</v>
      </c>
      <c r="M983" s="3" t="s">
        <v>4984</v>
      </c>
      <c r="N983" s="3" t="s">
        <v>4985</v>
      </c>
      <c r="O983" s="3" t="s">
        <v>4986</v>
      </c>
      <c r="P983" s="3" t="s">
        <v>4987</v>
      </c>
      <c r="Q983" t="str">
        <f t="shared" si="46"/>
        <v>40–49%</v>
      </c>
      <c r="R983" s="18">
        <f t="shared" si="47"/>
        <v>497</v>
      </c>
      <c r="S983" s="18"/>
      <c r="T983" s="18"/>
    </row>
    <row r="984" spans="1:20" ht="275.5" x14ac:dyDescent="0.35">
      <c r="A984" t="s">
        <v>11343</v>
      </c>
      <c r="B984" s="3" t="s">
        <v>11344</v>
      </c>
      <c r="C984" s="3" t="s">
        <v>9686</v>
      </c>
      <c r="D984" s="2">
        <v>1189</v>
      </c>
      <c r="E984">
        <v>1685</v>
      </c>
      <c r="F984" s="8">
        <f t="shared" si="45"/>
        <v>0.29436201780415433</v>
      </c>
      <c r="G984" s="10">
        <v>4.0999999999999996</v>
      </c>
      <c r="H984" s="10">
        <v>618</v>
      </c>
      <c r="I984" s="3" t="s">
        <v>11345</v>
      </c>
      <c r="J984" s="3" t="s">
        <v>11346</v>
      </c>
      <c r="K984" s="3" t="s">
        <v>11347</v>
      </c>
      <c r="L984" s="3" t="s">
        <v>11348</v>
      </c>
      <c r="M984" s="3" t="s">
        <v>11349</v>
      </c>
      <c r="N984" s="3" t="s">
        <v>11350</v>
      </c>
      <c r="O984" s="3" t="s">
        <v>11351</v>
      </c>
      <c r="P984" s="3" t="s">
        <v>11352</v>
      </c>
      <c r="Q984" t="str">
        <f t="shared" si="46"/>
        <v>20–29%</v>
      </c>
      <c r="R984" s="18">
        <f t="shared" si="47"/>
        <v>496</v>
      </c>
      <c r="S984" s="18"/>
      <c r="T984" s="18"/>
    </row>
    <row r="985" spans="1:20" ht="145" x14ac:dyDescent="0.35">
      <c r="A985" t="s">
        <v>1596</v>
      </c>
      <c r="B985" s="3" t="s">
        <v>1597</v>
      </c>
      <c r="C985" s="3" t="s">
        <v>467</v>
      </c>
      <c r="D985">
        <v>79.900000000000006</v>
      </c>
      <c r="E985">
        <v>574</v>
      </c>
      <c r="F985" s="8">
        <f t="shared" si="45"/>
        <v>0.86080139372822306</v>
      </c>
      <c r="G985" s="10">
        <v>3.3</v>
      </c>
      <c r="H985" s="10">
        <v>576</v>
      </c>
      <c r="I985" s="3" t="s">
        <v>1598</v>
      </c>
      <c r="J985" s="3" t="s">
        <v>1599</v>
      </c>
      <c r="K985" s="3" t="s">
        <v>1600</v>
      </c>
      <c r="L985" s="3" t="s">
        <v>1601</v>
      </c>
      <c r="M985" s="3" t="s">
        <v>1602</v>
      </c>
      <c r="N985" s="3" t="s">
        <v>1603</v>
      </c>
      <c r="O985" s="3" t="s">
        <v>1604</v>
      </c>
      <c r="P985" s="3" t="s">
        <v>1605</v>
      </c>
      <c r="Q985" t="str">
        <f t="shared" si="46"/>
        <v>80–89%</v>
      </c>
      <c r="R985" s="18">
        <f t="shared" si="47"/>
        <v>494.1</v>
      </c>
      <c r="S985" s="18"/>
      <c r="T985" s="18"/>
    </row>
    <row r="986" spans="1:20" ht="188.5" x14ac:dyDescent="0.35">
      <c r="A986" t="s">
        <v>1997</v>
      </c>
      <c r="B986" s="3" t="s">
        <v>1998</v>
      </c>
      <c r="C986" s="3" t="s">
        <v>1999</v>
      </c>
      <c r="D986" s="2">
        <v>124.9</v>
      </c>
      <c r="E986">
        <v>619</v>
      </c>
      <c r="F986" s="8">
        <f t="shared" si="45"/>
        <v>0.79822294022617124</v>
      </c>
      <c r="G986" s="10">
        <v>4.3</v>
      </c>
      <c r="H986" s="10">
        <v>7636</v>
      </c>
      <c r="I986" s="3" t="s">
        <v>2000</v>
      </c>
      <c r="J986" s="3" t="s">
        <v>2001</v>
      </c>
      <c r="K986" s="3" t="s">
        <v>2002</v>
      </c>
      <c r="L986" s="3" t="s">
        <v>2003</v>
      </c>
      <c r="M986" s="3" t="s">
        <v>2004</v>
      </c>
      <c r="N986" s="3" t="s">
        <v>2005</v>
      </c>
      <c r="O986" s="3" t="s">
        <v>2006</v>
      </c>
      <c r="P986" s="3" t="s">
        <v>2007</v>
      </c>
      <c r="Q986" t="str">
        <f t="shared" si="46"/>
        <v>70–79%</v>
      </c>
      <c r="R986" s="18">
        <f t="shared" si="47"/>
        <v>494.1</v>
      </c>
      <c r="S986" s="18"/>
      <c r="T986" s="18"/>
    </row>
    <row r="987" spans="1:20" ht="145" x14ac:dyDescent="0.35">
      <c r="A987" t="s">
        <v>501</v>
      </c>
      <c r="B987" s="3" t="s">
        <v>502</v>
      </c>
      <c r="C987" s="3" t="s">
        <v>15</v>
      </c>
      <c r="D987">
        <v>799</v>
      </c>
      <c r="E987">
        <v>1293</v>
      </c>
      <c r="F987" s="8">
        <f t="shared" si="45"/>
        <v>0.38205723124516627</v>
      </c>
      <c r="G987" s="10">
        <v>4.3</v>
      </c>
      <c r="H987" s="10">
        <v>8188</v>
      </c>
      <c r="I987" s="3" t="s">
        <v>503</v>
      </c>
      <c r="J987" s="3" t="s">
        <v>504</v>
      </c>
      <c r="K987" s="3" t="s">
        <v>505</v>
      </c>
      <c r="L987" s="3" t="s">
        <v>506</v>
      </c>
      <c r="M987" s="3" t="s">
        <v>507</v>
      </c>
      <c r="N987" s="3" t="s">
        <v>508</v>
      </c>
      <c r="O987" s="3" t="s">
        <v>7566</v>
      </c>
      <c r="P987" s="3" t="s">
        <v>7567</v>
      </c>
      <c r="Q987" t="str">
        <f t="shared" si="46"/>
        <v>30–39%</v>
      </c>
      <c r="R987" s="18">
        <f t="shared" si="47"/>
        <v>494</v>
      </c>
      <c r="S987" s="18"/>
      <c r="T987" s="18"/>
    </row>
    <row r="988" spans="1:20" ht="203" x14ac:dyDescent="0.35">
      <c r="A988" t="s">
        <v>1671</v>
      </c>
      <c r="B988" s="3" t="s">
        <v>1672</v>
      </c>
      <c r="C988" s="3" t="s">
        <v>169</v>
      </c>
      <c r="D988" s="2">
        <v>89.9</v>
      </c>
      <c r="E988">
        <v>583</v>
      </c>
      <c r="F988" s="8">
        <f t="shared" si="45"/>
        <v>0.84579759862778736</v>
      </c>
      <c r="G988" s="10">
        <v>3.9</v>
      </c>
      <c r="H988" s="10">
        <v>350</v>
      </c>
      <c r="I988" s="3" t="s">
        <v>1673</v>
      </c>
      <c r="J988" s="3" t="s">
        <v>1674</v>
      </c>
      <c r="K988" s="3" t="s">
        <v>1675</v>
      </c>
      <c r="L988" s="3" t="s">
        <v>1676</v>
      </c>
      <c r="M988" s="3" t="s">
        <v>1677</v>
      </c>
      <c r="N988" s="3" t="s">
        <v>1678</v>
      </c>
      <c r="O988" s="3" t="s">
        <v>1679</v>
      </c>
      <c r="P988" s="3" t="s">
        <v>1680</v>
      </c>
      <c r="Q988" t="str">
        <f t="shared" si="46"/>
        <v>80–89%</v>
      </c>
      <c r="R988" s="18">
        <f t="shared" si="47"/>
        <v>493.1</v>
      </c>
      <c r="S988" s="18"/>
      <c r="T988" s="18"/>
    </row>
    <row r="989" spans="1:20" ht="116" x14ac:dyDescent="0.35">
      <c r="A989" t="s">
        <v>1747</v>
      </c>
      <c r="B989" s="3" t="s">
        <v>1748</v>
      </c>
      <c r="C989" s="3" t="s">
        <v>15</v>
      </c>
      <c r="D989">
        <v>99.9</v>
      </c>
      <c r="E989">
        <v>593</v>
      </c>
      <c r="F989" s="8">
        <f t="shared" si="45"/>
        <v>0.83153456998313668</v>
      </c>
      <c r="G989" s="10">
        <v>4.4000000000000004</v>
      </c>
      <c r="H989" s="10">
        <v>7318</v>
      </c>
      <c r="I989" s="3" t="s">
        <v>1749</v>
      </c>
      <c r="J989" s="3" t="s">
        <v>1750</v>
      </c>
      <c r="K989" s="3" t="s">
        <v>1751</v>
      </c>
      <c r="L989" s="3" t="s">
        <v>1752</v>
      </c>
      <c r="M989" s="3" t="s">
        <v>1753</v>
      </c>
      <c r="N989" s="3" t="s">
        <v>1754</v>
      </c>
      <c r="O989" s="3" t="s">
        <v>1755</v>
      </c>
      <c r="P989" s="3" t="s">
        <v>1756</v>
      </c>
      <c r="Q989" t="str">
        <f t="shared" si="46"/>
        <v>80–89%</v>
      </c>
      <c r="R989" s="18">
        <f t="shared" si="47"/>
        <v>493.1</v>
      </c>
      <c r="S989" s="18"/>
      <c r="T989" s="18"/>
    </row>
    <row r="990" spans="1:20" ht="130.5" x14ac:dyDescent="0.35">
      <c r="A990" t="s">
        <v>1626</v>
      </c>
      <c r="B990" s="3" t="s">
        <v>1627</v>
      </c>
      <c r="C990" s="3" t="s">
        <v>15</v>
      </c>
      <c r="D990">
        <v>84.9</v>
      </c>
      <c r="E990">
        <v>577</v>
      </c>
      <c r="F990" s="8">
        <f t="shared" si="45"/>
        <v>0.85285961871750438</v>
      </c>
      <c r="G990" s="10">
        <v>4.0999999999999996</v>
      </c>
      <c r="H990" s="10">
        <v>6736</v>
      </c>
      <c r="I990" s="3" t="s">
        <v>1628</v>
      </c>
      <c r="J990" s="3" t="s">
        <v>1629</v>
      </c>
      <c r="K990" s="3" t="s">
        <v>1630</v>
      </c>
      <c r="L990" s="3" t="s">
        <v>1631</v>
      </c>
      <c r="M990" s="3" t="s">
        <v>1632</v>
      </c>
      <c r="N990" s="3" t="s">
        <v>1633</v>
      </c>
      <c r="O990" s="3" t="s">
        <v>1634</v>
      </c>
      <c r="P990" s="3" t="s">
        <v>1635</v>
      </c>
      <c r="Q990" t="str">
        <f t="shared" si="46"/>
        <v>80–89%</v>
      </c>
      <c r="R990" s="18">
        <f t="shared" si="47"/>
        <v>492.1</v>
      </c>
      <c r="S990" s="18"/>
      <c r="T990" s="18"/>
    </row>
    <row r="991" spans="1:20" ht="174" x14ac:dyDescent="0.35">
      <c r="A991" t="s">
        <v>2614</v>
      </c>
      <c r="B991" s="3" t="s">
        <v>2172</v>
      </c>
      <c r="C991" s="3" t="s">
        <v>467</v>
      </c>
      <c r="D991">
        <v>199</v>
      </c>
      <c r="E991">
        <v>691</v>
      </c>
      <c r="F991" s="8">
        <f t="shared" si="45"/>
        <v>0.7120115774240231</v>
      </c>
      <c r="G991" s="10">
        <v>4.2</v>
      </c>
      <c r="H991" s="10">
        <v>1335</v>
      </c>
      <c r="I991" s="3" t="s">
        <v>2173</v>
      </c>
      <c r="J991" s="3" t="s">
        <v>2174</v>
      </c>
      <c r="K991" s="3" t="s">
        <v>2175</v>
      </c>
      <c r="L991" s="3" t="s">
        <v>2176</v>
      </c>
      <c r="M991" s="3" t="s">
        <v>2177</v>
      </c>
      <c r="N991" s="3" t="s">
        <v>2178</v>
      </c>
      <c r="O991" s="3" t="s">
        <v>2179</v>
      </c>
      <c r="P991" s="3" t="s">
        <v>2615</v>
      </c>
      <c r="Q991" t="str">
        <f t="shared" si="46"/>
        <v>70–79%</v>
      </c>
      <c r="R991" s="18">
        <f t="shared" si="47"/>
        <v>492</v>
      </c>
      <c r="S991" s="18"/>
      <c r="T991" s="18"/>
    </row>
    <row r="992" spans="1:20" ht="188.5" x14ac:dyDescent="0.35">
      <c r="A992" t="s">
        <v>2520</v>
      </c>
      <c r="B992" s="3" t="s">
        <v>2521</v>
      </c>
      <c r="C992" s="3" t="s">
        <v>169</v>
      </c>
      <c r="D992" s="2">
        <v>189.99</v>
      </c>
      <c r="E992">
        <v>681</v>
      </c>
      <c r="F992" s="8">
        <f t="shared" si="45"/>
        <v>0.72101321585903078</v>
      </c>
      <c r="G992" s="10">
        <v>4</v>
      </c>
      <c r="H992" s="10">
        <v>1001</v>
      </c>
      <c r="I992" s="3" t="s">
        <v>2522</v>
      </c>
      <c r="J992" s="3" t="s">
        <v>2523</v>
      </c>
      <c r="K992" s="3" t="s">
        <v>2524</v>
      </c>
      <c r="L992" s="3" t="s">
        <v>2525</v>
      </c>
      <c r="M992" s="3" t="s">
        <v>2526</v>
      </c>
      <c r="N992" s="3" t="s">
        <v>2527</v>
      </c>
      <c r="O992" s="3" t="s">
        <v>2528</v>
      </c>
      <c r="P992" s="3" t="s">
        <v>2529</v>
      </c>
      <c r="Q992" t="str">
        <f t="shared" si="46"/>
        <v>70–79%</v>
      </c>
      <c r="R992" s="18">
        <f t="shared" si="47"/>
        <v>491.01</v>
      </c>
      <c r="S992" s="18"/>
      <c r="T992" s="18"/>
    </row>
    <row r="993" spans="1:20" ht="130.5" x14ac:dyDescent="0.35">
      <c r="A993" t="s">
        <v>13085</v>
      </c>
      <c r="B993" s="3" t="s">
        <v>13086</v>
      </c>
      <c r="C993" s="3" t="s">
        <v>9665</v>
      </c>
      <c r="D993">
        <v>1399</v>
      </c>
      <c r="E993" s="2">
        <v>1890</v>
      </c>
      <c r="F993" s="8">
        <f t="shared" si="45"/>
        <v>0.25978835978835979</v>
      </c>
      <c r="G993" s="10">
        <v>4</v>
      </c>
      <c r="H993" s="10">
        <v>8031</v>
      </c>
      <c r="I993" s="3" t="s">
        <v>13087</v>
      </c>
      <c r="J993" s="3" t="s">
        <v>13088</v>
      </c>
      <c r="K993" s="3" t="s">
        <v>13089</v>
      </c>
      <c r="L993" s="3" t="s">
        <v>13090</v>
      </c>
      <c r="M993" s="3" t="s">
        <v>13091</v>
      </c>
      <c r="N993" s="3" t="s">
        <v>13092</v>
      </c>
      <c r="O993" s="3" t="s">
        <v>13093</v>
      </c>
      <c r="P993" s="3" t="s">
        <v>13094</v>
      </c>
      <c r="Q993" t="str">
        <f t="shared" si="46"/>
        <v>20–29%</v>
      </c>
      <c r="R993" s="18">
        <f t="shared" si="47"/>
        <v>491</v>
      </c>
      <c r="S993" s="18"/>
      <c r="T993" s="18"/>
    </row>
    <row r="994" spans="1:20" ht="145" x14ac:dyDescent="0.35">
      <c r="A994" t="s">
        <v>8377</v>
      </c>
      <c r="B994" s="3" t="s">
        <v>8378</v>
      </c>
      <c r="C994" s="3" t="s">
        <v>4912</v>
      </c>
      <c r="D994">
        <v>899</v>
      </c>
      <c r="E994">
        <v>1389</v>
      </c>
      <c r="F994" s="8">
        <f t="shared" si="45"/>
        <v>0.35277177825773937</v>
      </c>
      <c r="G994" s="10">
        <v>4.4000000000000004</v>
      </c>
      <c r="H994" s="10">
        <v>1667</v>
      </c>
      <c r="I994" s="3" t="s">
        <v>8379</v>
      </c>
      <c r="J994" s="3" t="s">
        <v>8380</v>
      </c>
      <c r="K994" s="3" t="s">
        <v>8381</v>
      </c>
      <c r="L994" s="3" t="s">
        <v>8382</v>
      </c>
      <c r="M994" s="3" t="s">
        <v>8383</v>
      </c>
      <c r="N994" s="3" t="s">
        <v>8384</v>
      </c>
      <c r="O994" s="3" t="s">
        <v>8385</v>
      </c>
      <c r="P994" s="3" t="s">
        <v>8386</v>
      </c>
      <c r="Q994" t="str">
        <f t="shared" si="46"/>
        <v>30–39%</v>
      </c>
      <c r="R994" s="18">
        <f t="shared" si="47"/>
        <v>490</v>
      </c>
      <c r="S994" s="18"/>
      <c r="T994" s="18"/>
    </row>
    <row r="995" spans="1:20" ht="159.5" x14ac:dyDescent="0.35">
      <c r="A995" t="s">
        <v>1421</v>
      </c>
      <c r="B995" s="3" t="s">
        <v>1422</v>
      </c>
      <c r="C995" s="3" t="s">
        <v>128</v>
      </c>
      <c r="D995">
        <v>63.7</v>
      </c>
      <c r="E995">
        <v>553</v>
      </c>
      <c r="F995" s="8">
        <f t="shared" si="45"/>
        <v>0.88481012658227853</v>
      </c>
      <c r="G995" s="10">
        <v>4.0999999999999996</v>
      </c>
      <c r="H995" s="10">
        <v>24</v>
      </c>
      <c r="I995" s="3" t="s">
        <v>1423</v>
      </c>
      <c r="J995" s="3" t="s">
        <v>1424</v>
      </c>
      <c r="K995" s="3" t="s">
        <v>1425</v>
      </c>
      <c r="L995" s="3" t="s">
        <v>1426</v>
      </c>
      <c r="M995" s="3" t="s">
        <v>1427</v>
      </c>
      <c r="N995" s="3" t="s">
        <v>1428</v>
      </c>
      <c r="O995" s="3" t="s">
        <v>1429</v>
      </c>
      <c r="P995" s="3" t="s">
        <v>1430</v>
      </c>
      <c r="Q995" t="str">
        <f t="shared" si="46"/>
        <v>80–89%</v>
      </c>
      <c r="R995" s="18">
        <f t="shared" si="47"/>
        <v>489.3</v>
      </c>
      <c r="S995" s="18"/>
      <c r="T995" s="18"/>
    </row>
    <row r="996" spans="1:20" ht="409.5" x14ac:dyDescent="0.35">
      <c r="A996" t="s">
        <v>5719</v>
      </c>
      <c r="B996" s="3" t="s">
        <v>5720</v>
      </c>
      <c r="C996" s="3" t="s">
        <v>5721</v>
      </c>
      <c r="D996">
        <v>599</v>
      </c>
      <c r="E996">
        <v>1086</v>
      </c>
      <c r="F996" s="8">
        <f t="shared" si="45"/>
        <v>0.44843462246777166</v>
      </c>
      <c r="G996" s="10">
        <v>4.3</v>
      </c>
      <c r="H996" s="10">
        <v>95116</v>
      </c>
      <c r="I996" s="3" t="s">
        <v>5722</v>
      </c>
      <c r="J996" s="3" t="s">
        <v>5723</v>
      </c>
      <c r="K996" s="3" t="s">
        <v>5724</v>
      </c>
      <c r="L996" s="3" t="s">
        <v>5725</v>
      </c>
      <c r="M996" s="3" t="s">
        <v>5726</v>
      </c>
      <c r="N996" s="3" t="s">
        <v>5727</v>
      </c>
      <c r="O996" s="3" t="s">
        <v>5728</v>
      </c>
      <c r="P996" s="3" t="s">
        <v>5729</v>
      </c>
      <c r="Q996" t="str">
        <f t="shared" si="46"/>
        <v>40–49%</v>
      </c>
      <c r="R996" s="18">
        <f t="shared" si="47"/>
        <v>487</v>
      </c>
      <c r="S996" s="18"/>
      <c r="T996" s="18"/>
    </row>
    <row r="997" spans="1:20" ht="130.5" x14ac:dyDescent="0.35">
      <c r="A997" t="s">
        <v>1661</v>
      </c>
      <c r="B997" s="3" t="s">
        <v>1662</v>
      </c>
      <c r="C997" s="3" t="s">
        <v>15</v>
      </c>
      <c r="D997">
        <v>94.9</v>
      </c>
      <c r="E997">
        <v>581</v>
      </c>
      <c r="F997" s="8">
        <f t="shared" si="45"/>
        <v>0.83666092943201376</v>
      </c>
      <c r="G997" s="10">
        <v>4.4000000000000004</v>
      </c>
      <c r="H997" s="10">
        <v>13552</v>
      </c>
      <c r="I997" s="3" t="s">
        <v>1663</v>
      </c>
      <c r="J997" s="3" t="s">
        <v>362</v>
      </c>
      <c r="K997" s="3" t="s">
        <v>363</v>
      </c>
      <c r="L997" s="3" t="s">
        <v>364</v>
      </c>
      <c r="M997" s="3" t="s">
        <v>365</v>
      </c>
      <c r="N997" s="3" t="s">
        <v>366</v>
      </c>
      <c r="O997" s="3" t="s">
        <v>1664</v>
      </c>
      <c r="P997" s="3" t="s">
        <v>1665</v>
      </c>
      <c r="Q997" t="str">
        <f t="shared" si="46"/>
        <v>80–89%</v>
      </c>
      <c r="R997" s="18">
        <f t="shared" si="47"/>
        <v>486.1</v>
      </c>
      <c r="S997" s="18"/>
      <c r="T997" s="18"/>
    </row>
    <row r="998" spans="1:20" ht="130.5" x14ac:dyDescent="0.35">
      <c r="A998" t="s">
        <v>4686</v>
      </c>
      <c r="B998" s="3" t="s">
        <v>4687</v>
      </c>
      <c r="C998" s="3" t="s">
        <v>4001</v>
      </c>
      <c r="D998">
        <v>474</v>
      </c>
      <c r="E998">
        <v>958</v>
      </c>
      <c r="F998" s="8">
        <f t="shared" si="45"/>
        <v>0.50521920668058451</v>
      </c>
      <c r="G998" s="10">
        <v>4.3</v>
      </c>
      <c r="H998" s="10">
        <v>1454</v>
      </c>
      <c r="I998" s="3" t="s">
        <v>4688</v>
      </c>
      <c r="J998" s="3" t="s">
        <v>4689</v>
      </c>
      <c r="K998" s="3" t="s">
        <v>4690</v>
      </c>
      <c r="L998" s="3" t="s">
        <v>4691</v>
      </c>
      <c r="M998" s="3" t="s">
        <v>4692</v>
      </c>
      <c r="N998" s="3" t="s">
        <v>4693</v>
      </c>
      <c r="O998" s="3" t="s">
        <v>4694</v>
      </c>
      <c r="P998" s="3" t="s">
        <v>4695</v>
      </c>
      <c r="Q998" t="str">
        <f t="shared" si="46"/>
        <v>50–59%</v>
      </c>
      <c r="R998" s="18">
        <f t="shared" si="47"/>
        <v>484</v>
      </c>
      <c r="S998" s="18"/>
      <c r="T998" s="18"/>
    </row>
    <row r="999" spans="1:20" ht="130.5" x14ac:dyDescent="0.35">
      <c r="A999" t="s">
        <v>1636</v>
      </c>
      <c r="B999" s="3" t="s">
        <v>1637</v>
      </c>
      <c r="C999" s="3" t="s">
        <v>15</v>
      </c>
      <c r="D999">
        <v>94.9</v>
      </c>
      <c r="E999">
        <v>578</v>
      </c>
      <c r="F999" s="8">
        <f t="shared" si="45"/>
        <v>0.83581314878892743</v>
      </c>
      <c r="G999" s="10">
        <v>4.4000000000000004</v>
      </c>
      <c r="H999" s="10">
        <v>13552</v>
      </c>
      <c r="I999" s="3" t="s">
        <v>1638</v>
      </c>
      <c r="J999" s="3" t="s">
        <v>362</v>
      </c>
      <c r="K999" s="3" t="s">
        <v>363</v>
      </c>
      <c r="L999" s="3" t="s">
        <v>364</v>
      </c>
      <c r="M999" s="3" t="s">
        <v>365</v>
      </c>
      <c r="N999" s="3" t="s">
        <v>366</v>
      </c>
      <c r="O999" s="3" t="s">
        <v>1639</v>
      </c>
      <c r="P999" s="3" t="s">
        <v>1640</v>
      </c>
      <c r="Q999" t="str">
        <f t="shared" si="46"/>
        <v>80–89%</v>
      </c>
      <c r="R999" s="18">
        <f t="shared" si="47"/>
        <v>483.1</v>
      </c>
      <c r="S999" s="18"/>
      <c r="T999" s="18"/>
    </row>
    <row r="1000" spans="1:20" ht="130.5" x14ac:dyDescent="0.35">
      <c r="A1000" t="s">
        <v>1580</v>
      </c>
      <c r="B1000" s="3" t="s">
        <v>1581</v>
      </c>
      <c r="C1000" s="3" t="s">
        <v>15</v>
      </c>
      <c r="D1000">
        <v>88</v>
      </c>
      <c r="E1000">
        <v>571</v>
      </c>
      <c r="F1000" s="8">
        <f t="shared" si="45"/>
        <v>0.84588441330998254</v>
      </c>
      <c r="G1000" s="10">
        <v>4</v>
      </c>
      <c r="H1000" s="10">
        <v>9378</v>
      </c>
      <c r="I1000" s="3" t="s">
        <v>1582</v>
      </c>
      <c r="J1000" s="3" t="s">
        <v>236</v>
      </c>
      <c r="K1000" s="3" t="s">
        <v>237</v>
      </c>
      <c r="L1000" s="3" t="s">
        <v>238</v>
      </c>
      <c r="M1000" s="3" t="s">
        <v>239</v>
      </c>
      <c r="N1000" s="3" t="s">
        <v>1583</v>
      </c>
      <c r="O1000" s="3" t="s">
        <v>1584</v>
      </c>
      <c r="P1000" s="3" t="s">
        <v>1585</v>
      </c>
      <c r="Q1000" t="str">
        <f t="shared" si="46"/>
        <v>80–89%</v>
      </c>
      <c r="R1000" s="18">
        <f t="shared" si="47"/>
        <v>483</v>
      </c>
      <c r="S1000" s="18"/>
      <c r="T1000" s="18"/>
    </row>
    <row r="1001" spans="1:20" ht="130.5" x14ac:dyDescent="0.35">
      <c r="A1001" t="s">
        <v>5687</v>
      </c>
      <c r="B1001" s="3" t="s">
        <v>5688</v>
      </c>
      <c r="C1001" s="3" t="s">
        <v>4879</v>
      </c>
      <c r="D1001">
        <v>599</v>
      </c>
      <c r="E1001">
        <v>1082</v>
      </c>
      <c r="F1001" s="8">
        <f t="shared" si="45"/>
        <v>0.44639556377079481</v>
      </c>
      <c r="G1001" s="10">
        <v>4</v>
      </c>
      <c r="H1001" s="10">
        <v>4018</v>
      </c>
      <c r="I1001" s="3" t="s">
        <v>5689</v>
      </c>
      <c r="J1001" s="3" t="s">
        <v>5690</v>
      </c>
      <c r="K1001" s="3" t="s">
        <v>5691</v>
      </c>
      <c r="L1001" s="3" t="s">
        <v>5692</v>
      </c>
      <c r="M1001" s="3" t="s">
        <v>5693</v>
      </c>
      <c r="N1001" s="3" t="s">
        <v>5694</v>
      </c>
      <c r="O1001" s="3" t="s">
        <v>5695</v>
      </c>
      <c r="P1001" s="3" t="s">
        <v>5696</v>
      </c>
      <c r="Q1001" t="str">
        <f t="shared" si="46"/>
        <v>40–49%</v>
      </c>
      <c r="R1001" s="18">
        <f t="shared" si="47"/>
        <v>483</v>
      </c>
      <c r="S1001" s="18"/>
      <c r="T1001" s="18"/>
    </row>
    <row r="1002" spans="1:20" ht="130.5" x14ac:dyDescent="0.35">
      <c r="A1002" t="s">
        <v>10302</v>
      </c>
      <c r="B1002" s="3" t="s">
        <v>10303</v>
      </c>
      <c r="C1002" s="3" t="s">
        <v>9103</v>
      </c>
      <c r="D1002" s="2">
        <v>1099</v>
      </c>
      <c r="E1002">
        <v>1582</v>
      </c>
      <c r="F1002" s="8">
        <f t="shared" si="45"/>
        <v>0.30530973451327431</v>
      </c>
      <c r="G1002" s="10">
        <v>4.3</v>
      </c>
      <c r="H1002" s="10">
        <v>1811</v>
      </c>
      <c r="I1002" s="3" t="s">
        <v>10304</v>
      </c>
      <c r="J1002" s="3" t="s">
        <v>10305</v>
      </c>
      <c r="K1002" s="3" t="s">
        <v>10306</v>
      </c>
      <c r="L1002" s="3" t="s">
        <v>10307</v>
      </c>
      <c r="M1002" s="3" t="s">
        <v>10308</v>
      </c>
      <c r="N1002" s="3" t="s">
        <v>10309</v>
      </c>
      <c r="O1002" s="3" t="s">
        <v>10310</v>
      </c>
      <c r="P1002" s="3" t="s">
        <v>10311</v>
      </c>
      <c r="Q1002" t="str">
        <f t="shared" si="46"/>
        <v>30–39%</v>
      </c>
      <c r="R1002" s="18">
        <f t="shared" si="47"/>
        <v>483</v>
      </c>
      <c r="S1002" s="18"/>
      <c r="T1002" s="18"/>
    </row>
    <row r="1003" spans="1:20" ht="174" x14ac:dyDescent="0.35">
      <c r="A1003" t="s">
        <v>1827</v>
      </c>
      <c r="B1003" s="3" t="s">
        <v>1828</v>
      </c>
      <c r="C1003" s="3" t="s">
        <v>169</v>
      </c>
      <c r="D1003" s="2">
        <v>119.9</v>
      </c>
      <c r="E1003">
        <v>601</v>
      </c>
      <c r="F1003" s="8">
        <f t="shared" si="45"/>
        <v>0.80049916805324461</v>
      </c>
      <c r="G1003" s="10">
        <v>4.2</v>
      </c>
      <c r="H1003" s="10">
        <v>64</v>
      </c>
      <c r="I1003" s="3" t="s">
        <v>735</v>
      </c>
      <c r="J1003" s="3" t="s">
        <v>1829</v>
      </c>
      <c r="K1003" s="3" t="s">
        <v>1830</v>
      </c>
      <c r="L1003" s="3" t="s">
        <v>1831</v>
      </c>
      <c r="M1003" s="3" t="s">
        <v>1832</v>
      </c>
      <c r="N1003" s="3" t="s">
        <v>1833</v>
      </c>
      <c r="O1003" s="3" t="s">
        <v>1834</v>
      </c>
      <c r="P1003" s="3" t="s">
        <v>1835</v>
      </c>
      <c r="Q1003" t="str">
        <f t="shared" si="46"/>
        <v>80–89%</v>
      </c>
      <c r="R1003" s="18">
        <f t="shared" si="47"/>
        <v>481.1</v>
      </c>
      <c r="S1003" s="18"/>
      <c r="T1003" s="18"/>
    </row>
    <row r="1004" spans="1:20" ht="174" x14ac:dyDescent="0.35">
      <c r="A1004" t="s">
        <v>2671</v>
      </c>
      <c r="B1004" s="3" t="s">
        <v>2672</v>
      </c>
      <c r="C1004" s="3" t="s">
        <v>96</v>
      </c>
      <c r="D1004">
        <v>218</v>
      </c>
      <c r="E1004">
        <v>698</v>
      </c>
      <c r="F1004" s="8">
        <f t="shared" si="45"/>
        <v>0.68767908309455583</v>
      </c>
      <c r="G1004" s="10">
        <v>4.2</v>
      </c>
      <c r="H1004" s="10">
        <v>163</v>
      </c>
      <c r="I1004" s="3" t="s">
        <v>2673</v>
      </c>
      <c r="J1004" s="3" t="s">
        <v>2674</v>
      </c>
      <c r="K1004" s="3" t="s">
        <v>2675</v>
      </c>
      <c r="L1004" s="3" t="s">
        <v>2676</v>
      </c>
      <c r="M1004" s="3" t="s">
        <v>2677</v>
      </c>
      <c r="N1004" s="3" t="s">
        <v>2678</v>
      </c>
      <c r="O1004" s="3" t="s">
        <v>2679</v>
      </c>
      <c r="P1004" s="3" t="s">
        <v>2680</v>
      </c>
      <c r="Q1004" t="str">
        <f t="shared" si="46"/>
        <v>60–69%</v>
      </c>
      <c r="R1004" s="18">
        <f t="shared" si="47"/>
        <v>480</v>
      </c>
      <c r="S1004" s="18"/>
      <c r="T1004" s="18"/>
    </row>
    <row r="1005" spans="1:20" ht="409.5" x14ac:dyDescent="0.35">
      <c r="A1005" t="s">
        <v>4422</v>
      </c>
      <c r="B1005" s="3" t="s">
        <v>4423</v>
      </c>
      <c r="C1005" s="3" t="s">
        <v>3006</v>
      </c>
      <c r="D1005" s="2">
        <v>449.99</v>
      </c>
      <c r="E1005">
        <v>928</v>
      </c>
      <c r="F1005" s="8">
        <f t="shared" si="45"/>
        <v>0.5150969827586207</v>
      </c>
      <c r="G1005" s="10">
        <v>4.3</v>
      </c>
      <c r="H1005" s="10">
        <v>3075</v>
      </c>
      <c r="I1005" s="3" t="s">
        <v>4424</v>
      </c>
      <c r="J1005" s="3" t="s">
        <v>4425</v>
      </c>
      <c r="K1005" s="3" t="s">
        <v>4426</v>
      </c>
      <c r="L1005" s="3" t="s">
        <v>4427</v>
      </c>
      <c r="M1005" s="3" t="s">
        <v>4428</v>
      </c>
      <c r="N1005" s="3" t="s">
        <v>4429</v>
      </c>
      <c r="O1005" s="3" t="s">
        <v>4430</v>
      </c>
      <c r="P1005" s="3" t="s">
        <v>4431</v>
      </c>
      <c r="Q1005" t="str">
        <f t="shared" si="46"/>
        <v>50–59%</v>
      </c>
      <c r="R1005" s="18">
        <f t="shared" si="47"/>
        <v>478.01</v>
      </c>
      <c r="S1005" s="18"/>
      <c r="T1005" s="18"/>
    </row>
    <row r="1006" spans="1:20" ht="87" x14ac:dyDescent="0.35">
      <c r="A1006" t="s">
        <v>2491</v>
      </c>
      <c r="B1006" s="3" t="s">
        <v>2492</v>
      </c>
      <c r="C1006" s="3" t="s">
        <v>15</v>
      </c>
      <c r="D1006">
        <v>199</v>
      </c>
      <c r="E1006">
        <v>677</v>
      </c>
      <c r="F1006" s="8">
        <f t="shared" si="45"/>
        <v>0.70605612998522893</v>
      </c>
      <c r="G1006" s="10">
        <v>3</v>
      </c>
      <c r="I1006" s="3" t="s">
        <v>2493</v>
      </c>
      <c r="J1006" s="3" t="s">
        <v>2494</v>
      </c>
      <c r="K1006" s="3" t="s">
        <v>2495</v>
      </c>
      <c r="L1006" s="3" t="s">
        <v>2496</v>
      </c>
      <c r="M1006" s="3" t="s">
        <v>2497</v>
      </c>
      <c r="N1006" s="3" t="s">
        <v>2498</v>
      </c>
      <c r="O1006" s="3" t="s">
        <v>2499</v>
      </c>
      <c r="P1006" s="3" t="s">
        <v>2500</v>
      </c>
      <c r="Q1006" t="str">
        <f t="shared" si="46"/>
        <v>70–79%</v>
      </c>
      <c r="R1006" s="18">
        <f t="shared" si="47"/>
        <v>478</v>
      </c>
      <c r="S1006" s="18"/>
      <c r="T1006" s="18"/>
    </row>
    <row r="1007" spans="1:20" ht="319" x14ac:dyDescent="0.35">
      <c r="A1007" t="s">
        <v>2891</v>
      </c>
      <c r="B1007" s="3" t="s">
        <v>2892</v>
      </c>
      <c r="C1007" s="3" t="s">
        <v>169</v>
      </c>
      <c r="D1007" s="2">
        <v>244.99</v>
      </c>
      <c r="E1007">
        <v>721</v>
      </c>
      <c r="F1007" s="8">
        <f t="shared" si="45"/>
        <v>0.66020804438280167</v>
      </c>
      <c r="G1007" s="10">
        <v>3.9</v>
      </c>
      <c r="H1007" s="10">
        <v>3518</v>
      </c>
      <c r="I1007" s="3" t="s">
        <v>2893</v>
      </c>
      <c r="J1007" s="3" t="s">
        <v>2894</v>
      </c>
      <c r="K1007" s="3" t="s">
        <v>2895</v>
      </c>
      <c r="L1007" s="3" t="s">
        <v>2896</v>
      </c>
      <c r="M1007" s="3" t="s">
        <v>2897</v>
      </c>
      <c r="N1007" s="3" t="s">
        <v>2898</v>
      </c>
      <c r="O1007" s="3" t="s">
        <v>2899</v>
      </c>
      <c r="P1007" s="3" t="s">
        <v>2900</v>
      </c>
      <c r="Q1007" t="str">
        <f t="shared" si="46"/>
        <v>60–69%</v>
      </c>
      <c r="R1007" s="18">
        <f t="shared" si="47"/>
        <v>476.01</v>
      </c>
      <c r="S1007" s="18"/>
      <c r="T1007" s="18"/>
    </row>
    <row r="1008" spans="1:20" ht="409.5" x14ac:dyDescent="0.35">
      <c r="A1008" t="s">
        <v>5631</v>
      </c>
      <c r="B1008" s="3" t="s">
        <v>5632</v>
      </c>
      <c r="C1008" s="3" t="s">
        <v>4454</v>
      </c>
      <c r="D1008">
        <v>599</v>
      </c>
      <c r="E1008">
        <v>1075</v>
      </c>
      <c r="F1008" s="8">
        <f t="shared" si="45"/>
        <v>0.44279069767441859</v>
      </c>
      <c r="G1008" s="10">
        <v>3.8</v>
      </c>
      <c r="H1008" s="10">
        <v>60026</v>
      </c>
      <c r="I1008" s="3" t="s">
        <v>5633</v>
      </c>
      <c r="J1008" s="3" t="s">
        <v>5634</v>
      </c>
      <c r="K1008" s="3" t="s">
        <v>5635</v>
      </c>
      <c r="L1008" s="3" t="s">
        <v>5636</v>
      </c>
      <c r="M1008" s="3" t="s">
        <v>5637</v>
      </c>
      <c r="N1008" s="3" t="s">
        <v>5638</v>
      </c>
      <c r="O1008" s="3" t="s">
        <v>5639</v>
      </c>
      <c r="P1008" s="3" t="s">
        <v>5640</v>
      </c>
      <c r="Q1008" t="str">
        <f t="shared" si="46"/>
        <v>40–49%</v>
      </c>
      <c r="R1008" s="18">
        <f t="shared" si="47"/>
        <v>476</v>
      </c>
      <c r="S1008" s="18"/>
      <c r="T1008" s="18"/>
    </row>
    <row r="1009" spans="1:20" ht="116" x14ac:dyDescent="0.35">
      <c r="A1009" t="s">
        <v>5870</v>
      </c>
      <c r="B1009" s="3" t="s">
        <v>5871</v>
      </c>
      <c r="C1009" s="3" t="s">
        <v>5872</v>
      </c>
      <c r="D1009" s="2">
        <v>629.9</v>
      </c>
      <c r="E1009">
        <v>1104</v>
      </c>
      <c r="F1009" s="8">
        <f t="shared" si="45"/>
        <v>0.42943840579710146</v>
      </c>
      <c r="G1009" s="10">
        <v>4.2</v>
      </c>
      <c r="H1009" s="10">
        <v>2014</v>
      </c>
      <c r="I1009" s="3" t="s">
        <v>5873</v>
      </c>
      <c r="J1009" s="3" t="s">
        <v>5874</v>
      </c>
      <c r="K1009" s="3" t="s">
        <v>5875</v>
      </c>
      <c r="L1009" s="3" t="s">
        <v>5876</v>
      </c>
      <c r="M1009" s="3" t="s">
        <v>5877</v>
      </c>
      <c r="N1009" s="3" t="s">
        <v>5878</v>
      </c>
      <c r="O1009" s="3" t="s">
        <v>5879</v>
      </c>
      <c r="P1009" s="3" t="s">
        <v>5880</v>
      </c>
      <c r="Q1009" t="str">
        <f t="shared" si="46"/>
        <v>40–49%</v>
      </c>
      <c r="R1009" s="18">
        <f t="shared" si="47"/>
        <v>474.1</v>
      </c>
      <c r="S1009" s="18"/>
      <c r="T1009" s="18"/>
    </row>
    <row r="1010" spans="1:20" ht="130.5" x14ac:dyDescent="0.35">
      <c r="A1010" t="s">
        <v>5348</v>
      </c>
      <c r="B1010" s="3" t="s">
        <v>5349</v>
      </c>
      <c r="C1010" s="3" t="s">
        <v>4879</v>
      </c>
      <c r="D1010">
        <v>569</v>
      </c>
      <c r="E1010">
        <v>1043</v>
      </c>
      <c r="F1010" s="8">
        <f t="shared" si="45"/>
        <v>0.45445829338446786</v>
      </c>
      <c r="G1010" s="10">
        <v>4.4000000000000004</v>
      </c>
      <c r="H1010" s="10">
        <v>9275</v>
      </c>
      <c r="I1010" s="3" t="s">
        <v>5350</v>
      </c>
      <c r="J1010" s="3" t="s">
        <v>5351</v>
      </c>
      <c r="K1010" s="3" t="s">
        <v>5352</v>
      </c>
      <c r="L1010" s="3" t="s">
        <v>5353</v>
      </c>
      <c r="M1010" s="3" t="s">
        <v>5354</v>
      </c>
      <c r="N1010" s="3" t="s">
        <v>5355</v>
      </c>
      <c r="O1010" s="3" t="s">
        <v>5356</v>
      </c>
      <c r="P1010" s="3" t="s">
        <v>5357</v>
      </c>
      <c r="Q1010" t="str">
        <f t="shared" si="46"/>
        <v>40–49%</v>
      </c>
      <c r="R1010" s="18">
        <f t="shared" si="47"/>
        <v>474</v>
      </c>
      <c r="S1010" s="18"/>
      <c r="T1010" s="18"/>
    </row>
    <row r="1011" spans="1:20" ht="145" x14ac:dyDescent="0.35">
      <c r="A1011" t="s">
        <v>1284</v>
      </c>
      <c r="B1011" s="3" t="s">
        <v>1285</v>
      </c>
      <c r="C1011" s="3" t="s">
        <v>467</v>
      </c>
      <c r="D1011">
        <v>65.5</v>
      </c>
      <c r="E1011">
        <v>537</v>
      </c>
      <c r="F1011" s="8">
        <f t="shared" si="45"/>
        <v>0.87802607076350092</v>
      </c>
      <c r="G1011" s="10">
        <v>3.2</v>
      </c>
      <c r="H1011" s="10">
        <v>285</v>
      </c>
      <c r="I1011" s="3" t="s">
        <v>1286</v>
      </c>
      <c r="J1011" s="3" t="s">
        <v>1287</v>
      </c>
      <c r="K1011" s="3" t="s">
        <v>1288</v>
      </c>
      <c r="L1011" s="3" t="s">
        <v>1289</v>
      </c>
      <c r="M1011" s="3" t="s">
        <v>1290</v>
      </c>
      <c r="N1011" s="3" t="s">
        <v>1291</v>
      </c>
      <c r="O1011" s="3" t="s">
        <v>1292</v>
      </c>
      <c r="P1011" s="3" t="s">
        <v>1293</v>
      </c>
      <c r="Q1011" t="str">
        <f t="shared" si="46"/>
        <v>80–89%</v>
      </c>
      <c r="R1011" s="18">
        <f t="shared" si="47"/>
        <v>471.5</v>
      </c>
      <c r="S1011" s="18"/>
      <c r="T1011" s="18"/>
    </row>
    <row r="1012" spans="1:20" ht="174" x14ac:dyDescent="0.35">
      <c r="A1012" t="s">
        <v>3310</v>
      </c>
      <c r="B1012" s="3" t="s">
        <v>3311</v>
      </c>
      <c r="C1012" s="3" t="s">
        <v>2963</v>
      </c>
      <c r="D1012" s="2">
        <v>299.8</v>
      </c>
      <c r="E1012">
        <v>771</v>
      </c>
      <c r="F1012" s="8">
        <f t="shared" si="45"/>
        <v>0.61115434500648502</v>
      </c>
      <c r="G1012" s="10">
        <v>4.0999999999999996</v>
      </c>
      <c r="H1012" s="10">
        <v>5179</v>
      </c>
      <c r="I1012" s="3" t="s">
        <v>3312</v>
      </c>
      <c r="J1012" s="3" t="s">
        <v>3313</v>
      </c>
      <c r="K1012" s="3" t="s">
        <v>3314</v>
      </c>
      <c r="L1012" s="3" t="s">
        <v>3315</v>
      </c>
      <c r="M1012" s="3" t="s">
        <v>3316</v>
      </c>
      <c r="N1012" s="3" t="s">
        <v>3317</v>
      </c>
      <c r="O1012" s="3" t="s">
        <v>3318</v>
      </c>
      <c r="P1012" s="3" t="s">
        <v>3319</v>
      </c>
      <c r="Q1012" t="str">
        <f t="shared" si="46"/>
        <v>60–69%</v>
      </c>
      <c r="R1012" s="18">
        <f t="shared" si="47"/>
        <v>471.2</v>
      </c>
      <c r="S1012" s="18"/>
      <c r="T1012" s="18"/>
    </row>
    <row r="1013" spans="1:20" ht="116" x14ac:dyDescent="0.35">
      <c r="A1013" t="s">
        <v>11805</v>
      </c>
      <c r="B1013" s="3" t="s">
        <v>11806</v>
      </c>
      <c r="C1013" s="3" t="s">
        <v>11807</v>
      </c>
      <c r="D1013" s="2">
        <v>1260.9000000000001</v>
      </c>
      <c r="E1013">
        <v>1731</v>
      </c>
      <c r="F1013" s="8">
        <f t="shared" si="45"/>
        <v>0.27157712305025994</v>
      </c>
      <c r="G1013" s="10">
        <v>4.4000000000000004</v>
      </c>
      <c r="H1013" s="10">
        <v>2288</v>
      </c>
      <c r="I1013" s="3" t="s">
        <v>11808</v>
      </c>
      <c r="J1013" s="3" t="s">
        <v>11809</v>
      </c>
      <c r="K1013" s="3" t="s">
        <v>11810</v>
      </c>
      <c r="L1013" s="3" t="s">
        <v>11811</v>
      </c>
      <c r="M1013" s="3" t="s">
        <v>11812</v>
      </c>
      <c r="N1013" s="3" t="s">
        <v>11813</v>
      </c>
      <c r="O1013" s="3" t="s">
        <v>11814</v>
      </c>
      <c r="P1013" s="3" t="s">
        <v>11815</v>
      </c>
      <c r="Q1013" t="str">
        <f t="shared" si="46"/>
        <v>20–29%</v>
      </c>
      <c r="R1013" s="18">
        <f t="shared" si="47"/>
        <v>470.09999999999991</v>
      </c>
      <c r="S1013" s="18"/>
      <c r="T1013" s="18"/>
    </row>
    <row r="1014" spans="1:20" ht="409.5" x14ac:dyDescent="0.35">
      <c r="A1014" t="s">
        <v>2344</v>
      </c>
      <c r="B1014" s="3" t="s">
        <v>2345</v>
      </c>
      <c r="C1014" s="3" t="s">
        <v>169</v>
      </c>
      <c r="D1014" s="2">
        <v>189.99</v>
      </c>
      <c r="E1014">
        <v>660</v>
      </c>
      <c r="F1014" s="8">
        <f t="shared" si="45"/>
        <v>0.71213636363636357</v>
      </c>
      <c r="G1014" s="10">
        <v>4.3</v>
      </c>
      <c r="H1014" s="10">
        <v>4702</v>
      </c>
      <c r="I1014" s="3" t="s">
        <v>2346</v>
      </c>
      <c r="J1014" s="3" t="s">
        <v>246</v>
      </c>
      <c r="K1014" s="3" t="s">
        <v>247</v>
      </c>
      <c r="L1014" s="3" t="s">
        <v>248</v>
      </c>
      <c r="M1014" s="3" t="s">
        <v>249</v>
      </c>
      <c r="N1014" s="3" t="s">
        <v>250</v>
      </c>
      <c r="O1014" s="3" t="s">
        <v>2347</v>
      </c>
      <c r="P1014" s="3" t="s">
        <v>2348</v>
      </c>
      <c r="Q1014" t="str">
        <f t="shared" si="46"/>
        <v>70–79%</v>
      </c>
      <c r="R1014" s="18">
        <f t="shared" si="47"/>
        <v>470.01</v>
      </c>
      <c r="S1014" s="18"/>
      <c r="T1014" s="18"/>
    </row>
    <row r="1015" spans="1:20" ht="246.5" x14ac:dyDescent="0.35">
      <c r="A1015" t="s">
        <v>2876</v>
      </c>
      <c r="B1015" s="3" t="s">
        <v>2877</v>
      </c>
      <c r="C1015" s="3" t="s">
        <v>15</v>
      </c>
      <c r="D1015">
        <v>249</v>
      </c>
      <c r="E1015">
        <v>719</v>
      </c>
      <c r="F1015" s="8">
        <f t="shared" si="45"/>
        <v>0.65368567454798332</v>
      </c>
      <c r="G1015" s="10">
        <v>5</v>
      </c>
      <c r="I1015" s="3" t="s">
        <v>2878</v>
      </c>
      <c r="J1015" s="3" t="s">
        <v>2879</v>
      </c>
      <c r="K1015" s="3" t="s">
        <v>2880</v>
      </c>
      <c r="L1015" s="3" t="s">
        <v>2881</v>
      </c>
      <c r="M1015" s="3" t="s">
        <v>2882</v>
      </c>
      <c r="N1015" s="3" t="s">
        <v>2883</v>
      </c>
      <c r="O1015" s="3" t="s">
        <v>2884</v>
      </c>
      <c r="P1015" s="3" t="s">
        <v>2885</v>
      </c>
      <c r="Q1015" t="str">
        <f t="shared" si="46"/>
        <v>60–69%</v>
      </c>
      <c r="R1015" s="18">
        <f t="shared" si="47"/>
        <v>470</v>
      </c>
      <c r="S1015" s="18"/>
      <c r="T1015" s="18"/>
    </row>
    <row r="1016" spans="1:20" ht="159.5" x14ac:dyDescent="0.35">
      <c r="A1016" t="s">
        <v>2866</v>
      </c>
      <c r="B1016" s="3" t="s">
        <v>2867</v>
      </c>
      <c r="C1016" s="3" t="s">
        <v>169</v>
      </c>
      <c r="D1016" s="2">
        <v>249.9</v>
      </c>
      <c r="E1016">
        <v>718</v>
      </c>
      <c r="F1016" s="8">
        <f t="shared" si="45"/>
        <v>0.651949860724234</v>
      </c>
      <c r="G1016" s="10">
        <v>4.2</v>
      </c>
      <c r="H1016" s="10">
        <v>2951</v>
      </c>
      <c r="I1016" s="3" t="s">
        <v>2868</v>
      </c>
      <c r="J1016" s="3" t="s">
        <v>2869</v>
      </c>
      <c r="K1016" s="3" t="s">
        <v>2870</v>
      </c>
      <c r="L1016" s="3" t="s">
        <v>2871</v>
      </c>
      <c r="M1016" s="3" t="s">
        <v>2872</v>
      </c>
      <c r="N1016" s="3" t="s">
        <v>2873</v>
      </c>
      <c r="O1016" s="3" t="s">
        <v>2874</v>
      </c>
      <c r="P1016" s="3" t="s">
        <v>2875</v>
      </c>
      <c r="Q1016" t="str">
        <f t="shared" si="46"/>
        <v>60–69%</v>
      </c>
      <c r="R1016" s="18">
        <f t="shared" si="47"/>
        <v>468.1</v>
      </c>
      <c r="S1016" s="18"/>
      <c r="T1016" s="18"/>
    </row>
    <row r="1017" spans="1:20" ht="130.5" x14ac:dyDescent="0.35">
      <c r="A1017" t="s">
        <v>2255</v>
      </c>
      <c r="B1017" s="3" t="s">
        <v>2256</v>
      </c>
      <c r="C1017" s="3" t="s">
        <v>15</v>
      </c>
      <c r="D1017">
        <v>182</v>
      </c>
      <c r="E1017">
        <v>648</v>
      </c>
      <c r="F1017" s="8">
        <f t="shared" si="45"/>
        <v>0.71913580246913578</v>
      </c>
      <c r="G1017" s="10">
        <v>4</v>
      </c>
      <c r="H1017" s="10">
        <v>9378</v>
      </c>
      <c r="I1017" s="3" t="s">
        <v>2257</v>
      </c>
      <c r="J1017" s="3" t="s">
        <v>236</v>
      </c>
      <c r="K1017" s="3" t="s">
        <v>237</v>
      </c>
      <c r="L1017" s="3" t="s">
        <v>238</v>
      </c>
      <c r="M1017" s="3" t="s">
        <v>239</v>
      </c>
      <c r="N1017" s="3" t="s">
        <v>1583</v>
      </c>
      <c r="O1017" s="3" t="s">
        <v>2258</v>
      </c>
      <c r="P1017" s="3" t="s">
        <v>2259</v>
      </c>
      <c r="Q1017" t="str">
        <f t="shared" si="46"/>
        <v>70–79%</v>
      </c>
      <c r="R1017" s="18">
        <f t="shared" si="47"/>
        <v>466</v>
      </c>
      <c r="S1017" s="18"/>
      <c r="T1017" s="18"/>
    </row>
    <row r="1018" spans="1:20" ht="116" x14ac:dyDescent="0.35">
      <c r="A1018" t="s">
        <v>2048</v>
      </c>
      <c r="B1018" s="3" t="s">
        <v>2049</v>
      </c>
      <c r="C1018" s="3" t="s">
        <v>15</v>
      </c>
      <c r="D1018">
        <v>159</v>
      </c>
      <c r="E1018">
        <v>624</v>
      </c>
      <c r="F1018" s="8">
        <f t="shared" si="45"/>
        <v>0.74519230769230771</v>
      </c>
      <c r="G1018" s="10">
        <v>4.3</v>
      </c>
      <c r="H1018" s="10">
        <v>14184</v>
      </c>
      <c r="I1018" s="3" t="s">
        <v>2050</v>
      </c>
      <c r="J1018" s="3" t="s">
        <v>2051</v>
      </c>
      <c r="K1018" s="3" t="s">
        <v>2052</v>
      </c>
      <c r="L1018" s="3" t="s">
        <v>2053</v>
      </c>
      <c r="M1018" s="3" t="s">
        <v>2054</v>
      </c>
      <c r="N1018" s="3" t="s">
        <v>2055</v>
      </c>
      <c r="O1018" s="3" t="s">
        <v>2056</v>
      </c>
      <c r="P1018" s="3" t="s">
        <v>2057</v>
      </c>
      <c r="Q1018" t="str">
        <f t="shared" si="46"/>
        <v>70–79%</v>
      </c>
      <c r="R1018" s="18">
        <f t="shared" si="47"/>
        <v>465</v>
      </c>
      <c r="S1018" s="18"/>
      <c r="T1018" s="18"/>
    </row>
    <row r="1019" spans="1:20" ht="130.5" x14ac:dyDescent="0.35">
      <c r="A1019" t="s">
        <v>2806</v>
      </c>
      <c r="B1019" s="3" t="s">
        <v>2807</v>
      </c>
      <c r="C1019" s="3" t="s">
        <v>467</v>
      </c>
      <c r="D1019">
        <v>247</v>
      </c>
      <c r="E1019">
        <v>712</v>
      </c>
      <c r="F1019" s="8">
        <f t="shared" si="45"/>
        <v>0.6530898876404494</v>
      </c>
      <c r="G1019" s="10">
        <v>3.9</v>
      </c>
      <c r="H1019" s="10">
        <v>200</v>
      </c>
      <c r="I1019" s="3" t="s">
        <v>2808</v>
      </c>
      <c r="J1019" s="3" t="s">
        <v>2809</v>
      </c>
      <c r="K1019" s="3" t="s">
        <v>2810</v>
      </c>
      <c r="L1019" s="3" t="s">
        <v>2811</v>
      </c>
      <c r="M1019" s="3" t="s">
        <v>2812</v>
      </c>
      <c r="N1019" s="3" t="s">
        <v>2813</v>
      </c>
      <c r="O1019" s="3" t="s">
        <v>2814</v>
      </c>
      <c r="P1019" s="3" t="s">
        <v>2815</v>
      </c>
      <c r="Q1019" t="str">
        <f t="shared" si="46"/>
        <v>60–69%</v>
      </c>
      <c r="R1019" s="18">
        <f t="shared" si="47"/>
        <v>465</v>
      </c>
      <c r="S1019" s="18"/>
      <c r="T1019" s="18"/>
    </row>
    <row r="1020" spans="1:20" ht="406" x14ac:dyDescent="0.35">
      <c r="A1020" t="s">
        <v>2369</v>
      </c>
      <c r="B1020" s="3" t="s">
        <v>2370</v>
      </c>
      <c r="C1020" s="3" t="s">
        <v>2371</v>
      </c>
      <c r="D1020" s="2">
        <v>199</v>
      </c>
      <c r="E1020">
        <v>663</v>
      </c>
      <c r="F1020" s="8">
        <f t="shared" si="45"/>
        <v>0.69984917043740569</v>
      </c>
      <c r="G1020" s="10">
        <v>4</v>
      </c>
      <c r="H1020" s="10">
        <v>897</v>
      </c>
      <c r="I1020" s="3" t="s">
        <v>2372</v>
      </c>
      <c r="J1020" s="3" t="s">
        <v>2373</v>
      </c>
      <c r="K1020" s="3" t="s">
        <v>2374</v>
      </c>
      <c r="L1020" s="3" t="s">
        <v>2375</v>
      </c>
      <c r="M1020" s="3" t="s">
        <v>2376</v>
      </c>
      <c r="N1020" s="3" t="s">
        <v>2377</v>
      </c>
      <c r="O1020" s="3" t="s">
        <v>2378</v>
      </c>
      <c r="P1020" s="3" t="s">
        <v>2379</v>
      </c>
      <c r="Q1020" t="str">
        <f t="shared" si="46"/>
        <v>60–69%</v>
      </c>
      <c r="R1020" s="18">
        <f t="shared" si="47"/>
        <v>464</v>
      </c>
      <c r="S1020" s="18"/>
      <c r="T1020" s="18"/>
    </row>
    <row r="1021" spans="1:20" ht="116" x14ac:dyDescent="0.35">
      <c r="A1021" t="s">
        <v>2505</v>
      </c>
      <c r="B1021" s="3" t="s">
        <v>2506</v>
      </c>
      <c r="C1021" s="3" t="s">
        <v>467</v>
      </c>
      <c r="D1021">
        <v>215</v>
      </c>
      <c r="E1021">
        <v>679</v>
      </c>
      <c r="F1021" s="8">
        <f t="shared" si="45"/>
        <v>0.68335787923416791</v>
      </c>
      <c r="G1021" s="10">
        <v>3.5</v>
      </c>
      <c r="H1021" s="10">
        <v>121</v>
      </c>
      <c r="I1021" s="3" t="s">
        <v>2507</v>
      </c>
      <c r="J1021" s="3" t="s">
        <v>2508</v>
      </c>
      <c r="K1021" s="3" t="s">
        <v>2509</v>
      </c>
      <c r="L1021" s="3" t="s">
        <v>2510</v>
      </c>
      <c r="M1021" s="3" t="s">
        <v>2511</v>
      </c>
      <c r="N1021" s="3" t="s">
        <v>2512</v>
      </c>
      <c r="O1021" s="3" t="s">
        <v>2513</v>
      </c>
      <c r="P1021" s="3" t="s">
        <v>2514</v>
      </c>
      <c r="Q1021" t="str">
        <f t="shared" si="46"/>
        <v>60–69%</v>
      </c>
      <c r="R1021" s="18">
        <f t="shared" si="47"/>
        <v>464</v>
      </c>
      <c r="S1021" s="18"/>
      <c r="T1021" s="18"/>
    </row>
    <row r="1022" spans="1:20" ht="130.5" x14ac:dyDescent="0.35">
      <c r="A1022" t="s">
        <v>2786</v>
      </c>
      <c r="B1022" s="3" t="s">
        <v>2787</v>
      </c>
      <c r="C1022" s="3" t="s">
        <v>467</v>
      </c>
      <c r="D1022">
        <v>246</v>
      </c>
      <c r="E1022">
        <v>710</v>
      </c>
      <c r="F1022" s="8">
        <f t="shared" si="45"/>
        <v>0.6535211267605634</v>
      </c>
      <c r="G1022" s="10">
        <v>4.2</v>
      </c>
      <c r="H1022" s="10">
        <v>143</v>
      </c>
      <c r="I1022" s="3" t="s">
        <v>2788</v>
      </c>
      <c r="J1022" s="3" t="s">
        <v>2789</v>
      </c>
      <c r="K1022" s="3" t="s">
        <v>2790</v>
      </c>
      <c r="L1022" s="3" t="s">
        <v>2791</v>
      </c>
      <c r="M1022" s="3" t="s">
        <v>2792</v>
      </c>
      <c r="N1022" s="3" t="s">
        <v>2793</v>
      </c>
      <c r="O1022" s="3" t="s">
        <v>2794</v>
      </c>
      <c r="P1022" s="3" t="s">
        <v>2795</v>
      </c>
      <c r="Q1022" t="str">
        <f t="shared" si="46"/>
        <v>60–69%</v>
      </c>
      <c r="R1022" s="18">
        <f t="shared" si="47"/>
        <v>464</v>
      </c>
      <c r="S1022" s="18"/>
      <c r="T1022" s="18"/>
    </row>
    <row r="1023" spans="1:20" ht="409.5" x14ac:dyDescent="0.35">
      <c r="A1023" t="s">
        <v>1294</v>
      </c>
      <c r="B1023" s="3" t="s">
        <v>1295</v>
      </c>
      <c r="C1023" s="3" t="s">
        <v>96</v>
      </c>
      <c r="D1023">
        <v>74.900000000000006</v>
      </c>
      <c r="E1023">
        <v>538</v>
      </c>
      <c r="F1023" s="8">
        <f t="shared" si="45"/>
        <v>0.86078066914498141</v>
      </c>
      <c r="G1023" s="10">
        <v>4.2</v>
      </c>
      <c r="H1023" s="10" t="s">
        <v>1296</v>
      </c>
      <c r="I1023" s="3" t="s">
        <v>1297</v>
      </c>
      <c r="J1023" s="3" t="s">
        <v>99</v>
      </c>
      <c r="K1023" s="3" t="s">
        <v>100</v>
      </c>
      <c r="L1023" s="3" t="s">
        <v>101</v>
      </c>
      <c r="M1023" s="3" t="s">
        <v>102</v>
      </c>
      <c r="N1023" s="3" t="s">
        <v>103</v>
      </c>
      <c r="O1023" s="3" t="s">
        <v>1298</v>
      </c>
      <c r="P1023" s="3" t="s">
        <v>1299</v>
      </c>
      <c r="Q1023" t="str">
        <f t="shared" si="46"/>
        <v>80–89%</v>
      </c>
      <c r="R1023" s="18">
        <f t="shared" si="47"/>
        <v>463.1</v>
      </c>
      <c r="S1023" s="18"/>
      <c r="T1023" s="18"/>
    </row>
    <row r="1024" spans="1:20" ht="130.5" x14ac:dyDescent="0.35">
      <c r="A1024" t="s">
        <v>1737</v>
      </c>
      <c r="B1024" s="3" t="s">
        <v>1738</v>
      </c>
      <c r="C1024" s="3" t="s">
        <v>15</v>
      </c>
      <c r="D1024">
        <v>129</v>
      </c>
      <c r="E1024">
        <v>591</v>
      </c>
      <c r="F1024" s="8">
        <f t="shared" si="45"/>
        <v>0.78172588832487311</v>
      </c>
      <c r="G1024" s="10">
        <v>4</v>
      </c>
      <c r="H1024" s="10">
        <v>9378</v>
      </c>
      <c r="I1024" s="3" t="s">
        <v>1739</v>
      </c>
      <c r="J1024" s="3" t="s">
        <v>236</v>
      </c>
      <c r="K1024" s="3" t="s">
        <v>237</v>
      </c>
      <c r="L1024" s="3" t="s">
        <v>238</v>
      </c>
      <c r="M1024" s="3" t="s">
        <v>239</v>
      </c>
      <c r="N1024" s="3" t="s">
        <v>240</v>
      </c>
      <c r="O1024" s="3" t="s">
        <v>1740</v>
      </c>
      <c r="P1024" s="3" t="s">
        <v>1741</v>
      </c>
      <c r="Q1024" t="str">
        <f t="shared" si="46"/>
        <v>70–79%</v>
      </c>
      <c r="R1024" s="18">
        <f t="shared" si="47"/>
        <v>462</v>
      </c>
      <c r="S1024" s="18"/>
      <c r="T1024" s="18"/>
    </row>
    <row r="1025" spans="1:20" ht="116" x14ac:dyDescent="0.35">
      <c r="A1025" t="s">
        <v>2349</v>
      </c>
      <c r="B1025" s="3" t="s">
        <v>2350</v>
      </c>
      <c r="C1025" s="3" t="s">
        <v>15</v>
      </c>
      <c r="D1025">
        <v>199</v>
      </c>
      <c r="E1025">
        <v>661</v>
      </c>
      <c r="F1025" s="8">
        <f t="shared" si="45"/>
        <v>0.69894099848714064</v>
      </c>
      <c r="G1025" s="10">
        <v>4.2</v>
      </c>
      <c r="H1025" s="10">
        <v>85</v>
      </c>
      <c r="I1025" s="3" t="s">
        <v>2351</v>
      </c>
      <c r="J1025" s="3" t="s">
        <v>2352</v>
      </c>
      <c r="K1025" s="3" t="s">
        <v>2353</v>
      </c>
      <c r="L1025" s="3" t="s">
        <v>2354</v>
      </c>
      <c r="M1025" s="3" t="s">
        <v>2355</v>
      </c>
      <c r="N1025" s="3" t="s">
        <v>2356</v>
      </c>
      <c r="O1025" s="3" t="s">
        <v>2357</v>
      </c>
      <c r="P1025" s="3" t="s">
        <v>2358</v>
      </c>
      <c r="Q1025" t="str">
        <f t="shared" si="46"/>
        <v>60–69%</v>
      </c>
      <c r="R1025" s="18">
        <f t="shared" si="47"/>
        <v>462</v>
      </c>
      <c r="S1025" s="18"/>
      <c r="T1025" s="18"/>
    </row>
    <row r="1026" spans="1:20" ht="409.5" x14ac:dyDescent="0.35">
      <c r="A1026" t="s">
        <v>3536</v>
      </c>
      <c r="B1026" s="3" t="s">
        <v>3537</v>
      </c>
      <c r="C1026" s="3" t="s">
        <v>3006</v>
      </c>
      <c r="D1026" s="2">
        <v>339.99</v>
      </c>
      <c r="E1026">
        <v>801</v>
      </c>
      <c r="F1026" s="8">
        <f t="shared" ref="F1026:F1089" si="48">IFERROR((E1026-D1026)/E1026,0)</f>
        <v>0.57554307116104864</v>
      </c>
      <c r="G1026" s="10">
        <v>4.3</v>
      </c>
      <c r="H1026" s="10">
        <v>17415</v>
      </c>
      <c r="I1026" s="3" t="s">
        <v>3538</v>
      </c>
      <c r="J1026" s="3" t="s">
        <v>3018</v>
      </c>
      <c r="K1026" s="3" t="s">
        <v>3019</v>
      </c>
      <c r="L1026" s="3" t="s">
        <v>3020</v>
      </c>
      <c r="M1026" s="3" t="s">
        <v>3021</v>
      </c>
      <c r="N1026" s="3" t="s">
        <v>3022</v>
      </c>
      <c r="O1026" s="3" t="s">
        <v>3023</v>
      </c>
      <c r="P1026" s="3" t="s">
        <v>3539</v>
      </c>
      <c r="Q1026" t="str">
        <f t="shared" ref="Q1026:Q1089" si="49">IF(F1026&lt;10%,"0–9%",IF(F1026&lt;20%,"10–19%",IF(F1026&lt;30%,"20–29%",IF(F1026&lt;40%,"30–39%",IF(F1026&lt;50%,"40–49%",IF(F1026&lt;60%,"50–59%",IF(F1026&lt;70%,"60–69%",IF(F1026&lt;80%,"70–79%",IF(F1026&lt;90%,"80–89%","90–100%")))))))))</f>
        <v>50–59%</v>
      </c>
      <c r="R1026" s="18">
        <f t="shared" ref="R1026:R1089" si="50">E1026-D1026</f>
        <v>461.01</v>
      </c>
      <c r="S1026" s="18"/>
      <c r="T1026" s="18"/>
    </row>
    <row r="1027" spans="1:20" ht="116" x14ac:dyDescent="0.35">
      <c r="A1027" t="s">
        <v>1219</v>
      </c>
      <c r="B1027" s="3" t="s">
        <v>1220</v>
      </c>
      <c r="C1027" s="3" t="s">
        <v>15</v>
      </c>
      <c r="D1027">
        <v>68.900000000000006</v>
      </c>
      <c r="E1027">
        <v>529</v>
      </c>
      <c r="F1027" s="8">
        <f t="shared" si="48"/>
        <v>0.86975425330812861</v>
      </c>
      <c r="G1027" s="10">
        <v>4.2</v>
      </c>
      <c r="H1027" s="10">
        <v>42301</v>
      </c>
      <c r="I1027" s="3" t="s">
        <v>1221</v>
      </c>
      <c r="J1027" s="3" t="s">
        <v>1222</v>
      </c>
      <c r="K1027" s="3" t="s">
        <v>1223</v>
      </c>
      <c r="L1027" s="3" t="s">
        <v>1224</v>
      </c>
      <c r="M1027" s="3" t="s">
        <v>1225</v>
      </c>
      <c r="N1027" s="3" t="s">
        <v>1226</v>
      </c>
      <c r="O1027" s="3" t="s">
        <v>1227</v>
      </c>
      <c r="P1027" s="3" t="s">
        <v>1228</v>
      </c>
      <c r="Q1027" t="str">
        <f t="shared" si="49"/>
        <v>80–89%</v>
      </c>
      <c r="R1027" s="18">
        <f t="shared" si="50"/>
        <v>460.1</v>
      </c>
      <c r="S1027" s="18"/>
      <c r="T1027" s="18"/>
    </row>
    <row r="1028" spans="1:20" ht="116" x14ac:dyDescent="0.35">
      <c r="A1028" t="s">
        <v>3717</v>
      </c>
      <c r="B1028" s="3" t="s">
        <v>3718</v>
      </c>
      <c r="C1028" s="3" t="s">
        <v>3040</v>
      </c>
      <c r="D1028">
        <v>369</v>
      </c>
      <c r="E1028">
        <v>828</v>
      </c>
      <c r="F1028" s="8">
        <f t="shared" si="48"/>
        <v>0.55434782608695654</v>
      </c>
      <c r="G1028" s="10">
        <v>4</v>
      </c>
      <c r="H1028" s="10">
        <v>32625</v>
      </c>
      <c r="I1028" s="3" t="s">
        <v>3719</v>
      </c>
      <c r="J1028" s="3" t="s">
        <v>3720</v>
      </c>
      <c r="K1028" s="3" t="s">
        <v>3721</v>
      </c>
      <c r="L1028" s="3" t="s">
        <v>3722</v>
      </c>
      <c r="M1028" s="3" t="s">
        <v>3723</v>
      </c>
      <c r="N1028" s="3" t="s">
        <v>3724</v>
      </c>
      <c r="O1028" s="3" t="s">
        <v>3725</v>
      </c>
      <c r="P1028" s="3" t="s">
        <v>3726</v>
      </c>
      <c r="Q1028" t="str">
        <f t="shared" si="49"/>
        <v>50–59%</v>
      </c>
      <c r="R1028" s="18">
        <f t="shared" si="50"/>
        <v>459</v>
      </c>
      <c r="S1028" s="18"/>
      <c r="T1028" s="18"/>
    </row>
    <row r="1029" spans="1:20" ht="130.5" x14ac:dyDescent="0.35">
      <c r="A1029" t="s">
        <v>44</v>
      </c>
      <c r="B1029" s="3" t="s">
        <v>45</v>
      </c>
      <c r="C1029" s="3" t="s">
        <v>15</v>
      </c>
      <c r="D1029">
        <v>329</v>
      </c>
      <c r="E1029">
        <v>787</v>
      </c>
      <c r="F1029" s="8">
        <f t="shared" si="48"/>
        <v>0.5819567979669632</v>
      </c>
      <c r="G1029" s="10">
        <v>4.2</v>
      </c>
      <c r="H1029" s="10">
        <v>94364</v>
      </c>
      <c r="I1029" s="3" t="s">
        <v>46</v>
      </c>
      <c r="J1029" s="3" t="s">
        <v>47</v>
      </c>
      <c r="K1029" s="3" t="s">
        <v>48</v>
      </c>
      <c r="L1029" s="3" t="s">
        <v>49</v>
      </c>
      <c r="M1029" s="3" t="s">
        <v>50</v>
      </c>
      <c r="N1029" s="3" t="s">
        <v>51</v>
      </c>
      <c r="O1029" s="3" t="s">
        <v>3427</v>
      </c>
      <c r="P1029" s="3" t="s">
        <v>3428</v>
      </c>
      <c r="Q1029" t="str">
        <f t="shared" si="49"/>
        <v>50–59%</v>
      </c>
      <c r="R1029" s="18">
        <f t="shared" si="50"/>
        <v>458</v>
      </c>
      <c r="S1029" s="18"/>
      <c r="T1029" s="18"/>
    </row>
    <row r="1030" spans="1:20" ht="409.5" x14ac:dyDescent="0.35">
      <c r="A1030" t="s">
        <v>1410</v>
      </c>
      <c r="B1030" s="3" t="s">
        <v>1411</v>
      </c>
      <c r="C1030" s="3" t="s">
        <v>1412</v>
      </c>
      <c r="D1030" s="2">
        <v>94.9</v>
      </c>
      <c r="E1030">
        <v>552</v>
      </c>
      <c r="F1030" s="8">
        <f t="shared" si="48"/>
        <v>0.82807971014492754</v>
      </c>
      <c r="G1030" s="10">
        <v>3.9</v>
      </c>
      <c r="H1030" s="10">
        <v>10480</v>
      </c>
      <c r="I1030" s="3" t="s">
        <v>1413</v>
      </c>
      <c r="J1030" s="3" t="s">
        <v>1414</v>
      </c>
      <c r="K1030" s="3" t="s">
        <v>1415</v>
      </c>
      <c r="L1030" s="3" t="s">
        <v>1416</v>
      </c>
      <c r="M1030" s="3" t="s">
        <v>1417</v>
      </c>
      <c r="N1030" s="3" t="s">
        <v>1418</v>
      </c>
      <c r="O1030" s="3" t="s">
        <v>1419</v>
      </c>
      <c r="P1030" s="3" t="s">
        <v>1420</v>
      </c>
      <c r="Q1030" t="str">
        <f t="shared" si="49"/>
        <v>80–89%</v>
      </c>
      <c r="R1030" s="18">
        <f t="shared" si="50"/>
        <v>457.1</v>
      </c>
      <c r="S1030" s="18"/>
      <c r="T1030" s="18"/>
    </row>
    <row r="1031" spans="1:20" ht="145" x14ac:dyDescent="0.35">
      <c r="A1031" t="s">
        <v>2153</v>
      </c>
      <c r="B1031" s="3" t="s">
        <v>2154</v>
      </c>
      <c r="C1031" s="3" t="s">
        <v>15</v>
      </c>
      <c r="D1031">
        <v>179</v>
      </c>
      <c r="E1031">
        <v>635</v>
      </c>
      <c r="F1031" s="8">
        <f t="shared" si="48"/>
        <v>0.71811023622047243</v>
      </c>
      <c r="G1031" s="10">
        <v>4</v>
      </c>
      <c r="H1031" s="10">
        <v>1423</v>
      </c>
      <c r="I1031" s="3" t="s">
        <v>725</v>
      </c>
      <c r="J1031" s="3" t="s">
        <v>726</v>
      </c>
      <c r="K1031" s="3" t="s">
        <v>727</v>
      </c>
      <c r="L1031" s="3" t="s">
        <v>728</v>
      </c>
      <c r="M1031" s="3" t="s">
        <v>729</v>
      </c>
      <c r="N1031" s="3" t="s">
        <v>730</v>
      </c>
      <c r="O1031" s="3" t="s">
        <v>2155</v>
      </c>
      <c r="P1031" s="3" t="s">
        <v>2156</v>
      </c>
      <c r="Q1031" t="str">
        <f t="shared" si="49"/>
        <v>70–79%</v>
      </c>
      <c r="R1031" s="18">
        <f t="shared" si="50"/>
        <v>456</v>
      </c>
      <c r="S1031" s="18"/>
      <c r="T1031" s="18"/>
    </row>
    <row r="1032" spans="1:20" ht="130.5" x14ac:dyDescent="0.35">
      <c r="A1032" t="s">
        <v>5043</v>
      </c>
      <c r="B1032" s="3" t="s">
        <v>5044</v>
      </c>
      <c r="C1032" s="3" t="s">
        <v>5045</v>
      </c>
      <c r="D1032">
        <v>549</v>
      </c>
      <c r="E1032">
        <v>1005</v>
      </c>
      <c r="F1032" s="8">
        <f t="shared" si="48"/>
        <v>0.45373134328358211</v>
      </c>
      <c r="G1032" s="10">
        <v>4.3</v>
      </c>
      <c r="H1032" s="10">
        <v>28829</v>
      </c>
      <c r="I1032" s="3" t="s">
        <v>5046</v>
      </c>
      <c r="J1032" s="3" t="s">
        <v>5047</v>
      </c>
      <c r="K1032" s="3" t="s">
        <v>5048</v>
      </c>
      <c r="L1032" s="3" t="s">
        <v>5049</v>
      </c>
      <c r="M1032" s="3" t="s">
        <v>5050</v>
      </c>
      <c r="N1032" s="3" t="s">
        <v>5051</v>
      </c>
      <c r="O1032" s="3" t="s">
        <v>5052</v>
      </c>
      <c r="P1032" s="3" t="s">
        <v>5053</v>
      </c>
      <c r="Q1032" t="str">
        <f t="shared" si="49"/>
        <v>40–49%</v>
      </c>
      <c r="R1032" s="18">
        <f t="shared" si="50"/>
        <v>456</v>
      </c>
      <c r="S1032" s="18"/>
      <c r="T1032" s="18"/>
    </row>
    <row r="1033" spans="1:20" ht="409.5" x14ac:dyDescent="0.35">
      <c r="A1033" t="s">
        <v>6318</v>
      </c>
      <c r="B1033" s="3" t="s">
        <v>6319</v>
      </c>
      <c r="C1033" s="3" t="s">
        <v>3083</v>
      </c>
      <c r="D1033">
        <v>699</v>
      </c>
      <c r="E1033">
        <v>1155</v>
      </c>
      <c r="F1033" s="8">
        <f t="shared" si="48"/>
        <v>0.39480519480519483</v>
      </c>
      <c r="G1033" s="10">
        <v>4.0999999999999996</v>
      </c>
      <c r="H1033" s="10" t="s">
        <v>6320</v>
      </c>
      <c r="I1033" s="3" t="s">
        <v>6321</v>
      </c>
      <c r="J1033" s="3" t="s">
        <v>6322</v>
      </c>
      <c r="K1033" s="3" t="s">
        <v>6323</v>
      </c>
      <c r="L1033" s="3" t="s">
        <v>6324</v>
      </c>
      <c r="M1033" s="3" t="s">
        <v>6325</v>
      </c>
      <c r="N1033" s="3" t="s">
        <v>6326</v>
      </c>
      <c r="O1033" s="3" t="s">
        <v>6327</v>
      </c>
      <c r="P1033" s="3" t="s">
        <v>6328</v>
      </c>
      <c r="Q1033" t="str">
        <f t="shared" si="49"/>
        <v>30–39%</v>
      </c>
      <c r="R1033" s="18">
        <f t="shared" si="50"/>
        <v>456</v>
      </c>
      <c r="S1033" s="18"/>
      <c r="T1033" s="18"/>
    </row>
    <row r="1034" spans="1:20" ht="232" x14ac:dyDescent="0.35">
      <c r="A1034" t="s">
        <v>2471</v>
      </c>
      <c r="B1034" s="3" t="s">
        <v>2472</v>
      </c>
      <c r="C1034" s="3" t="s">
        <v>169</v>
      </c>
      <c r="D1034" s="2">
        <v>219.9</v>
      </c>
      <c r="E1034">
        <v>675</v>
      </c>
      <c r="F1034" s="8">
        <f t="shared" si="48"/>
        <v>0.67422222222222228</v>
      </c>
      <c r="G1034" s="10">
        <v>4.3</v>
      </c>
      <c r="H1034" s="10">
        <v>1657</v>
      </c>
      <c r="I1034" s="3" t="s">
        <v>2473</v>
      </c>
      <c r="J1034" s="3" t="s">
        <v>2474</v>
      </c>
      <c r="K1034" s="3" t="s">
        <v>2475</v>
      </c>
      <c r="L1034" s="3" t="s">
        <v>2476</v>
      </c>
      <c r="M1034" s="3" t="s">
        <v>2477</v>
      </c>
      <c r="N1034" s="3" t="s">
        <v>2478</v>
      </c>
      <c r="O1034" s="3" t="s">
        <v>2479</v>
      </c>
      <c r="P1034" s="3" t="s">
        <v>2480</v>
      </c>
      <c r="Q1034" t="str">
        <f t="shared" si="49"/>
        <v>60–69%</v>
      </c>
      <c r="R1034" s="18">
        <f t="shared" si="50"/>
        <v>455.1</v>
      </c>
      <c r="S1034" s="18"/>
      <c r="T1034" s="18"/>
    </row>
    <row r="1035" spans="1:20" ht="409.5" x14ac:dyDescent="0.35">
      <c r="A1035" t="s">
        <v>3565</v>
      </c>
      <c r="B1035" s="3" t="s">
        <v>3566</v>
      </c>
      <c r="C1035" s="3" t="s">
        <v>3006</v>
      </c>
      <c r="D1035" s="2">
        <v>349.99</v>
      </c>
      <c r="E1035">
        <v>805</v>
      </c>
      <c r="F1035" s="8">
        <f t="shared" si="48"/>
        <v>0.56522981366459624</v>
      </c>
      <c r="G1035" s="10">
        <v>4.2</v>
      </c>
      <c r="H1035" s="10">
        <v>11029</v>
      </c>
      <c r="I1035" s="3" t="s">
        <v>3567</v>
      </c>
      <c r="J1035" s="3" t="s">
        <v>3568</v>
      </c>
      <c r="K1035" s="3" t="s">
        <v>3569</v>
      </c>
      <c r="L1035" s="3" t="s">
        <v>3570</v>
      </c>
      <c r="M1035" s="3" t="s">
        <v>3571</v>
      </c>
      <c r="N1035" s="3" t="s">
        <v>3572</v>
      </c>
      <c r="O1035" s="3" t="s">
        <v>3573</v>
      </c>
      <c r="P1035" s="3" t="s">
        <v>3574</v>
      </c>
      <c r="Q1035" t="str">
        <f t="shared" si="49"/>
        <v>50–59%</v>
      </c>
      <c r="R1035" s="18">
        <f t="shared" si="50"/>
        <v>455.01</v>
      </c>
      <c r="S1035" s="18"/>
      <c r="T1035" s="18"/>
    </row>
    <row r="1036" spans="1:20" ht="188.5" x14ac:dyDescent="0.35">
      <c r="A1036" t="s">
        <v>2456</v>
      </c>
      <c r="B1036" s="3" t="s">
        <v>2457</v>
      </c>
      <c r="C1036" s="3" t="s">
        <v>169</v>
      </c>
      <c r="D1036" s="2">
        <v>219.99</v>
      </c>
      <c r="E1036">
        <v>673</v>
      </c>
      <c r="F1036" s="8">
        <f t="shared" si="48"/>
        <v>0.67312035661218428</v>
      </c>
      <c r="G1036" s="10">
        <v>4.2</v>
      </c>
      <c r="H1036" s="10">
        <v>32840</v>
      </c>
      <c r="I1036" s="3" t="s">
        <v>2458</v>
      </c>
      <c r="J1036" s="3" t="s">
        <v>171</v>
      </c>
      <c r="K1036" s="3" t="s">
        <v>172</v>
      </c>
      <c r="L1036" s="3" t="s">
        <v>173</v>
      </c>
      <c r="M1036" s="3" t="s">
        <v>174</v>
      </c>
      <c r="N1036" s="3" t="s">
        <v>955</v>
      </c>
      <c r="O1036" s="3" t="s">
        <v>2459</v>
      </c>
      <c r="P1036" s="3" t="s">
        <v>2460</v>
      </c>
      <c r="Q1036" t="str">
        <f t="shared" si="49"/>
        <v>60–69%</v>
      </c>
      <c r="R1036" s="18">
        <f t="shared" si="50"/>
        <v>453.01</v>
      </c>
      <c r="S1036" s="18"/>
      <c r="T1036" s="18"/>
    </row>
    <row r="1037" spans="1:20" ht="130.5" x14ac:dyDescent="0.35">
      <c r="A1037" t="s">
        <v>1727</v>
      </c>
      <c r="B1037" s="3" t="s">
        <v>1728</v>
      </c>
      <c r="C1037" s="3" t="s">
        <v>15</v>
      </c>
      <c r="D1037">
        <v>139</v>
      </c>
      <c r="E1037">
        <v>590</v>
      </c>
      <c r="F1037" s="8">
        <f t="shared" si="48"/>
        <v>0.764406779661017</v>
      </c>
      <c r="G1037" s="10">
        <v>3.9</v>
      </c>
      <c r="H1037" s="10">
        <v>61</v>
      </c>
      <c r="I1037" s="3" t="s">
        <v>1729</v>
      </c>
      <c r="J1037" s="3" t="s">
        <v>1730</v>
      </c>
      <c r="K1037" s="3" t="s">
        <v>1731</v>
      </c>
      <c r="L1037" s="3" t="s">
        <v>1732</v>
      </c>
      <c r="M1037" s="3" t="s">
        <v>1733</v>
      </c>
      <c r="N1037" s="3" t="s">
        <v>1734</v>
      </c>
      <c r="O1037" s="3" t="s">
        <v>1735</v>
      </c>
      <c r="P1037" s="3" t="s">
        <v>1736</v>
      </c>
      <c r="Q1037" t="str">
        <f t="shared" si="49"/>
        <v>70–79%</v>
      </c>
      <c r="R1037" s="18">
        <f t="shared" si="50"/>
        <v>451</v>
      </c>
      <c r="S1037" s="18"/>
      <c r="T1037" s="18"/>
    </row>
    <row r="1038" spans="1:20" ht="188.5" x14ac:dyDescent="0.35">
      <c r="A1038" t="s">
        <v>1441</v>
      </c>
      <c r="B1038" s="3" t="s">
        <v>1442</v>
      </c>
      <c r="C1038" s="3" t="s">
        <v>1341</v>
      </c>
      <c r="D1038" s="2">
        <v>108.9</v>
      </c>
      <c r="E1038">
        <v>555</v>
      </c>
      <c r="F1038" s="8">
        <f t="shared" si="48"/>
        <v>0.80378378378378379</v>
      </c>
      <c r="G1038" s="10">
        <v>4</v>
      </c>
      <c r="H1038" s="10">
        <v>3565</v>
      </c>
      <c r="I1038" s="3" t="s">
        <v>1443</v>
      </c>
      <c r="J1038" s="3" t="s">
        <v>1444</v>
      </c>
      <c r="K1038" s="3" t="s">
        <v>1445</v>
      </c>
      <c r="L1038" s="3" t="s">
        <v>1446</v>
      </c>
      <c r="M1038" s="3" t="s">
        <v>1447</v>
      </c>
      <c r="N1038" s="3" t="s">
        <v>1448</v>
      </c>
      <c r="O1038" s="3" t="s">
        <v>1449</v>
      </c>
      <c r="P1038" s="3" t="s">
        <v>1450</v>
      </c>
      <c r="Q1038" t="str">
        <f t="shared" si="49"/>
        <v>80–89%</v>
      </c>
      <c r="R1038" s="18">
        <f t="shared" si="50"/>
        <v>446.1</v>
      </c>
      <c r="S1038" s="18"/>
      <c r="T1038" s="18"/>
    </row>
    <row r="1039" spans="1:20" ht="409.5" x14ac:dyDescent="0.35">
      <c r="A1039" t="s">
        <v>3025</v>
      </c>
      <c r="B1039" s="3" t="s">
        <v>3026</v>
      </c>
      <c r="C1039" s="3" t="s">
        <v>3006</v>
      </c>
      <c r="D1039" s="2">
        <v>289.99</v>
      </c>
      <c r="E1039">
        <v>735</v>
      </c>
      <c r="F1039" s="8">
        <f t="shared" si="48"/>
        <v>0.60545578231292518</v>
      </c>
      <c r="G1039" s="10">
        <v>4.3</v>
      </c>
      <c r="H1039" s="10">
        <v>17415</v>
      </c>
      <c r="I1039" s="3" t="s">
        <v>3027</v>
      </c>
      <c r="J1039" s="3" t="s">
        <v>3018</v>
      </c>
      <c r="K1039" s="3" t="s">
        <v>3019</v>
      </c>
      <c r="L1039" s="3" t="s">
        <v>3020</v>
      </c>
      <c r="M1039" s="3" t="s">
        <v>3021</v>
      </c>
      <c r="N1039" s="3" t="s">
        <v>3022</v>
      </c>
      <c r="O1039" s="3" t="s">
        <v>3028</v>
      </c>
      <c r="P1039" s="3" t="s">
        <v>3029</v>
      </c>
      <c r="Q1039" t="str">
        <f t="shared" si="49"/>
        <v>60–69%</v>
      </c>
      <c r="R1039" s="18">
        <f t="shared" si="50"/>
        <v>445.01</v>
      </c>
      <c r="S1039" s="18"/>
      <c r="T1039" s="18"/>
    </row>
    <row r="1040" spans="1:20" ht="217.5" x14ac:dyDescent="0.35">
      <c r="A1040" t="s">
        <v>4570</v>
      </c>
      <c r="B1040" s="3" t="s">
        <v>4571</v>
      </c>
      <c r="C1040" s="3" t="s">
        <v>2963</v>
      </c>
      <c r="D1040">
        <v>499</v>
      </c>
      <c r="E1040">
        <v>944</v>
      </c>
      <c r="F1040" s="8">
        <f t="shared" si="48"/>
        <v>0.47139830508474578</v>
      </c>
      <c r="G1040" s="10">
        <v>4.0999999999999996</v>
      </c>
      <c r="H1040" s="10">
        <v>412</v>
      </c>
      <c r="I1040" s="3" t="s">
        <v>4572</v>
      </c>
      <c r="J1040" s="3" t="s">
        <v>4573</v>
      </c>
      <c r="K1040" s="3" t="s">
        <v>4574</v>
      </c>
      <c r="L1040" s="3" t="s">
        <v>4575</v>
      </c>
      <c r="M1040" s="3" t="s">
        <v>4576</v>
      </c>
      <c r="N1040" s="3" t="s">
        <v>4577</v>
      </c>
      <c r="O1040" s="3" t="s">
        <v>4578</v>
      </c>
      <c r="P1040" s="3" t="s">
        <v>4579</v>
      </c>
      <c r="Q1040" t="str">
        <f t="shared" si="49"/>
        <v>40–49%</v>
      </c>
      <c r="R1040" s="18">
        <f t="shared" si="50"/>
        <v>445</v>
      </c>
      <c r="S1040" s="18"/>
      <c r="T1040" s="18"/>
    </row>
    <row r="1041" spans="1:20" ht="348" x14ac:dyDescent="0.35">
      <c r="A1041" t="s">
        <v>7921</v>
      </c>
      <c r="B1041" s="3" t="s">
        <v>7922</v>
      </c>
      <c r="C1041" s="3" t="s">
        <v>3083</v>
      </c>
      <c r="D1041">
        <v>889</v>
      </c>
      <c r="E1041">
        <v>1334</v>
      </c>
      <c r="F1041" s="8">
        <f t="shared" si="48"/>
        <v>0.33358320839580208</v>
      </c>
      <c r="G1041" s="10">
        <v>4.2</v>
      </c>
      <c r="H1041" s="10">
        <v>2284</v>
      </c>
      <c r="I1041" s="3" t="s">
        <v>7923</v>
      </c>
      <c r="J1041" s="3" t="s">
        <v>7924</v>
      </c>
      <c r="K1041" s="3" t="s">
        <v>7925</v>
      </c>
      <c r="L1041" s="3" t="s">
        <v>7926</v>
      </c>
      <c r="M1041" s="3" t="s">
        <v>7927</v>
      </c>
      <c r="N1041" s="3" t="s">
        <v>7928</v>
      </c>
      <c r="O1041" s="3" t="s">
        <v>7929</v>
      </c>
      <c r="P1041" s="3" t="s">
        <v>7930</v>
      </c>
      <c r="Q1041" t="str">
        <f t="shared" si="49"/>
        <v>30–39%</v>
      </c>
      <c r="R1041" s="18">
        <f t="shared" si="50"/>
        <v>445</v>
      </c>
      <c r="S1041" s="18"/>
      <c r="T1041" s="18"/>
    </row>
    <row r="1042" spans="1:20" ht="116" x14ac:dyDescent="0.35">
      <c r="A1042" t="s">
        <v>8895</v>
      </c>
      <c r="B1042" s="3" t="s">
        <v>8896</v>
      </c>
      <c r="C1042" s="3" t="s">
        <v>8623</v>
      </c>
      <c r="D1042">
        <v>999</v>
      </c>
      <c r="E1042">
        <v>1444</v>
      </c>
      <c r="F1042" s="8">
        <f t="shared" si="48"/>
        <v>0.30817174515235457</v>
      </c>
      <c r="G1042" s="10">
        <v>3.8</v>
      </c>
      <c r="H1042" s="10">
        <v>1163</v>
      </c>
      <c r="I1042" s="3" t="s">
        <v>8897</v>
      </c>
      <c r="J1042" s="3" t="s">
        <v>8898</v>
      </c>
      <c r="K1042" s="3" t="s">
        <v>8899</v>
      </c>
      <c r="L1042" s="3" t="s">
        <v>8900</v>
      </c>
      <c r="M1042" s="3" t="s">
        <v>8901</v>
      </c>
      <c r="N1042" s="3" t="s">
        <v>8902</v>
      </c>
      <c r="O1042" s="3" t="s">
        <v>8903</v>
      </c>
      <c r="P1042" s="3" t="s">
        <v>8904</v>
      </c>
      <c r="Q1042" t="str">
        <f t="shared" si="49"/>
        <v>30–39%</v>
      </c>
      <c r="R1042" s="18">
        <f t="shared" si="50"/>
        <v>445</v>
      </c>
      <c r="S1042" s="18"/>
      <c r="T1042" s="18"/>
    </row>
    <row r="1043" spans="1:20" ht="409.5" x14ac:dyDescent="0.35">
      <c r="A1043" t="s">
        <v>3015</v>
      </c>
      <c r="B1043" s="3" t="s">
        <v>3016</v>
      </c>
      <c r="C1043" s="3" t="s">
        <v>3006</v>
      </c>
      <c r="D1043" s="2">
        <v>289.99</v>
      </c>
      <c r="E1043">
        <v>734</v>
      </c>
      <c r="F1043" s="8">
        <f t="shared" si="48"/>
        <v>0.6049182561307902</v>
      </c>
      <c r="G1043" s="10">
        <v>4.3</v>
      </c>
      <c r="H1043" s="10">
        <v>17415</v>
      </c>
      <c r="I1043" s="3" t="s">
        <v>3017</v>
      </c>
      <c r="J1043" s="3" t="s">
        <v>3018</v>
      </c>
      <c r="K1043" s="3" t="s">
        <v>3019</v>
      </c>
      <c r="L1043" s="3" t="s">
        <v>3020</v>
      </c>
      <c r="M1043" s="3" t="s">
        <v>3021</v>
      </c>
      <c r="N1043" s="3" t="s">
        <v>3022</v>
      </c>
      <c r="O1043" s="3" t="s">
        <v>3023</v>
      </c>
      <c r="P1043" s="3" t="s">
        <v>3024</v>
      </c>
      <c r="Q1043" t="str">
        <f t="shared" si="49"/>
        <v>60–69%</v>
      </c>
      <c r="R1043" s="18">
        <f t="shared" si="50"/>
        <v>444.01</v>
      </c>
      <c r="S1043" s="18"/>
      <c r="T1043" s="18"/>
    </row>
    <row r="1044" spans="1:20" ht="116" x14ac:dyDescent="0.35">
      <c r="A1044" t="s">
        <v>1320</v>
      </c>
      <c r="B1044" s="3" t="s">
        <v>1321</v>
      </c>
      <c r="C1044" s="3" t="s">
        <v>15</v>
      </c>
      <c r="D1044">
        <v>99.9</v>
      </c>
      <c r="E1044">
        <v>541</v>
      </c>
      <c r="F1044" s="8">
        <f t="shared" si="48"/>
        <v>0.81534195933456566</v>
      </c>
      <c r="G1044" s="10">
        <v>4.5</v>
      </c>
      <c r="H1044" s="10">
        <v>5492</v>
      </c>
      <c r="I1044" s="3" t="s">
        <v>503</v>
      </c>
      <c r="J1044" s="3" t="s">
        <v>1322</v>
      </c>
      <c r="K1044" s="3" t="s">
        <v>1323</v>
      </c>
      <c r="L1044" s="3" t="s">
        <v>1324</v>
      </c>
      <c r="M1044" s="3" t="s">
        <v>1325</v>
      </c>
      <c r="N1044" s="3" t="s">
        <v>1326</v>
      </c>
      <c r="O1044" s="3" t="s">
        <v>1327</v>
      </c>
      <c r="P1044" s="3" t="s">
        <v>1328</v>
      </c>
      <c r="Q1044" t="str">
        <f t="shared" si="49"/>
        <v>80–89%</v>
      </c>
      <c r="R1044" s="18">
        <f t="shared" si="50"/>
        <v>441.1</v>
      </c>
      <c r="S1044" s="18"/>
      <c r="T1044" s="18"/>
    </row>
    <row r="1045" spans="1:20" ht="130.5" x14ac:dyDescent="0.35">
      <c r="A1045" t="s">
        <v>1138</v>
      </c>
      <c r="B1045" s="3" t="s">
        <v>1139</v>
      </c>
      <c r="C1045" s="3" t="s">
        <v>128</v>
      </c>
      <c r="D1045">
        <v>79.900000000000006</v>
      </c>
      <c r="E1045">
        <v>520</v>
      </c>
      <c r="F1045" s="8">
        <f t="shared" si="48"/>
        <v>0.84634615384615386</v>
      </c>
      <c r="G1045" s="10">
        <v>4.0999999999999996</v>
      </c>
      <c r="H1045" s="10">
        <v>28638</v>
      </c>
      <c r="I1045" s="3" t="s">
        <v>1140</v>
      </c>
      <c r="J1045" s="3" t="s">
        <v>1141</v>
      </c>
      <c r="K1045" s="3" t="s">
        <v>1142</v>
      </c>
      <c r="L1045" s="3" t="s">
        <v>1143</v>
      </c>
      <c r="M1045" s="3" t="s">
        <v>1144</v>
      </c>
      <c r="N1045" s="3" t="s">
        <v>1145</v>
      </c>
      <c r="O1045" s="3" t="s">
        <v>1146</v>
      </c>
      <c r="P1045" s="3" t="s">
        <v>1147</v>
      </c>
      <c r="Q1045" t="str">
        <f t="shared" si="49"/>
        <v>80–89%</v>
      </c>
      <c r="R1045" s="18">
        <f t="shared" si="50"/>
        <v>440.1</v>
      </c>
      <c r="S1045" s="18"/>
      <c r="T1045" s="18"/>
    </row>
    <row r="1046" spans="1:20" ht="406" x14ac:dyDescent="0.35">
      <c r="A1046" t="s">
        <v>1300</v>
      </c>
      <c r="B1046" s="3" t="s">
        <v>1301</v>
      </c>
      <c r="C1046" s="3" t="s">
        <v>169</v>
      </c>
      <c r="D1046" s="2">
        <v>99.99</v>
      </c>
      <c r="E1046">
        <v>539</v>
      </c>
      <c r="F1046" s="8">
        <f t="shared" si="48"/>
        <v>0.81448979591836734</v>
      </c>
      <c r="G1046" s="10">
        <v>4.2</v>
      </c>
      <c r="H1046" s="10">
        <v>6088</v>
      </c>
      <c r="I1046" s="3" t="s">
        <v>1302</v>
      </c>
      <c r="J1046" s="3" t="s">
        <v>1303</v>
      </c>
      <c r="K1046" s="3" t="s">
        <v>1304</v>
      </c>
      <c r="L1046" s="3" t="s">
        <v>1305</v>
      </c>
      <c r="M1046" s="3" t="s">
        <v>1306</v>
      </c>
      <c r="N1046" s="3" t="s">
        <v>1307</v>
      </c>
      <c r="O1046" s="3" t="s">
        <v>1308</v>
      </c>
      <c r="P1046" s="3" t="s">
        <v>1309</v>
      </c>
      <c r="Q1046" t="str">
        <f t="shared" si="49"/>
        <v>80–89%</v>
      </c>
      <c r="R1046" s="18">
        <f t="shared" si="50"/>
        <v>439.01</v>
      </c>
      <c r="S1046" s="18"/>
      <c r="T1046" s="18"/>
    </row>
    <row r="1047" spans="1:20" ht="130.5" x14ac:dyDescent="0.35">
      <c r="A1047" t="s">
        <v>1931</v>
      </c>
      <c r="B1047" s="3" t="s">
        <v>1932</v>
      </c>
      <c r="C1047" s="3" t="s">
        <v>128</v>
      </c>
      <c r="D1047">
        <v>173</v>
      </c>
      <c r="E1047">
        <v>612</v>
      </c>
      <c r="F1047" s="8">
        <f t="shared" si="48"/>
        <v>0.7173202614379085</v>
      </c>
      <c r="G1047" s="10">
        <v>4.3</v>
      </c>
      <c r="H1047" s="10">
        <v>1237</v>
      </c>
      <c r="I1047" s="3" t="s">
        <v>1933</v>
      </c>
      <c r="J1047" s="3" t="s">
        <v>1934</v>
      </c>
      <c r="K1047" s="3" t="s">
        <v>1935</v>
      </c>
      <c r="L1047" s="3" t="s">
        <v>1936</v>
      </c>
      <c r="M1047" s="3" t="s">
        <v>1937</v>
      </c>
      <c r="N1047" s="3" t="s">
        <v>1938</v>
      </c>
      <c r="O1047" s="3" t="s">
        <v>1939</v>
      </c>
      <c r="P1047" s="3" t="s">
        <v>1940</v>
      </c>
      <c r="Q1047" t="str">
        <f t="shared" si="49"/>
        <v>70–79%</v>
      </c>
      <c r="R1047" s="18">
        <f t="shared" si="50"/>
        <v>439</v>
      </c>
      <c r="S1047" s="18"/>
      <c r="T1047" s="18"/>
    </row>
    <row r="1048" spans="1:20" ht="174" x14ac:dyDescent="0.35">
      <c r="A1048" t="s">
        <v>2171</v>
      </c>
      <c r="B1048" s="3" t="s">
        <v>2172</v>
      </c>
      <c r="C1048" s="3" t="s">
        <v>467</v>
      </c>
      <c r="D1048">
        <v>199</v>
      </c>
      <c r="E1048">
        <v>638</v>
      </c>
      <c r="F1048" s="8">
        <f t="shared" si="48"/>
        <v>0.68808777429467083</v>
      </c>
      <c r="G1048" s="10">
        <v>4.2</v>
      </c>
      <c r="H1048" s="10">
        <v>1335</v>
      </c>
      <c r="I1048" s="3" t="s">
        <v>2173</v>
      </c>
      <c r="J1048" s="3" t="s">
        <v>2174</v>
      </c>
      <c r="K1048" s="3" t="s">
        <v>2175</v>
      </c>
      <c r="L1048" s="3" t="s">
        <v>2176</v>
      </c>
      <c r="M1048" s="3" t="s">
        <v>2177</v>
      </c>
      <c r="N1048" s="3" t="s">
        <v>2178</v>
      </c>
      <c r="O1048" s="3" t="s">
        <v>2179</v>
      </c>
      <c r="P1048" s="3" t="s">
        <v>2180</v>
      </c>
      <c r="Q1048" t="str">
        <f t="shared" si="49"/>
        <v>60–69%</v>
      </c>
      <c r="R1048" s="18">
        <f t="shared" si="50"/>
        <v>439</v>
      </c>
      <c r="S1048" s="18"/>
      <c r="T1048" s="18"/>
    </row>
    <row r="1049" spans="1:20" ht="275.5" x14ac:dyDescent="0.35">
      <c r="A1049" t="s">
        <v>1511</v>
      </c>
      <c r="B1049" s="3" t="s">
        <v>1512</v>
      </c>
      <c r="C1049" s="3" t="s">
        <v>169</v>
      </c>
      <c r="D1049" s="2">
        <v>124.99</v>
      </c>
      <c r="E1049">
        <v>563</v>
      </c>
      <c r="F1049" s="8">
        <f t="shared" si="48"/>
        <v>0.77799289520426285</v>
      </c>
      <c r="G1049" s="10">
        <v>4.3</v>
      </c>
      <c r="H1049" s="10">
        <v>1611</v>
      </c>
      <c r="I1049" s="3" t="s">
        <v>1513</v>
      </c>
      <c r="J1049" s="3" t="s">
        <v>1514</v>
      </c>
      <c r="K1049" s="3" t="s">
        <v>1515</v>
      </c>
      <c r="L1049" s="3" t="s">
        <v>1516</v>
      </c>
      <c r="M1049" s="3" t="s">
        <v>1517</v>
      </c>
      <c r="N1049" s="3" t="s">
        <v>1518</v>
      </c>
      <c r="O1049" s="3" t="s">
        <v>1519</v>
      </c>
      <c r="P1049" s="3" t="s">
        <v>1520</v>
      </c>
      <c r="Q1049" t="str">
        <f t="shared" si="49"/>
        <v>70–79%</v>
      </c>
      <c r="R1049" s="18">
        <f t="shared" si="50"/>
        <v>438.01</v>
      </c>
      <c r="S1049" s="18"/>
      <c r="T1049" s="18"/>
    </row>
    <row r="1050" spans="1:20" ht="145" x14ac:dyDescent="0.35">
      <c r="A1050" t="s">
        <v>2755</v>
      </c>
      <c r="B1050" s="3" t="s">
        <v>2756</v>
      </c>
      <c r="C1050" s="3" t="s">
        <v>2757</v>
      </c>
      <c r="D1050" s="2">
        <v>269.89999999999998</v>
      </c>
      <c r="E1050">
        <v>707</v>
      </c>
      <c r="F1050" s="8">
        <f t="shared" si="48"/>
        <v>0.61824611032531829</v>
      </c>
      <c r="G1050" s="10">
        <v>3.5</v>
      </c>
      <c r="H1050" s="10">
        <v>621</v>
      </c>
      <c r="I1050" s="3" t="s">
        <v>2758</v>
      </c>
      <c r="J1050" s="3" t="s">
        <v>2759</v>
      </c>
      <c r="K1050" s="3" t="s">
        <v>2760</v>
      </c>
      <c r="L1050" s="3" t="s">
        <v>2761</v>
      </c>
      <c r="M1050" s="3" t="s">
        <v>2762</v>
      </c>
      <c r="N1050" s="3" t="s">
        <v>2763</v>
      </c>
      <c r="O1050" s="3" t="s">
        <v>2764</v>
      </c>
      <c r="P1050" s="3" t="s">
        <v>2765</v>
      </c>
      <c r="Q1050" t="str">
        <f t="shared" si="49"/>
        <v>60–69%</v>
      </c>
      <c r="R1050" s="18">
        <f t="shared" si="50"/>
        <v>437.1</v>
      </c>
      <c r="S1050" s="18"/>
      <c r="T1050" s="18"/>
    </row>
    <row r="1051" spans="1:20" ht="159.5" x14ac:dyDescent="0.35">
      <c r="A1051" t="s">
        <v>11203</v>
      </c>
      <c r="B1051" s="3" t="s">
        <v>11204</v>
      </c>
      <c r="C1051" s="3" t="s">
        <v>8623</v>
      </c>
      <c r="D1051" s="2">
        <v>1235</v>
      </c>
      <c r="E1051">
        <v>1671</v>
      </c>
      <c r="F1051" s="8">
        <f t="shared" si="48"/>
        <v>0.26092160383004187</v>
      </c>
      <c r="G1051" s="10">
        <v>4.0999999999999996</v>
      </c>
      <c r="H1051" s="10">
        <v>203</v>
      </c>
      <c r="I1051" s="3" t="s">
        <v>11205</v>
      </c>
      <c r="J1051" s="3" t="s">
        <v>11206</v>
      </c>
      <c r="K1051" s="3" t="s">
        <v>11207</v>
      </c>
      <c r="L1051" s="3" t="s">
        <v>11208</v>
      </c>
      <c r="M1051" s="3" t="s">
        <v>11209</v>
      </c>
      <c r="N1051" s="3" t="s">
        <v>11210</v>
      </c>
      <c r="O1051" s="3" t="s">
        <v>11211</v>
      </c>
      <c r="P1051" s="3" t="s">
        <v>11212</v>
      </c>
      <c r="Q1051" t="str">
        <f t="shared" si="49"/>
        <v>20–29%</v>
      </c>
      <c r="R1051" s="18">
        <f t="shared" si="50"/>
        <v>436</v>
      </c>
      <c r="S1051" s="18"/>
      <c r="T1051" s="18"/>
    </row>
    <row r="1052" spans="1:20" ht="116" x14ac:dyDescent="0.35">
      <c r="A1052" t="s">
        <v>9304</v>
      </c>
      <c r="B1052" s="3" t="s">
        <v>9305</v>
      </c>
      <c r="C1052" s="3" t="s">
        <v>8634</v>
      </c>
      <c r="D1052" s="2">
        <v>1049</v>
      </c>
      <c r="E1052">
        <v>1484</v>
      </c>
      <c r="F1052" s="8">
        <f t="shared" si="48"/>
        <v>0.29312668463611857</v>
      </c>
      <c r="G1052" s="10">
        <v>3.1</v>
      </c>
      <c r="H1052" s="10">
        <v>111</v>
      </c>
      <c r="I1052" s="3" t="s">
        <v>9306</v>
      </c>
      <c r="J1052" s="3" t="s">
        <v>9307</v>
      </c>
      <c r="K1052" s="3" t="s">
        <v>9308</v>
      </c>
      <c r="L1052" s="3" t="s">
        <v>9309</v>
      </c>
      <c r="M1052" s="3" t="s">
        <v>9310</v>
      </c>
      <c r="N1052" s="3" t="s">
        <v>9311</v>
      </c>
      <c r="O1052" s="3" t="s">
        <v>9312</v>
      </c>
      <c r="P1052" s="3" t="s">
        <v>9313</v>
      </c>
      <c r="Q1052" t="str">
        <f t="shared" si="49"/>
        <v>20–29%</v>
      </c>
      <c r="R1052" s="18">
        <f t="shared" si="50"/>
        <v>435</v>
      </c>
      <c r="S1052" s="18"/>
      <c r="T1052" s="18"/>
    </row>
    <row r="1053" spans="1:20" ht="145" x14ac:dyDescent="0.35">
      <c r="A1053" t="s">
        <v>2380</v>
      </c>
      <c r="B1053" s="3" t="s">
        <v>2381</v>
      </c>
      <c r="C1053" s="3" t="s">
        <v>2382</v>
      </c>
      <c r="D1053" s="2">
        <v>229.9</v>
      </c>
      <c r="E1053">
        <v>664</v>
      </c>
      <c r="F1053" s="8">
        <f t="shared" si="48"/>
        <v>0.65376506024096392</v>
      </c>
      <c r="G1053" s="10">
        <v>3.8</v>
      </c>
      <c r="H1053" s="10">
        <v>282</v>
      </c>
      <c r="I1053" s="3" t="s">
        <v>2383</v>
      </c>
      <c r="J1053" s="3" t="s">
        <v>2384</v>
      </c>
      <c r="K1053" s="3" t="s">
        <v>2385</v>
      </c>
      <c r="L1053" s="3" t="s">
        <v>2386</v>
      </c>
      <c r="M1053" s="3" t="s">
        <v>2387</v>
      </c>
      <c r="N1053" s="3" t="s">
        <v>2388</v>
      </c>
      <c r="O1053" s="3" t="s">
        <v>2389</v>
      </c>
      <c r="P1053" s="3" t="s">
        <v>2390</v>
      </c>
      <c r="Q1053" t="str">
        <f t="shared" si="49"/>
        <v>60–69%</v>
      </c>
      <c r="R1053" s="18">
        <f t="shared" si="50"/>
        <v>434.1</v>
      </c>
      <c r="S1053" s="18"/>
      <c r="T1053" s="18"/>
    </row>
    <row r="1054" spans="1:20" ht="116" x14ac:dyDescent="0.35">
      <c r="A1054" t="s">
        <v>2530</v>
      </c>
      <c r="B1054" s="3" t="s">
        <v>2531</v>
      </c>
      <c r="C1054" s="3" t="s">
        <v>15</v>
      </c>
      <c r="D1054">
        <v>249</v>
      </c>
      <c r="E1054">
        <v>682</v>
      </c>
      <c r="F1054" s="8">
        <f t="shared" si="48"/>
        <v>0.63489736070381231</v>
      </c>
      <c r="G1054" s="10">
        <v>4.3</v>
      </c>
      <c r="H1054" s="10">
        <v>112</v>
      </c>
      <c r="I1054" s="3" t="s">
        <v>2532</v>
      </c>
      <c r="J1054" s="3" t="s">
        <v>2533</v>
      </c>
      <c r="K1054" s="3" t="s">
        <v>2534</v>
      </c>
      <c r="L1054" s="3" t="s">
        <v>2535</v>
      </c>
      <c r="M1054" s="3" t="s">
        <v>2536</v>
      </c>
      <c r="N1054" s="3" t="s">
        <v>2537</v>
      </c>
      <c r="O1054" s="3" t="s">
        <v>2538</v>
      </c>
      <c r="P1054" s="3" t="s">
        <v>2539</v>
      </c>
      <c r="Q1054" t="str">
        <f t="shared" si="49"/>
        <v>60–69%</v>
      </c>
      <c r="R1054" s="18">
        <f t="shared" si="50"/>
        <v>433</v>
      </c>
      <c r="S1054" s="18"/>
      <c r="T1054" s="18"/>
    </row>
    <row r="1055" spans="1:20" ht="159.5" x14ac:dyDescent="0.35">
      <c r="A1055" t="s">
        <v>1244</v>
      </c>
      <c r="B1055" s="3" t="s">
        <v>1245</v>
      </c>
      <c r="C1055" s="3" t="s">
        <v>128</v>
      </c>
      <c r="D1055">
        <v>99.9</v>
      </c>
      <c r="E1055">
        <v>532</v>
      </c>
      <c r="F1055" s="8">
        <f t="shared" si="48"/>
        <v>0.81221804511278195</v>
      </c>
      <c r="G1055" s="10">
        <v>4.5999999999999996</v>
      </c>
      <c r="H1055" s="10">
        <v>3664</v>
      </c>
      <c r="I1055" s="3" t="s">
        <v>1246</v>
      </c>
      <c r="J1055" s="3" t="s">
        <v>1247</v>
      </c>
      <c r="K1055" s="3" t="s">
        <v>1248</v>
      </c>
      <c r="L1055" s="3" t="s">
        <v>1249</v>
      </c>
      <c r="M1055" s="3" t="s">
        <v>1250</v>
      </c>
      <c r="N1055" s="3" t="s">
        <v>1251</v>
      </c>
      <c r="O1055" s="3" t="s">
        <v>1252</v>
      </c>
      <c r="P1055" s="3" t="s">
        <v>1253</v>
      </c>
      <c r="Q1055" t="str">
        <f t="shared" si="49"/>
        <v>80–89%</v>
      </c>
      <c r="R1055" s="18">
        <f t="shared" si="50"/>
        <v>432.1</v>
      </c>
      <c r="S1055" s="18"/>
      <c r="T1055" s="18"/>
    </row>
    <row r="1056" spans="1:20" ht="145" x14ac:dyDescent="0.35">
      <c r="A1056" t="s">
        <v>4083</v>
      </c>
      <c r="B1056" s="3" t="s">
        <v>4084</v>
      </c>
      <c r="C1056" s="3" t="s">
        <v>2963</v>
      </c>
      <c r="D1056" s="2">
        <v>449.9</v>
      </c>
      <c r="E1056">
        <v>882</v>
      </c>
      <c r="F1056" s="8">
        <f t="shared" si="48"/>
        <v>0.48990929705215425</v>
      </c>
      <c r="G1056" s="10">
        <v>3.5</v>
      </c>
      <c r="H1056" s="10">
        <v>37</v>
      </c>
      <c r="I1056" s="3" t="s">
        <v>4085</v>
      </c>
      <c r="J1056" s="3" t="s">
        <v>4086</v>
      </c>
      <c r="K1056" s="3" t="s">
        <v>4087</v>
      </c>
      <c r="L1056" s="3" t="s">
        <v>4088</v>
      </c>
      <c r="M1056" s="3" t="s">
        <v>4089</v>
      </c>
      <c r="N1056" s="3" t="s">
        <v>4090</v>
      </c>
      <c r="O1056" s="3" t="s">
        <v>4091</v>
      </c>
      <c r="P1056" s="3" t="s">
        <v>4092</v>
      </c>
      <c r="Q1056" t="str">
        <f t="shared" si="49"/>
        <v>40–49%</v>
      </c>
      <c r="R1056" s="18">
        <f t="shared" si="50"/>
        <v>432.1</v>
      </c>
      <c r="S1056" s="18"/>
      <c r="T1056" s="18"/>
    </row>
    <row r="1057" spans="1:20" ht="174" x14ac:dyDescent="0.35">
      <c r="A1057" t="s">
        <v>1113</v>
      </c>
      <c r="B1057" s="3" t="s">
        <v>1114</v>
      </c>
      <c r="C1057" s="3" t="s">
        <v>169</v>
      </c>
      <c r="D1057" s="2">
        <v>84.99</v>
      </c>
      <c r="E1057">
        <v>517</v>
      </c>
      <c r="F1057" s="8">
        <f t="shared" si="48"/>
        <v>0.83560928433268855</v>
      </c>
      <c r="G1057" s="10">
        <v>4.3</v>
      </c>
      <c r="H1057" s="10">
        <v>592</v>
      </c>
      <c r="I1057" s="3" t="s">
        <v>1115</v>
      </c>
      <c r="J1057" s="3" t="s">
        <v>1116</v>
      </c>
      <c r="K1057" s="3" t="s">
        <v>1117</v>
      </c>
      <c r="L1057" s="3" t="s">
        <v>1118</v>
      </c>
      <c r="M1057" s="3" t="s">
        <v>1119</v>
      </c>
      <c r="N1057" s="3" t="s">
        <v>1120</v>
      </c>
      <c r="O1057" s="3" t="s">
        <v>1121</v>
      </c>
      <c r="P1057" s="3" t="s">
        <v>1122</v>
      </c>
      <c r="Q1057" t="str">
        <f t="shared" si="49"/>
        <v>80–89%</v>
      </c>
      <c r="R1057" s="18">
        <f t="shared" si="50"/>
        <v>432.01</v>
      </c>
      <c r="S1057" s="18"/>
      <c r="T1057" s="18"/>
    </row>
    <row r="1058" spans="1:20" ht="130.5" x14ac:dyDescent="0.35">
      <c r="A1058" t="s">
        <v>1008</v>
      </c>
      <c r="B1058" s="3" t="s">
        <v>1009</v>
      </c>
      <c r="C1058" s="3" t="s">
        <v>513</v>
      </c>
      <c r="D1058" s="2">
        <v>73.900000000000006</v>
      </c>
      <c r="E1058">
        <v>505</v>
      </c>
      <c r="F1058" s="8">
        <f t="shared" si="48"/>
        <v>0.85366336633663376</v>
      </c>
      <c r="G1058" s="10">
        <v>4.0999999999999996</v>
      </c>
      <c r="H1058" s="10">
        <v>2581</v>
      </c>
      <c r="I1058" s="3" t="s">
        <v>1010</v>
      </c>
      <c r="J1058" s="3" t="s">
        <v>1011</v>
      </c>
      <c r="K1058" s="3" t="s">
        <v>1012</v>
      </c>
      <c r="L1058" s="3" t="s">
        <v>1013</v>
      </c>
      <c r="M1058" s="3" t="s">
        <v>1014</v>
      </c>
      <c r="N1058" s="3" t="s">
        <v>1015</v>
      </c>
      <c r="O1058" s="3" t="s">
        <v>1016</v>
      </c>
      <c r="P1058" s="3" t="s">
        <v>1017</v>
      </c>
      <c r="Q1058" t="str">
        <f t="shared" si="49"/>
        <v>80–89%</v>
      </c>
      <c r="R1058" s="18">
        <f t="shared" si="50"/>
        <v>431.1</v>
      </c>
      <c r="S1058" s="18"/>
      <c r="T1058" s="18"/>
    </row>
    <row r="1059" spans="1:20" ht="232" x14ac:dyDescent="0.35">
      <c r="A1059" t="s">
        <v>2700</v>
      </c>
      <c r="B1059" s="3" t="s">
        <v>2701</v>
      </c>
      <c r="C1059" s="3" t="s">
        <v>169</v>
      </c>
      <c r="D1059" s="2">
        <v>269.99</v>
      </c>
      <c r="E1059">
        <v>701</v>
      </c>
      <c r="F1059" s="8">
        <f t="shared" si="48"/>
        <v>0.61485021398002848</v>
      </c>
      <c r="G1059" s="10">
        <v>4.2</v>
      </c>
      <c r="H1059" s="10">
        <v>1510</v>
      </c>
      <c r="I1059" s="3" t="s">
        <v>2702</v>
      </c>
      <c r="J1059" s="3" t="s">
        <v>2703</v>
      </c>
      <c r="K1059" s="3" t="s">
        <v>2704</v>
      </c>
      <c r="L1059" s="3" t="s">
        <v>2705</v>
      </c>
      <c r="M1059" s="3" t="s">
        <v>2706</v>
      </c>
      <c r="N1059" s="3" t="s">
        <v>2707</v>
      </c>
      <c r="O1059" s="3" t="s">
        <v>2708</v>
      </c>
      <c r="P1059" s="3" t="s">
        <v>2709</v>
      </c>
      <c r="Q1059" t="str">
        <f t="shared" si="49"/>
        <v>60–69%</v>
      </c>
      <c r="R1059" s="18">
        <f t="shared" si="50"/>
        <v>431.01</v>
      </c>
      <c r="S1059" s="18"/>
      <c r="T1059" s="18"/>
    </row>
    <row r="1060" spans="1:20" ht="217.5" x14ac:dyDescent="0.35">
      <c r="A1060" t="s">
        <v>6071</v>
      </c>
      <c r="B1060" s="3" t="s">
        <v>6072</v>
      </c>
      <c r="C1060" s="3" t="s">
        <v>4879</v>
      </c>
      <c r="D1060">
        <v>699</v>
      </c>
      <c r="E1060">
        <v>1129</v>
      </c>
      <c r="F1060" s="8">
        <f t="shared" si="48"/>
        <v>0.38086802480070858</v>
      </c>
      <c r="G1060" s="10">
        <v>4.5</v>
      </c>
      <c r="H1060" s="10">
        <v>54405</v>
      </c>
      <c r="I1060" s="3" t="s">
        <v>6073</v>
      </c>
      <c r="J1060" s="3" t="s">
        <v>6074</v>
      </c>
      <c r="K1060" s="3" t="s">
        <v>6075</v>
      </c>
      <c r="L1060" s="3" t="s">
        <v>6076</v>
      </c>
      <c r="M1060" s="3" t="s">
        <v>6077</v>
      </c>
      <c r="N1060" s="3" t="s">
        <v>6078</v>
      </c>
      <c r="O1060" s="3" t="s">
        <v>6079</v>
      </c>
      <c r="P1060" s="3" t="s">
        <v>6080</v>
      </c>
      <c r="Q1060" t="str">
        <f t="shared" si="49"/>
        <v>30–39%</v>
      </c>
      <c r="R1060" s="18">
        <f t="shared" si="50"/>
        <v>430</v>
      </c>
      <c r="S1060" s="18"/>
      <c r="T1060" s="18"/>
    </row>
    <row r="1061" spans="1:20" ht="116" x14ac:dyDescent="0.35">
      <c r="A1061" t="s">
        <v>6360</v>
      </c>
      <c r="B1061" s="3" t="s">
        <v>6361</v>
      </c>
      <c r="C1061" s="3" t="s">
        <v>4867</v>
      </c>
      <c r="D1061">
        <v>729</v>
      </c>
      <c r="E1061">
        <v>1159</v>
      </c>
      <c r="F1061" s="8">
        <f t="shared" si="48"/>
        <v>0.37100949094046592</v>
      </c>
      <c r="G1061" s="10">
        <v>4.3</v>
      </c>
      <c r="H1061" s="10">
        <v>82356</v>
      </c>
      <c r="I1061" s="3" t="s">
        <v>6362</v>
      </c>
      <c r="J1061" s="3" t="s">
        <v>6363</v>
      </c>
      <c r="K1061" s="3" t="s">
        <v>6364</v>
      </c>
      <c r="L1061" s="3" t="s">
        <v>6365</v>
      </c>
      <c r="M1061" s="3" t="s">
        <v>6366</v>
      </c>
      <c r="N1061" s="3" t="s">
        <v>6367</v>
      </c>
      <c r="O1061" s="3" t="s">
        <v>6368</v>
      </c>
      <c r="P1061" s="3" t="s">
        <v>6369</v>
      </c>
      <c r="Q1061" t="str">
        <f t="shared" si="49"/>
        <v>30–39%</v>
      </c>
      <c r="R1061" s="18">
        <f t="shared" si="50"/>
        <v>430</v>
      </c>
      <c r="S1061" s="18"/>
      <c r="T1061" s="18"/>
    </row>
    <row r="1062" spans="1:20" ht="130.5" x14ac:dyDescent="0.35">
      <c r="A1062" t="s">
        <v>2951</v>
      </c>
      <c r="B1062" s="3" t="s">
        <v>2952</v>
      </c>
      <c r="C1062" s="3" t="s">
        <v>15</v>
      </c>
      <c r="D1062">
        <v>299</v>
      </c>
      <c r="E1062">
        <v>728</v>
      </c>
      <c r="F1062" s="8">
        <f t="shared" si="48"/>
        <v>0.5892857142857143</v>
      </c>
      <c r="G1062" s="10">
        <v>4.3</v>
      </c>
      <c r="H1062" s="10">
        <v>1902</v>
      </c>
      <c r="I1062" s="3" t="s">
        <v>2953</v>
      </c>
      <c r="J1062" s="3" t="s">
        <v>2954</v>
      </c>
      <c r="K1062" s="3" t="s">
        <v>2955</v>
      </c>
      <c r="L1062" s="3" t="s">
        <v>2956</v>
      </c>
      <c r="M1062" s="3" t="s">
        <v>2957</v>
      </c>
      <c r="N1062" s="3" t="s">
        <v>2958</v>
      </c>
      <c r="O1062" s="3" t="s">
        <v>2959</v>
      </c>
      <c r="P1062" s="3" t="s">
        <v>2960</v>
      </c>
      <c r="Q1062" t="str">
        <f t="shared" si="49"/>
        <v>50–59%</v>
      </c>
      <c r="R1062" s="18">
        <f t="shared" si="50"/>
        <v>429</v>
      </c>
      <c r="S1062" s="18"/>
      <c r="T1062" s="18"/>
    </row>
    <row r="1063" spans="1:20" ht="174" x14ac:dyDescent="0.35">
      <c r="A1063" t="s">
        <v>10587</v>
      </c>
      <c r="B1063" s="3" t="s">
        <v>10588</v>
      </c>
      <c r="C1063" s="3" t="s">
        <v>8835</v>
      </c>
      <c r="D1063" s="2">
        <v>1182</v>
      </c>
      <c r="E1063">
        <v>1610</v>
      </c>
      <c r="F1063" s="8">
        <f t="shared" si="48"/>
        <v>0.26583850931677017</v>
      </c>
      <c r="G1063" s="10">
        <v>4.2</v>
      </c>
      <c r="H1063" s="10">
        <v>5178</v>
      </c>
      <c r="I1063" s="3" t="s">
        <v>10589</v>
      </c>
      <c r="J1063" s="3" t="s">
        <v>10590</v>
      </c>
      <c r="K1063" s="3" t="s">
        <v>10591</v>
      </c>
      <c r="L1063" s="3" t="s">
        <v>10592</v>
      </c>
      <c r="M1063" s="3" t="s">
        <v>10593</v>
      </c>
      <c r="N1063" s="3" t="s">
        <v>10594</v>
      </c>
      <c r="O1063" s="3" t="s">
        <v>10595</v>
      </c>
      <c r="P1063" s="3" t="s">
        <v>10596</v>
      </c>
      <c r="Q1063" t="str">
        <f t="shared" si="49"/>
        <v>20–29%</v>
      </c>
      <c r="R1063" s="18">
        <f t="shared" si="50"/>
        <v>428</v>
      </c>
      <c r="S1063" s="18"/>
      <c r="T1063" s="18"/>
    </row>
    <row r="1064" spans="1:20" ht="116" x14ac:dyDescent="0.35">
      <c r="A1064" t="s">
        <v>10738</v>
      </c>
      <c r="B1064" s="3" t="s">
        <v>10739</v>
      </c>
      <c r="C1064" s="3" t="s">
        <v>9103</v>
      </c>
      <c r="D1064" s="2">
        <v>1199</v>
      </c>
      <c r="E1064">
        <v>1625</v>
      </c>
      <c r="F1064" s="8">
        <f t="shared" si="48"/>
        <v>0.26215384615384613</v>
      </c>
      <c r="G1064" s="10">
        <v>4.3</v>
      </c>
      <c r="H1064" s="10">
        <v>1802</v>
      </c>
      <c r="I1064" s="3" t="s">
        <v>10740</v>
      </c>
      <c r="J1064" s="3" t="s">
        <v>10741</v>
      </c>
      <c r="K1064" s="3" t="s">
        <v>10742</v>
      </c>
      <c r="L1064" s="3" t="s">
        <v>10743</v>
      </c>
      <c r="M1064" s="3" t="s">
        <v>10744</v>
      </c>
      <c r="N1064" s="3" t="s">
        <v>10745</v>
      </c>
      <c r="O1064" s="3" t="s">
        <v>10746</v>
      </c>
      <c r="P1064" s="3" t="s">
        <v>10747</v>
      </c>
      <c r="Q1064" t="str">
        <f t="shared" si="49"/>
        <v>20–29%</v>
      </c>
      <c r="R1064" s="18">
        <f t="shared" si="50"/>
        <v>426</v>
      </c>
      <c r="S1064" s="18"/>
      <c r="T1064" s="18"/>
    </row>
    <row r="1065" spans="1:20" ht="174" x14ac:dyDescent="0.35">
      <c r="A1065" t="s">
        <v>1531</v>
      </c>
      <c r="B1065" s="3" t="s">
        <v>1532</v>
      </c>
      <c r="C1065" s="3" t="s">
        <v>96</v>
      </c>
      <c r="D1065" s="2">
        <v>139.9</v>
      </c>
      <c r="E1065">
        <v>565</v>
      </c>
      <c r="F1065" s="8">
        <f t="shared" si="48"/>
        <v>0.75238938053097348</v>
      </c>
      <c r="G1065" s="10">
        <v>4.4000000000000004</v>
      </c>
      <c r="H1065" s="10">
        <v>23169</v>
      </c>
      <c r="I1065" s="3" t="s">
        <v>1533</v>
      </c>
      <c r="J1065" s="3" t="s">
        <v>1534</v>
      </c>
      <c r="K1065" s="3" t="s">
        <v>1535</v>
      </c>
      <c r="L1065" s="3" t="s">
        <v>1536</v>
      </c>
      <c r="M1065" s="3" t="s">
        <v>1537</v>
      </c>
      <c r="N1065" s="3" t="s">
        <v>1538</v>
      </c>
      <c r="O1065" s="3" t="s">
        <v>1539</v>
      </c>
      <c r="P1065" s="3" t="s">
        <v>1540</v>
      </c>
      <c r="Q1065" t="str">
        <f t="shared" si="49"/>
        <v>70–79%</v>
      </c>
      <c r="R1065" s="18">
        <f t="shared" si="50"/>
        <v>425.1</v>
      </c>
      <c r="S1065" s="18"/>
      <c r="T1065" s="18"/>
    </row>
    <row r="1066" spans="1:20" ht="232" x14ac:dyDescent="0.35">
      <c r="A1066" t="s">
        <v>4367</v>
      </c>
      <c r="B1066" s="3" t="s">
        <v>4368</v>
      </c>
      <c r="C1066" s="3" t="s">
        <v>3967</v>
      </c>
      <c r="D1066">
        <v>499</v>
      </c>
      <c r="E1066">
        <v>922</v>
      </c>
      <c r="F1066" s="8">
        <f t="shared" si="48"/>
        <v>0.45878524945770066</v>
      </c>
      <c r="G1066" s="10">
        <v>4.0999999999999996</v>
      </c>
      <c r="H1066" s="10">
        <v>1475</v>
      </c>
      <c r="I1066" s="3" t="s">
        <v>4369</v>
      </c>
      <c r="J1066" s="3" t="s">
        <v>4370</v>
      </c>
      <c r="K1066" s="3" t="s">
        <v>4371</v>
      </c>
      <c r="L1066" s="3" t="s">
        <v>4372</v>
      </c>
      <c r="M1066" s="3" t="s">
        <v>4373</v>
      </c>
      <c r="N1066" s="3" t="s">
        <v>4374</v>
      </c>
      <c r="O1066" s="3" t="s">
        <v>4375</v>
      </c>
      <c r="P1066" s="3" t="s">
        <v>4376</v>
      </c>
      <c r="Q1066" t="str">
        <f t="shared" si="49"/>
        <v>40–49%</v>
      </c>
      <c r="R1066" s="18">
        <f t="shared" si="50"/>
        <v>423</v>
      </c>
      <c r="S1066" s="18"/>
      <c r="T1066" s="18"/>
    </row>
    <row r="1067" spans="1:20" ht="275.5" x14ac:dyDescent="0.35">
      <c r="A1067" t="s">
        <v>914</v>
      </c>
      <c r="B1067" s="3" t="s">
        <v>915</v>
      </c>
      <c r="C1067" s="3" t="s">
        <v>15</v>
      </c>
      <c r="D1067">
        <v>71.900000000000006</v>
      </c>
      <c r="E1067">
        <v>494</v>
      </c>
      <c r="F1067" s="8">
        <f t="shared" si="48"/>
        <v>0.85445344129554657</v>
      </c>
      <c r="G1067" s="10">
        <v>4.0999999999999996</v>
      </c>
      <c r="H1067" s="10">
        <v>1045</v>
      </c>
      <c r="I1067" s="3" t="s">
        <v>916</v>
      </c>
      <c r="J1067" s="3" t="s">
        <v>917</v>
      </c>
      <c r="K1067" s="3" t="s">
        <v>918</v>
      </c>
      <c r="L1067" s="3" t="s">
        <v>919</v>
      </c>
      <c r="M1067" s="3" t="s">
        <v>920</v>
      </c>
      <c r="N1067" s="3" t="s">
        <v>921</v>
      </c>
      <c r="O1067" s="3" t="s">
        <v>922</v>
      </c>
      <c r="P1067" s="3" t="s">
        <v>923</v>
      </c>
      <c r="Q1067" t="str">
        <f t="shared" si="49"/>
        <v>80–89%</v>
      </c>
      <c r="R1067" s="18">
        <f t="shared" si="50"/>
        <v>422.1</v>
      </c>
      <c r="S1067" s="18"/>
      <c r="T1067" s="18"/>
    </row>
    <row r="1068" spans="1:20" ht="174" x14ac:dyDescent="0.35">
      <c r="A1068" t="s">
        <v>1158</v>
      </c>
      <c r="B1068" s="3" t="s">
        <v>1159</v>
      </c>
      <c r="C1068" s="3" t="s">
        <v>169</v>
      </c>
      <c r="D1068" s="2">
        <v>99.99</v>
      </c>
      <c r="E1068">
        <v>522</v>
      </c>
      <c r="F1068" s="8">
        <f t="shared" si="48"/>
        <v>0.80844827586206891</v>
      </c>
      <c r="G1068" s="10">
        <v>4.2</v>
      </c>
      <c r="H1068" s="10">
        <v>1269</v>
      </c>
      <c r="I1068" s="3" t="s">
        <v>1160</v>
      </c>
      <c r="J1068" s="3" t="s">
        <v>1161</v>
      </c>
      <c r="K1068" s="3" t="s">
        <v>1162</v>
      </c>
      <c r="L1068" s="3" t="s">
        <v>1163</v>
      </c>
      <c r="M1068" s="3" t="s">
        <v>1164</v>
      </c>
      <c r="N1068" s="3" t="s">
        <v>1165</v>
      </c>
      <c r="O1068" s="3" t="s">
        <v>1166</v>
      </c>
      <c r="P1068" s="3" t="s">
        <v>1167</v>
      </c>
      <c r="Q1068" t="str">
        <f t="shared" si="49"/>
        <v>80–89%</v>
      </c>
      <c r="R1068" s="18">
        <f t="shared" si="50"/>
        <v>422.01</v>
      </c>
      <c r="S1068" s="18"/>
      <c r="T1068" s="18"/>
    </row>
    <row r="1069" spans="1:20" ht="130.5" x14ac:dyDescent="0.35">
      <c r="A1069" t="s">
        <v>830</v>
      </c>
      <c r="B1069" s="3" t="s">
        <v>831</v>
      </c>
      <c r="C1069" s="3" t="s">
        <v>15</v>
      </c>
      <c r="D1069">
        <v>64.900000000000006</v>
      </c>
      <c r="E1069">
        <v>484</v>
      </c>
      <c r="F1069" s="8">
        <f t="shared" si="48"/>
        <v>0.86590909090909096</v>
      </c>
      <c r="G1069" s="10">
        <v>4.2</v>
      </c>
      <c r="H1069" s="10">
        <v>24269</v>
      </c>
      <c r="I1069" s="3" t="s">
        <v>422</v>
      </c>
      <c r="J1069" s="3" t="s">
        <v>17</v>
      </c>
      <c r="K1069" s="3" t="s">
        <v>18</v>
      </c>
      <c r="L1069" s="3" t="s">
        <v>19</v>
      </c>
      <c r="M1069" s="3" t="s">
        <v>20</v>
      </c>
      <c r="N1069" s="3" t="s">
        <v>832</v>
      </c>
      <c r="O1069" s="3" t="s">
        <v>833</v>
      </c>
      <c r="P1069" s="3" t="s">
        <v>834</v>
      </c>
      <c r="Q1069" t="str">
        <f t="shared" si="49"/>
        <v>80–89%</v>
      </c>
      <c r="R1069" s="18">
        <f t="shared" si="50"/>
        <v>419.1</v>
      </c>
      <c r="S1069" s="18"/>
      <c r="T1069" s="18"/>
    </row>
    <row r="1070" spans="1:20" ht="116" x14ac:dyDescent="0.35">
      <c r="A1070" t="s">
        <v>3038</v>
      </c>
      <c r="B1070" s="3" t="s">
        <v>3039</v>
      </c>
      <c r="C1070" s="3" t="s">
        <v>3040</v>
      </c>
      <c r="D1070">
        <v>569</v>
      </c>
      <c r="E1070">
        <v>988</v>
      </c>
      <c r="F1070" s="8">
        <f t="shared" si="48"/>
        <v>0.42408906882591091</v>
      </c>
      <c r="G1070" s="10">
        <v>4.4000000000000004</v>
      </c>
      <c r="H1070" s="10">
        <v>67262</v>
      </c>
      <c r="I1070" s="3" t="s">
        <v>3041</v>
      </c>
      <c r="J1070" s="3" t="s">
        <v>3042</v>
      </c>
      <c r="K1070" s="3" t="s">
        <v>3043</v>
      </c>
      <c r="L1070" s="3" t="s">
        <v>3044</v>
      </c>
      <c r="M1070" s="3" t="s">
        <v>3045</v>
      </c>
      <c r="N1070" s="3" t="s">
        <v>3046</v>
      </c>
      <c r="O1070" s="3" t="s">
        <v>4921</v>
      </c>
      <c r="P1070" s="3" t="s">
        <v>4922</v>
      </c>
      <c r="Q1070" t="str">
        <f t="shared" si="49"/>
        <v>40–49%</v>
      </c>
      <c r="R1070" s="18">
        <f t="shared" si="50"/>
        <v>419</v>
      </c>
      <c r="S1070" s="18"/>
      <c r="T1070" s="18"/>
    </row>
    <row r="1071" spans="1:20" ht="145" x14ac:dyDescent="0.35">
      <c r="A1071" t="s">
        <v>1545</v>
      </c>
      <c r="B1071" s="3" t="s">
        <v>1546</v>
      </c>
      <c r="C1071" s="3" t="s">
        <v>15</v>
      </c>
      <c r="D1071">
        <v>149</v>
      </c>
      <c r="E1071">
        <v>567</v>
      </c>
      <c r="F1071" s="8">
        <f t="shared" si="48"/>
        <v>0.73721340388007051</v>
      </c>
      <c r="G1071" s="10">
        <v>4</v>
      </c>
      <c r="H1071" s="10">
        <v>1423</v>
      </c>
      <c r="I1071" s="3" t="s">
        <v>1547</v>
      </c>
      <c r="J1071" s="3" t="s">
        <v>726</v>
      </c>
      <c r="K1071" s="3" t="s">
        <v>727</v>
      </c>
      <c r="L1071" s="3" t="s">
        <v>728</v>
      </c>
      <c r="M1071" s="3" t="s">
        <v>729</v>
      </c>
      <c r="N1071" s="3" t="s">
        <v>730</v>
      </c>
      <c r="O1071" s="3" t="s">
        <v>1548</v>
      </c>
      <c r="P1071" s="3" t="s">
        <v>1549</v>
      </c>
      <c r="Q1071" t="str">
        <f t="shared" si="49"/>
        <v>70–79%</v>
      </c>
      <c r="R1071" s="18">
        <f t="shared" si="50"/>
        <v>418</v>
      </c>
      <c r="S1071" s="18"/>
      <c r="T1071" s="18"/>
    </row>
    <row r="1072" spans="1:20" ht="130.5" x14ac:dyDescent="0.35">
      <c r="A1072" t="s">
        <v>2856</v>
      </c>
      <c r="B1072" s="3" t="s">
        <v>2857</v>
      </c>
      <c r="C1072" s="3" t="s">
        <v>15</v>
      </c>
      <c r="D1072">
        <v>299</v>
      </c>
      <c r="E1072">
        <v>717</v>
      </c>
      <c r="F1072" s="8">
        <f t="shared" si="48"/>
        <v>0.5829846582984658</v>
      </c>
      <c r="G1072" s="10">
        <v>3.9</v>
      </c>
      <c r="H1072" s="10">
        <v>1454</v>
      </c>
      <c r="I1072" s="3" t="s">
        <v>2858</v>
      </c>
      <c r="J1072" s="3" t="s">
        <v>2859</v>
      </c>
      <c r="K1072" s="3" t="s">
        <v>2860</v>
      </c>
      <c r="L1072" s="3" t="s">
        <v>2861</v>
      </c>
      <c r="M1072" s="3" t="s">
        <v>2862</v>
      </c>
      <c r="N1072" s="3" t="s">
        <v>2863</v>
      </c>
      <c r="O1072" s="3" t="s">
        <v>2864</v>
      </c>
      <c r="P1072" s="3" t="s">
        <v>2865</v>
      </c>
      <c r="Q1072" t="str">
        <f t="shared" si="49"/>
        <v>50–59%</v>
      </c>
      <c r="R1072" s="18">
        <f t="shared" si="50"/>
        <v>418</v>
      </c>
      <c r="S1072" s="18"/>
      <c r="T1072" s="18"/>
    </row>
    <row r="1073" spans="1:20" ht="116" x14ac:dyDescent="0.35">
      <c r="A1073" t="s">
        <v>9643</v>
      </c>
      <c r="B1073" s="3" t="s">
        <v>9644</v>
      </c>
      <c r="C1073" s="3" t="s">
        <v>9532</v>
      </c>
      <c r="D1073" s="2">
        <v>1099</v>
      </c>
      <c r="E1073">
        <v>1517</v>
      </c>
      <c r="F1073" s="8">
        <f t="shared" si="48"/>
        <v>0.27554383651944625</v>
      </c>
      <c r="G1073" s="10">
        <v>4.2</v>
      </c>
      <c r="H1073" s="10">
        <v>4244</v>
      </c>
      <c r="I1073" s="3" t="s">
        <v>9645</v>
      </c>
      <c r="J1073" s="3" t="s">
        <v>9646</v>
      </c>
      <c r="K1073" s="3" t="s">
        <v>9647</v>
      </c>
      <c r="L1073" s="3" t="s">
        <v>9648</v>
      </c>
      <c r="M1073" s="3" t="s">
        <v>9649</v>
      </c>
      <c r="N1073" s="3" t="s">
        <v>9650</v>
      </c>
      <c r="O1073" s="3" t="s">
        <v>9651</v>
      </c>
      <c r="P1073" s="3" t="s">
        <v>9652</v>
      </c>
      <c r="Q1073" t="str">
        <f t="shared" si="49"/>
        <v>20–29%</v>
      </c>
      <c r="R1073" s="18">
        <f t="shared" si="50"/>
        <v>418</v>
      </c>
      <c r="S1073" s="18"/>
      <c r="T1073" s="18"/>
    </row>
    <row r="1074" spans="1:20" ht="188.5" x14ac:dyDescent="0.35">
      <c r="A1074" t="s">
        <v>2836</v>
      </c>
      <c r="B1074" s="3" t="s">
        <v>2837</v>
      </c>
      <c r="C1074" s="3" t="s">
        <v>128</v>
      </c>
      <c r="D1074">
        <v>299</v>
      </c>
      <c r="E1074">
        <v>715</v>
      </c>
      <c r="F1074" s="8">
        <f t="shared" si="48"/>
        <v>0.58181818181818179</v>
      </c>
      <c r="G1074" s="10">
        <v>4</v>
      </c>
      <c r="H1074" s="10">
        <v>171</v>
      </c>
      <c r="I1074" s="3" t="s">
        <v>2838</v>
      </c>
      <c r="J1074" s="3" t="s">
        <v>2839</v>
      </c>
      <c r="K1074" s="3" t="s">
        <v>2840</v>
      </c>
      <c r="L1074" s="3" t="s">
        <v>2841</v>
      </c>
      <c r="M1074" s="3" t="s">
        <v>2842</v>
      </c>
      <c r="N1074" s="3" t="s">
        <v>2843</v>
      </c>
      <c r="O1074" s="3" t="s">
        <v>2844</v>
      </c>
      <c r="P1074" s="3" t="s">
        <v>2845</v>
      </c>
      <c r="Q1074" t="str">
        <f t="shared" si="49"/>
        <v>50–59%</v>
      </c>
      <c r="R1074" s="18">
        <f t="shared" si="50"/>
        <v>416</v>
      </c>
      <c r="S1074" s="18"/>
      <c r="T1074" s="18"/>
    </row>
    <row r="1075" spans="1:20" ht="217.5" x14ac:dyDescent="0.35">
      <c r="A1075" t="s">
        <v>3488</v>
      </c>
      <c r="B1075" s="3" t="s">
        <v>3489</v>
      </c>
      <c r="C1075" s="3" t="s">
        <v>3083</v>
      </c>
      <c r="D1075">
        <v>379</v>
      </c>
      <c r="E1075">
        <v>795</v>
      </c>
      <c r="F1075" s="8">
        <f t="shared" si="48"/>
        <v>0.52327044025157232</v>
      </c>
      <c r="G1075" s="10">
        <v>4.0999999999999996</v>
      </c>
      <c r="H1075" s="10" t="s">
        <v>3136</v>
      </c>
      <c r="I1075" s="3" t="s">
        <v>3490</v>
      </c>
      <c r="J1075" s="3" t="s">
        <v>3138</v>
      </c>
      <c r="K1075" s="3" t="s">
        <v>3139</v>
      </c>
      <c r="L1075" s="3" t="s">
        <v>3140</v>
      </c>
      <c r="M1075" s="3" t="s">
        <v>3141</v>
      </c>
      <c r="N1075" s="3" t="s">
        <v>3142</v>
      </c>
      <c r="O1075" s="3" t="s">
        <v>3491</v>
      </c>
      <c r="P1075" s="3" t="s">
        <v>3492</v>
      </c>
      <c r="Q1075" t="str">
        <f t="shared" si="49"/>
        <v>50–59%</v>
      </c>
      <c r="R1075" s="18">
        <f t="shared" si="50"/>
        <v>416</v>
      </c>
      <c r="S1075" s="18"/>
      <c r="T1075" s="18"/>
    </row>
    <row r="1076" spans="1:20" ht="116" x14ac:dyDescent="0.35">
      <c r="A1076" t="s">
        <v>10627</v>
      </c>
      <c r="B1076" s="3" t="s">
        <v>10628</v>
      </c>
      <c r="C1076" s="3" t="s">
        <v>8771</v>
      </c>
      <c r="D1076" s="2">
        <v>1199</v>
      </c>
      <c r="E1076">
        <v>1614</v>
      </c>
      <c r="F1076" s="8">
        <f t="shared" si="48"/>
        <v>0.25712515489467164</v>
      </c>
      <c r="G1076" s="10">
        <v>4.2</v>
      </c>
      <c r="H1076" s="10">
        <v>4580</v>
      </c>
      <c r="I1076" s="3" t="s">
        <v>10629</v>
      </c>
      <c r="J1076" s="3" t="s">
        <v>10630</v>
      </c>
      <c r="K1076" s="3" t="s">
        <v>10631</v>
      </c>
      <c r="L1076" s="3" t="s">
        <v>10632</v>
      </c>
      <c r="M1076" s="3" t="s">
        <v>10633</v>
      </c>
      <c r="N1076" s="3" t="s">
        <v>10634</v>
      </c>
      <c r="O1076" s="3" t="s">
        <v>10635</v>
      </c>
      <c r="P1076" s="3" t="s">
        <v>10636</v>
      </c>
      <c r="Q1076" t="str">
        <f t="shared" si="49"/>
        <v>20–29%</v>
      </c>
      <c r="R1076" s="18">
        <f t="shared" si="50"/>
        <v>415</v>
      </c>
      <c r="S1076" s="18"/>
      <c r="T1076" s="18"/>
    </row>
    <row r="1077" spans="1:20" ht="232" x14ac:dyDescent="0.35">
      <c r="A1077" t="s">
        <v>5589</v>
      </c>
      <c r="B1077" s="3" t="s">
        <v>5590</v>
      </c>
      <c r="C1077" s="3" t="s">
        <v>4912</v>
      </c>
      <c r="D1077">
        <v>656</v>
      </c>
      <c r="E1077">
        <v>1070</v>
      </c>
      <c r="F1077" s="8">
        <f t="shared" si="48"/>
        <v>0.38691588785046727</v>
      </c>
      <c r="G1077" s="10">
        <v>4.3</v>
      </c>
      <c r="H1077" s="10">
        <v>25903</v>
      </c>
      <c r="I1077" s="3" t="s">
        <v>5591</v>
      </c>
      <c r="J1077" s="3" t="s">
        <v>5592</v>
      </c>
      <c r="K1077" s="3" t="s">
        <v>5593</v>
      </c>
      <c r="L1077" s="3" t="s">
        <v>5594</v>
      </c>
      <c r="M1077" s="3" t="s">
        <v>5595</v>
      </c>
      <c r="N1077" s="3" t="s">
        <v>5596</v>
      </c>
      <c r="O1077" s="3" t="s">
        <v>5597</v>
      </c>
      <c r="P1077" s="3" t="s">
        <v>5598</v>
      </c>
      <c r="Q1077" t="str">
        <f t="shared" si="49"/>
        <v>30–39%</v>
      </c>
      <c r="R1077" s="18">
        <f t="shared" si="50"/>
        <v>414</v>
      </c>
      <c r="S1077" s="18"/>
      <c r="T1077" s="18"/>
    </row>
    <row r="1078" spans="1:20" ht="116" x14ac:dyDescent="0.35">
      <c r="A1078" t="s">
        <v>2018</v>
      </c>
      <c r="B1078" s="3" t="s">
        <v>2019</v>
      </c>
      <c r="C1078" s="3" t="s">
        <v>467</v>
      </c>
      <c r="D1078">
        <v>209</v>
      </c>
      <c r="E1078">
        <v>621</v>
      </c>
      <c r="F1078" s="8">
        <f t="shared" si="48"/>
        <v>0.66344605475040253</v>
      </c>
      <c r="G1078" s="10">
        <v>4</v>
      </c>
      <c r="H1078" s="10">
        <v>479</v>
      </c>
      <c r="I1078" s="3" t="s">
        <v>2020</v>
      </c>
      <c r="J1078" s="3" t="s">
        <v>2021</v>
      </c>
      <c r="K1078" s="3" t="s">
        <v>2022</v>
      </c>
      <c r="L1078" s="3" t="s">
        <v>2023</v>
      </c>
      <c r="M1078" s="3" t="s">
        <v>2024</v>
      </c>
      <c r="N1078" s="3" t="s">
        <v>2025</v>
      </c>
      <c r="O1078" s="3" t="s">
        <v>2026</v>
      </c>
      <c r="P1078" s="3" t="s">
        <v>2027</v>
      </c>
      <c r="Q1078" t="str">
        <f t="shared" si="49"/>
        <v>60–69%</v>
      </c>
      <c r="R1078" s="18">
        <f t="shared" si="50"/>
        <v>412</v>
      </c>
      <c r="S1078" s="18"/>
      <c r="T1078" s="18"/>
    </row>
    <row r="1079" spans="1:20" ht="130.5" x14ac:dyDescent="0.35">
      <c r="A1079" t="s">
        <v>2796</v>
      </c>
      <c r="B1079" s="3" t="s">
        <v>2797</v>
      </c>
      <c r="C1079" s="3" t="s">
        <v>15</v>
      </c>
      <c r="D1079">
        <v>299</v>
      </c>
      <c r="E1079">
        <v>711</v>
      </c>
      <c r="F1079" s="8">
        <f t="shared" si="48"/>
        <v>0.57946554149085794</v>
      </c>
      <c r="G1079" s="10">
        <v>4</v>
      </c>
      <c r="H1079" s="10">
        <v>151</v>
      </c>
      <c r="I1079" s="3" t="s">
        <v>2798</v>
      </c>
      <c r="J1079" s="3" t="s">
        <v>2799</v>
      </c>
      <c r="K1079" s="3" t="s">
        <v>2800</v>
      </c>
      <c r="L1079" s="3" t="s">
        <v>2801</v>
      </c>
      <c r="M1079" s="3" t="s">
        <v>2802</v>
      </c>
      <c r="N1079" s="3" t="s">
        <v>2803</v>
      </c>
      <c r="O1079" s="3" t="s">
        <v>2804</v>
      </c>
      <c r="P1079" s="3" t="s">
        <v>2805</v>
      </c>
      <c r="Q1079" t="str">
        <f t="shared" si="49"/>
        <v>50–59%</v>
      </c>
      <c r="R1079" s="18">
        <f t="shared" si="50"/>
        <v>412</v>
      </c>
      <c r="S1079" s="18"/>
      <c r="T1079" s="18"/>
    </row>
    <row r="1080" spans="1:20" ht="116" x14ac:dyDescent="0.35">
      <c r="A1080" t="s">
        <v>934</v>
      </c>
      <c r="B1080" s="3" t="s">
        <v>935</v>
      </c>
      <c r="C1080" s="3" t="s">
        <v>15</v>
      </c>
      <c r="D1080">
        <v>84.9</v>
      </c>
      <c r="E1080">
        <v>496</v>
      </c>
      <c r="F1080" s="8">
        <f t="shared" si="48"/>
        <v>0.82883064516129035</v>
      </c>
      <c r="G1080" s="10">
        <v>4.3</v>
      </c>
      <c r="H1080" s="10">
        <v>6547</v>
      </c>
      <c r="I1080" s="3" t="s">
        <v>503</v>
      </c>
      <c r="J1080" s="3" t="s">
        <v>936</v>
      </c>
      <c r="K1080" s="3" t="s">
        <v>937</v>
      </c>
      <c r="L1080" s="3" t="s">
        <v>938</v>
      </c>
      <c r="M1080" s="3" t="s">
        <v>939</v>
      </c>
      <c r="N1080" s="3" t="s">
        <v>940</v>
      </c>
      <c r="O1080" s="3" t="s">
        <v>509</v>
      </c>
      <c r="P1080" s="3" t="s">
        <v>941</v>
      </c>
      <c r="Q1080" t="str">
        <f t="shared" si="49"/>
        <v>80–89%</v>
      </c>
      <c r="R1080" s="18">
        <f t="shared" si="50"/>
        <v>411.1</v>
      </c>
      <c r="S1080" s="18"/>
      <c r="T1080" s="18"/>
    </row>
    <row r="1081" spans="1:20" ht="130.5" x14ac:dyDescent="0.35">
      <c r="A1081" t="s">
        <v>1466</v>
      </c>
      <c r="B1081" s="3" t="s">
        <v>1467</v>
      </c>
      <c r="C1081" s="3" t="s">
        <v>15</v>
      </c>
      <c r="D1081">
        <v>149</v>
      </c>
      <c r="E1081">
        <v>558</v>
      </c>
      <c r="F1081" s="8">
        <f t="shared" si="48"/>
        <v>0.73297491039426521</v>
      </c>
      <c r="G1081" s="10">
        <v>3.9</v>
      </c>
      <c r="H1081" s="10">
        <v>57</v>
      </c>
      <c r="I1081" s="3" t="s">
        <v>1468</v>
      </c>
      <c r="J1081" s="3" t="s">
        <v>1469</v>
      </c>
      <c r="K1081" s="3" t="s">
        <v>1470</v>
      </c>
      <c r="L1081" s="3" t="s">
        <v>1471</v>
      </c>
      <c r="M1081" s="3" t="s">
        <v>1472</v>
      </c>
      <c r="N1081" s="3" t="s">
        <v>1473</v>
      </c>
      <c r="O1081" s="3" t="s">
        <v>1474</v>
      </c>
      <c r="P1081" s="3" t="s">
        <v>1475</v>
      </c>
      <c r="Q1081" t="str">
        <f t="shared" si="49"/>
        <v>70–79%</v>
      </c>
      <c r="R1081" s="18">
        <f t="shared" si="50"/>
        <v>409</v>
      </c>
      <c r="S1081" s="18"/>
      <c r="T1081" s="18"/>
    </row>
    <row r="1082" spans="1:20" ht="261" x14ac:dyDescent="0.35">
      <c r="A1082" t="s">
        <v>4268</v>
      </c>
      <c r="B1082" s="3" t="s">
        <v>4269</v>
      </c>
      <c r="C1082" s="3" t="s">
        <v>2963</v>
      </c>
      <c r="D1082" s="2">
        <v>499.9</v>
      </c>
      <c r="E1082">
        <v>908</v>
      </c>
      <c r="F1082" s="8">
        <f t="shared" si="48"/>
        <v>0.44944933920704849</v>
      </c>
      <c r="G1082" s="10">
        <v>3.8</v>
      </c>
      <c r="H1082" s="10">
        <v>758</v>
      </c>
      <c r="I1082" s="3" t="s">
        <v>4270</v>
      </c>
      <c r="J1082" s="3" t="s">
        <v>4271</v>
      </c>
      <c r="K1082" s="3" t="s">
        <v>4272</v>
      </c>
      <c r="L1082" s="3" t="s">
        <v>4273</v>
      </c>
      <c r="M1082" s="3" t="s">
        <v>4274</v>
      </c>
      <c r="N1082" s="3" t="s">
        <v>4275</v>
      </c>
      <c r="O1082" s="3" t="s">
        <v>4276</v>
      </c>
      <c r="P1082" s="3" t="s">
        <v>4277</v>
      </c>
      <c r="Q1082" t="str">
        <f t="shared" si="49"/>
        <v>40–49%</v>
      </c>
      <c r="R1082" s="18">
        <f t="shared" si="50"/>
        <v>408.1</v>
      </c>
      <c r="S1082" s="18"/>
      <c r="T1082" s="18"/>
    </row>
    <row r="1083" spans="1:20" ht="116" x14ac:dyDescent="0.35">
      <c r="A1083" t="s">
        <v>1461</v>
      </c>
      <c r="B1083" s="3" t="s">
        <v>1462</v>
      </c>
      <c r="C1083" s="3" t="s">
        <v>15</v>
      </c>
      <c r="D1083">
        <v>149</v>
      </c>
      <c r="E1083">
        <v>557</v>
      </c>
      <c r="F1083" s="8">
        <f t="shared" si="48"/>
        <v>0.73249551166965887</v>
      </c>
      <c r="G1083" s="10">
        <v>4</v>
      </c>
      <c r="H1083" s="10">
        <v>7732</v>
      </c>
      <c r="I1083" s="3" t="s">
        <v>1463</v>
      </c>
      <c r="J1083" s="3" t="s">
        <v>696</v>
      </c>
      <c r="K1083" s="3" t="s">
        <v>697</v>
      </c>
      <c r="L1083" s="3" t="s">
        <v>698</v>
      </c>
      <c r="M1083" s="3" t="s">
        <v>699</v>
      </c>
      <c r="N1083" s="3" t="s">
        <v>700</v>
      </c>
      <c r="O1083" s="3" t="s">
        <v>1464</v>
      </c>
      <c r="P1083" s="3" t="s">
        <v>1465</v>
      </c>
      <c r="Q1083" t="str">
        <f t="shared" si="49"/>
        <v>70–79%</v>
      </c>
      <c r="R1083" s="18">
        <f t="shared" si="50"/>
        <v>408</v>
      </c>
      <c r="S1083" s="18"/>
      <c r="T1083" s="18"/>
    </row>
    <row r="1084" spans="1:20" ht="116" x14ac:dyDescent="0.35">
      <c r="A1084" t="s">
        <v>2008</v>
      </c>
      <c r="B1084" s="3" t="s">
        <v>2009</v>
      </c>
      <c r="C1084" s="3" t="s">
        <v>467</v>
      </c>
      <c r="D1084">
        <v>213</v>
      </c>
      <c r="E1084">
        <v>620</v>
      </c>
      <c r="F1084" s="8">
        <f t="shared" si="48"/>
        <v>0.65645161290322585</v>
      </c>
      <c r="G1084" s="10">
        <v>3.7</v>
      </c>
      <c r="H1084" s="10">
        <v>246</v>
      </c>
      <c r="I1084" s="3" t="s">
        <v>2010</v>
      </c>
      <c r="J1084" s="3" t="s">
        <v>2011</v>
      </c>
      <c r="K1084" s="3" t="s">
        <v>2012</v>
      </c>
      <c r="L1084" s="3" t="s">
        <v>2013</v>
      </c>
      <c r="M1084" s="3" t="s">
        <v>2014</v>
      </c>
      <c r="N1084" s="3" t="s">
        <v>2015</v>
      </c>
      <c r="O1084" s="3" t="s">
        <v>2016</v>
      </c>
      <c r="P1084" s="3" t="s">
        <v>2017</v>
      </c>
      <c r="Q1084" t="str">
        <f t="shared" si="49"/>
        <v>60–69%</v>
      </c>
      <c r="R1084" s="18">
        <f t="shared" si="50"/>
        <v>407</v>
      </c>
      <c r="S1084" s="18"/>
      <c r="T1084" s="18"/>
    </row>
    <row r="1085" spans="1:20" ht="130.5" x14ac:dyDescent="0.35">
      <c r="A1085" t="s">
        <v>1002</v>
      </c>
      <c r="B1085" s="3" t="s">
        <v>1003</v>
      </c>
      <c r="C1085" s="3" t="s">
        <v>15</v>
      </c>
      <c r="D1085">
        <v>99</v>
      </c>
      <c r="E1085">
        <v>504</v>
      </c>
      <c r="F1085" s="8">
        <f t="shared" si="48"/>
        <v>0.8035714285714286</v>
      </c>
      <c r="G1085" s="10">
        <v>3.9</v>
      </c>
      <c r="H1085" s="10">
        <v>24871</v>
      </c>
      <c r="I1085" s="3" t="s">
        <v>1004</v>
      </c>
      <c r="J1085" s="3" t="s">
        <v>67</v>
      </c>
      <c r="K1085" s="3" t="s">
        <v>68</v>
      </c>
      <c r="L1085" s="3" t="s">
        <v>69</v>
      </c>
      <c r="M1085" s="3" t="s">
        <v>70</v>
      </c>
      <c r="N1085" s="3" t="s">
        <v>1005</v>
      </c>
      <c r="O1085" s="3" t="s">
        <v>1006</v>
      </c>
      <c r="P1085" s="3" t="s">
        <v>1007</v>
      </c>
      <c r="Q1085" t="str">
        <f t="shared" si="49"/>
        <v>80–89%</v>
      </c>
      <c r="R1085" s="18">
        <f t="shared" si="50"/>
        <v>405</v>
      </c>
      <c r="S1085" s="18"/>
      <c r="T1085" s="18"/>
    </row>
    <row r="1086" spans="1:20" ht="72.5" x14ac:dyDescent="0.35">
      <c r="A1086" t="s">
        <v>11535</v>
      </c>
      <c r="B1086" s="3" t="s">
        <v>11536</v>
      </c>
      <c r="C1086" s="3" t="s">
        <v>8634</v>
      </c>
      <c r="D1086" s="2">
        <v>1299</v>
      </c>
      <c r="E1086">
        <v>1704</v>
      </c>
      <c r="F1086" s="8">
        <f t="shared" si="48"/>
        <v>0.23767605633802816</v>
      </c>
      <c r="G1086" s="10">
        <v>2</v>
      </c>
      <c r="H1086" s="10">
        <v>2</v>
      </c>
      <c r="I1086" s="3" t="s">
        <v>11537</v>
      </c>
      <c r="J1086" s="3" t="s">
        <v>11538</v>
      </c>
      <c r="K1086" s="3" t="s">
        <v>11539</v>
      </c>
      <c r="L1086" s="3" t="s">
        <v>11540</v>
      </c>
      <c r="M1086" s="3" t="s">
        <v>11541</v>
      </c>
      <c r="N1086" s="3" t="s">
        <v>11542</v>
      </c>
      <c r="O1086" s="3" t="s">
        <v>11543</v>
      </c>
      <c r="P1086" s="3" t="s">
        <v>11544</v>
      </c>
      <c r="Q1086" t="str">
        <f t="shared" si="49"/>
        <v>20–29%</v>
      </c>
      <c r="R1086" s="18">
        <f t="shared" si="50"/>
        <v>405</v>
      </c>
      <c r="S1086" s="18"/>
      <c r="T1086" s="18"/>
    </row>
    <row r="1087" spans="1:20" ht="174" x14ac:dyDescent="0.35">
      <c r="A1087" t="s">
        <v>775</v>
      </c>
      <c r="B1087" s="3" t="s">
        <v>776</v>
      </c>
      <c r="C1087" s="3" t="s">
        <v>169</v>
      </c>
      <c r="D1087" s="2">
        <v>72.989999999999995</v>
      </c>
      <c r="E1087">
        <v>477</v>
      </c>
      <c r="F1087" s="8">
        <f t="shared" si="48"/>
        <v>0.84698113207547165</v>
      </c>
      <c r="G1087" s="10">
        <v>3.4</v>
      </c>
      <c r="H1087" s="10">
        <v>902</v>
      </c>
      <c r="I1087" s="3" t="s">
        <v>777</v>
      </c>
      <c r="J1087" s="3" t="s">
        <v>778</v>
      </c>
      <c r="K1087" s="3" t="s">
        <v>779</v>
      </c>
      <c r="L1087" s="3" t="s">
        <v>780</v>
      </c>
      <c r="M1087" s="3" t="s">
        <v>781</v>
      </c>
      <c r="N1087" s="3" t="s">
        <v>782</v>
      </c>
      <c r="O1087" s="3" t="s">
        <v>783</v>
      </c>
      <c r="P1087" s="3" t="s">
        <v>784</v>
      </c>
      <c r="Q1087" t="str">
        <f t="shared" si="49"/>
        <v>80–89%</v>
      </c>
      <c r="R1087" s="18">
        <f t="shared" si="50"/>
        <v>404.01</v>
      </c>
      <c r="S1087" s="18"/>
      <c r="T1087" s="18"/>
    </row>
    <row r="1088" spans="1:20" ht="145" x14ac:dyDescent="0.35">
      <c r="A1088" t="s">
        <v>1941</v>
      </c>
      <c r="B1088" s="3" t="s">
        <v>1942</v>
      </c>
      <c r="C1088" s="3" t="s">
        <v>1943</v>
      </c>
      <c r="D1088">
        <v>209</v>
      </c>
      <c r="E1088">
        <v>613</v>
      </c>
      <c r="F1088" s="8">
        <f t="shared" si="48"/>
        <v>0.65905383360522019</v>
      </c>
      <c r="G1088" s="10">
        <v>4.4000000000000004</v>
      </c>
      <c r="H1088" s="10">
        <v>18872</v>
      </c>
      <c r="I1088" s="3" t="s">
        <v>1944</v>
      </c>
      <c r="J1088" s="3" t="s">
        <v>1945</v>
      </c>
      <c r="K1088" s="3" t="s">
        <v>1946</v>
      </c>
      <c r="L1088" s="3" t="s">
        <v>1947</v>
      </c>
      <c r="M1088" s="3" t="s">
        <v>1948</v>
      </c>
      <c r="N1088" s="3" t="s">
        <v>1949</v>
      </c>
      <c r="O1088" s="3" t="s">
        <v>1950</v>
      </c>
      <c r="P1088" s="3" t="s">
        <v>1951</v>
      </c>
      <c r="Q1088" t="str">
        <f t="shared" si="49"/>
        <v>60–69%</v>
      </c>
      <c r="R1088" s="18">
        <f t="shared" si="50"/>
        <v>404</v>
      </c>
      <c r="S1088" s="18"/>
      <c r="T1088" s="18"/>
    </row>
    <row r="1089" spans="1:20" ht="130.5" x14ac:dyDescent="0.35">
      <c r="A1089" t="s">
        <v>9500</v>
      </c>
      <c r="B1089" s="3" t="s">
        <v>9501</v>
      </c>
      <c r="C1089" s="3" t="s">
        <v>8656</v>
      </c>
      <c r="D1089" s="2">
        <v>1099</v>
      </c>
      <c r="E1089">
        <v>1503</v>
      </c>
      <c r="F1089" s="8">
        <f t="shared" si="48"/>
        <v>0.26879574184963406</v>
      </c>
      <c r="G1089" s="10">
        <v>4.3</v>
      </c>
      <c r="H1089" s="10">
        <v>15276</v>
      </c>
      <c r="I1089" s="3" t="s">
        <v>9502</v>
      </c>
      <c r="J1089" s="3" t="s">
        <v>9503</v>
      </c>
      <c r="K1089" s="3" t="s">
        <v>9504</v>
      </c>
      <c r="L1089" s="3" t="s">
        <v>9505</v>
      </c>
      <c r="M1089" s="3" t="s">
        <v>9506</v>
      </c>
      <c r="N1089" s="3" t="s">
        <v>9507</v>
      </c>
      <c r="O1089" s="3" t="s">
        <v>9508</v>
      </c>
      <c r="P1089" s="3" t="s">
        <v>9509</v>
      </c>
      <c r="Q1089" t="str">
        <f t="shared" si="49"/>
        <v>20–29%</v>
      </c>
      <c r="R1089" s="18">
        <f t="shared" si="50"/>
        <v>404</v>
      </c>
      <c r="S1089" s="18"/>
      <c r="T1089" s="18"/>
    </row>
    <row r="1090" spans="1:20" ht="159.5" x14ac:dyDescent="0.35">
      <c r="A1090" t="s">
        <v>3168</v>
      </c>
      <c r="B1090" s="3" t="s">
        <v>3169</v>
      </c>
      <c r="C1090" s="3" t="s">
        <v>3170</v>
      </c>
      <c r="D1090">
        <v>349</v>
      </c>
      <c r="E1090">
        <v>752</v>
      </c>
      <c r="F1090" s="8">
        <f t="shared" ref="F1090:F1153" si="51">IFERROR((E1090-D1090)/E1090,0)</f>
        <v>0.53590425531914898</v>
      </c>
      <c r="G1090" s="10">
        <v>3.9</v>
      </c>
      <c r="H1090" s="10">
        <v>46399</v>
      </c>
      <c r="I1090" s="3" t="s">
        <v>3171</v>
      </c>
      <c r="J1090" s="3" t="s">
        <v>3172</v>
      </c>
      <c r="K1090" s="3" t="s">
        <v>3173</v>
      </c>
      <c r="L1090" s="3" t="s">
        <v>3174</v>
      </c>
      <c r="M1090" s="3" t="s">
        <v>3175</v>
      </c>
      <c r="N1090" s="3" t="s">
        <v>3176</v>
      </c>
      <c r="O1090" s="3" t="s">
        <v>3177</v>
      </c>
      <c r="P1090" s="3" t="s">
        <v>3178</v>
      </c>
      <c r="Q1090" t="str">
        <f t="shared" ref="Q1090:Q1153" si="52">IF(F1090&lt;10%,"0–9%",IF(F1090&lt;20%,"10–19%",IF(F1090&lt;30%,"20–29%",IF(F1090&lt;40%,"30–39%",IF(F1090&lt;50%,"40–49%",IF(F1090&lt;60%,"50–59%",IF(F1090&lt;70%,"60–69%",IF(F1090&lt;80%,"70–79%",IF(F1090&lt;90%,"80–89%","90–100%")))))))))</f>
        <v>50–59%</v>
      </c>
      <c r="R1090" s="18">
        <f t="shared" ref="R1090:R1153" si="53">E1090-D1090</f>
        <v>403</v>
      </c>
      <c r="S1090" s="18"/>
      <c r="T1090" s="18"/>
    </row>
    <row r="1091" spans="1:20" ht="232" x14ac:dyDescent="0.35">
      <c r="A1091" t="s">
        <v>1405</v>
      </c>
      <c r="B1091" s="3" t="s">
        <v>1406</v>
      </c>
      <c r="C1091" s="3" t="s">
        <v>15</v>
      </c>
      <c r="D1091" s="2">
        <v>149.9</v>
      </c>
      <c r="E1091">
        <v>551</v>
      </c>
      <c r="F1091" s="8">
        <f t="shared" si="51"/>
        <v>0.72794918330308533</v>
      </c>
      <c r="G1091" s="10">
        <v>4.4000000000000004</v>
      </c>
      <c r="H1091" s="10">
        <v>1951</v>
      </c>
      <c r="I1091" s="3" t="s">
        <v>1407</v>
      </c>
      <c r="J1091" s="3" t="s">
        <v>1096</v>
      </c>
      <c r="K1091" s="3" t="s">
        <v>1097</v>
      </c>
      <c r="L1091" s="3" t="s">
        <v>1098</v>
      </c>
      <c r="M1091" s="3" t="s">
        <v>1099</v>
      </c>
      <c r="N1091" s="3" t="s">
        <v>1100</v>
      </c>
      <c r="O1091" s="3" t="s">
        <v>1408</v>
      </c>
      <c r="P1091" s="3" t="s">
        <v>1409</v>
      </c>
      <c r="Q1091" t="str">
        <f t="shared" si="52"/>
        <v>70–79%</v>
      </c>
      <c r="R1091" s="18">
        <f t="shared" si="53"/>
        <v>401.1</v>
      </c>
      <c r="S1091" s="18"/>
      <c r="T1091" s="18"/>
    </row>
    <row r="1092" spans="1:20" ht="116" x14ac:dyDescent="0.35">
      <c r="A1092" t="s">
        <v>1856</v>
      </c>
      <c r="B1092" s="3" t="s">
        <v>1857</v>
      </c>
      <c r="C1092" s="3" t="s">
        <v>467</v>
      </c>
      <c r="D1092">
        <v>204</v>
      </c>
      <c r="E1092">
        <v>604</v>
      </c>
      <c r="F1092" s="8">
        <f t="shared" si="51"/>
        <v>0.66225165562913912</v>
      </c>
      <c r="G1092" s="10">
        <v>3.6</v>
      </c>
      <c r="H1092" s="10">
        <v>339</v>
      </c>
      <c r="I1092" s="3" t="s">
        <v>1858</v>
      </c>
      <c r="J1092" s="3" t="s">
        <v>1859</v>
      </c>
      <c r="K1092" s="3" t="s">
        <v>1860</v>
      </c>
      <c r="L1092" s="3" t="s">
        <v>1861</v>
      </c>
      <c r="M1092" s="3" t="s">
        <v>1862</v>
      </c>
      <c r="N1092" s="3" t="s">
        <v>1863</v>
      </c>
      <c r="O1092" s="3" t="s">
        <v>1864</v>
      </c>
      <c r="P1092" s="3" t="s">
        <v>1865</v>
      </c>
      <c r="Q1092" t="str">
        <f t="shared" si="52"/>
        <v>60–69%</v>
      </c>
      <c r="R1092" s="18">
        <f t="shared" si="53"/>
        <v>400</v>
      </c>
      <c r="S1092" s="18"/>
      <c r="T1092" s="18"/>
    </row>
    <row r="1093" spans="1:20" ht="203" x14ac:dyDescent="0.35">
      <c r="A1093" t="s">
        <v>3134</v>
      </c>
      <c r="B1093" s="3" t="s">
        <v>3135</v>
      </c>
      <c r="C1093" s="3" t="s">
        <v>3083</v>
      </c>
      <c r="D1093">
        <v>349</v>
      </c>
      <c r="E1093">
        <v>747</v>
      </c>
      <c r="F1093" s="8">
        <f t="shared" si="51"/>
        <v>0.53279785809906288</v>
      </c>
      <c r="G1093" s="10">
        <v>4.0999999999999996</v>
      </c>
      <c r="H1093" s="10" t="s">
        <v>3136</v>
      </c>
      <c r="I1093" s="3" t="s">
        <v>3137</v>
      </c>
      <c r="J1093" s="3" t="s">
        <v>3138</v>
      </c>
      <c r="K1093" s="3" t="s">
        <v>3139</v>
      </c>
      <c r="L1093" s="3" t="s">
        <v>3140</v>
      </c>
      <c r="M1093" s="3" t="s">
        <v>3141</v>
      </c>
      <c r="N1093" s="3" t="s">
        <v>3142</v>
      </c>
      <c r="O1093" s="3" t="s">
        <v>3143</v>
      </c>
      <c r="P1093" s="3" t="s">
        <v>3144</v>
      </c>
      <c r="Q1093" t="str">
        <f t="shared" si="52"/>
        <v>50–59%</v>
      </c>
      <c r="R1093" s="18">
        <f t="shared" si="53"/>
        <v>398</v>
      </c>
      <c r="S1093" s="18"/>
      <c r="T1093" s="18"/>
    </row>
    <row r="1094" spans="1:20" ht="217.5" x14ac:dyDescent="0.35">
      <c r="A1094" t="s">
        <v>3498</v>
      </c>
      <c r="B1094" s="3" t="s">
        <v>3499</v>
      </c>
      <c r="C1094" s="3" t="s">
        <v>2963</v>
      </c>
      <c r="D1094" s="2">
        <v>399.9</v>
      </c>
      <c r="E1094">
        <v>797</v>
      </c>
      <c r="F1094" s="8">
        <f t="shared" si="51"/>
        <v>0.4982434127979925</v>
      </c>
      <c r="G1094" s="10">
        <v>4.4000000000000004</v>
      </c>
      <c r="H1094" s="10">
        <v>73</v>
      </c>
      <c r="I1094" s="3" t="s">
        <v>3500</v>
      </c>
      <c r="J1094" s="3" t="s">
        <v>3501</v>
      </c>
      <c r="K1094" s="3" t="s">
        <v>3502</v>
      </c>
      <c r="L1094" s="3" t="s">
        <v>3503</v>
      </c>
      <c r="M1094" s="3" t="s">
        <v>3504</v>
      </c>
      <c r="N1094" s="3" t="s">
        <v>3505</v>
      </c>
      <c r="O1094" s="3" t="s">
        <v>3506</v>
      </c>
      <c r="P1094" s="3" t="s">
        <v>3507</v>
      </c>
      <c r="Q1094" t="str">
        <f t="shared" si="52"/>
        <v>40–49%</v>
      </c>
      <c r="R1094" s="18">
        <f t="shared" si="53"/>
        <v>397.1</v>
      </c>
      <c r="S1094" s="18"/>
      <c r="T1094" s="18"/>
    </row>
    <row r="1095" spans="1:20" ht="188.5" x14ac:dyDescent="0.35">
      <c r="A1095" t="s">
        <v>3123</v>
      </c>
      <c r="B1095" s="3" t="s">
        <v>3124</v>
      </c>
      <c r="C1095" s="3" t="s">
        <v>3125</v>
      </c>
      <c r="D1095">
        <v>349</v>
      </c>
      <c r="E1095">
        <v>746</v>
      </c>
      <c r="F1095" s="8">
        <f t="shared" si="51"/>
        <v>0.53217158176943702</v>
      </c>
      <c r="G1095" s="10">
        <v>4</v>
      </c>
      <c r="H1095" s="10">
        <v>14282</v>
      </c>
      <c r="I1095" s="3" t="s">
        <v>3126</v>
      </c>
      <c r="J1095" s="3" t="s">
        <v>3127</v>
      </c>
      <c r="K1095" s="3" t="s">
        <v>3128</v>
      </c>
      <c r="L1095" s="3" t="s">
        <v>3129</v>
      </c>
      <c r="M1095" s="3" t="s">
        <v>3130</v>
      </c>
      <c r="N1095" s="3" t="s">
        <v>3131</v>
      </c>
      <c r="O1095" s="3" t="s">
        <v>3132</v>
      </c>
      <c r="P1095" s="3" t="s">
        <v>3133</v>
      </c>
      <c r="Q1095" t="str">
        <f t="shared" si="52"/>
        <v>50–59%</v>
      </c>
      <c r="R1095" s="18">
        <f t="shared" si="53"/>
        <v>397</v>
      </c>
      <c r="S1095" s="18"/>
      <c r="T1095" s="18"/>
    </row>
    <row r="1096" spans="1:20" ht="116" x14ac:dyDescent="0.35">
      <c r="A1096" t="s">
        <v>7589</v>
      </c>
      <c r="B1096" s="3" t="s">
        <v>7590</v>
      </c>
      <c r="C1096" s="3" t="s">
        <v>2994</v>
      </c>
      <c r="D1096">
        <v>900</v>
      </c>
      <c r="E1096">
        <v>1296</v>
      </c>
      <c r="F1096" s="8">
        <f t="shared" si="51"/>
        <v>0.30555555555555558</v>
      </c>
      <c r="G1096" s="10">
        <v>4</v>
      </c>
      <c r="H1096" s="10">
        <v>36384</v>
      </c>
      <c r="I1096" s="3" t="s">
        <v>7591</v>
      </c>
      <c r="J1096" s="3" t="s">
        <v>4593</v>
      </c>
      <c r="K1096" s="3" t="s">
        <v>4594</v>
      </c>
      <c r="L1096" s="3" t="s">
        <v>4595</v>
      </c>
      <c r="M1096" s="3" t="s">
        <v>4596</v>
      </c>
      <c r="N1096" s="3" t="s">
        <v>4597</v>
      </c>
      <c r="O1096" s="3" t="s">
        <v>7592</v>
      </c>
      <c r="P1096" s="3" t="s">
        <v>7593</v>
      </c>
      <c r="Q1096" t="str">
        <f t="shared" si="52"/>
        <v>30–39%</v>
      </c>
      <c r="R1096" s="18">
        <f t="shared" si="53"/>
        <v>396</v>
      </c>
      <c r="S1096" s="18"/>
      <c r="T1096" s="18"/>
    </row>
    <row r="1097" spans="1:20" ht="145" x14ac:dyDescent="0.35">
      <c r="A1097" t="s">
        <v>7568</v>
      </c>
      <c r="B1097" s="3" t="s">
        <v>7569</v>
      </c>
      <c r="C1097" s="3" t="s">
        <v>5564</v>
      </c>
      <c r="D1097">
        <v>899</v>
      </c>
      <c r="E1097">
        <v>1294</v>
      </c>
      <c r="F1097" s="8">
        <f t="shared" si="51"/>
        <v>0.30525502318392583</v>
      </c>
      <c r="G1097" s="10">
        <v>3.8</v>
      </c>
      <c r="H1097" s="10">
        <v>10751</v>
      </c>
      <c r="I1097" s="3" t="s">
        <v>7570</v>
      </c>
      <c r="J1097" s="3" t="s">
        <v>7571</v>
      </c>
      <c r="K1097" s="3" t="s">
        <v>7572</v>
      </c>
      <c r="L1097" s="3" t="s">
        <v>7573</v>
      </c>
      <c r="M1097" s="3" t="s">
        <v>7574</v>
      </c>
      <c r="N1097" s="3" t="s">
        <v>7575</v>
      </c>
      <c r="O1097" s="3" t="s">
        <v>7576</v>
      </c>
      <c r="P1097" s="3" t="s">
        <v>7577</v>
      </c>
      <c r="Q1097" t="str">
        <f t="shared" si="52"/>
        <v>30–39%</v>
      </c>
      <c r="R1097" s="18">
        <f t="shared" si="53"/>
        <v>395</v>
      </c>
      <c r="S1097" s="18"/>
      <c r="T1097" s="18"/>
    </row>
    <row r="1098" spans="1:20" ht="130.5" x14ac:dyDescent="0.35">
      <c r="A1098" t="s">
        <v>3081</v>
      </c>
      <c r="B1098" s="3" t="s">
        <v>3082</v>
      </c>
      <c r="C1098" s="3" t="s">
        <v>3083</v>
      </c>
      <c r="D1098">
        <v>599</v>
      </c>
      <c r="E1098">
        <v>993</v>
      </c>
      <c r="F1098" s="8">
        <f t="shared" si="51"/>
        <v>0.39677744209466265</v>
      </c>
      <c r="G1098" s="10">
        <v>4.0999999999999996</v>
      </c>
      <c r="H1098" s="10" t="s">
        <v>4957</v>
      </c>
      <c r="I1098" s="3" t="s">
        <v>3085</v>
      </c>
      <c r="J1098" s="3" t="s">
        <v>3086</v>
      </c>
      <c r="K1098" s="3" t="s">
        <v>3087</v>
      </c>
      <c r="L1098" s="3" t="s">
        <v>3088</v>
      </c>
      <c r="M1098" s="3" t="s">
        <v>3089</v>
      </c>
      <c r="N1098" s="3" t="s">
        <v>3090</v>
      </c>
      <c r="O1098" s="3" t="s">
        <v>4958</v>
      </c>
      <c r="P1098" s="3" t="s">
        <v>4959</v>
      </c>
      <c r="Q1098" t="str">
        <f t="shared" si="52"/>
        <v>30–39%</v>
      </c>
      <c r="R1098" s="18">
        <f t="shared" si="53"/>
        <v>394</v>
      </c>
      <c r="S1098" s="18"/>
      <c r="T1098" s="18"/>
    </row>
    <row r="1099" spans="1:20" ht="116" x14ac:dyDescent="0.35">
      <c r="A1099" t="s">
        <v>9716</v>
      </c>
      <c r="B1099" s="3" t="s">
        <v>9717</v>
      </c>
      <c r="C1099" s="3" t="s">
        <v>9718</v>
      </c>
      <c r="D1099" s="2">
        <v>1130</v>
      </c>
      <c r="E1099">
        <v>1524</v>
      </c>
      <c r="F1099" s="8">
        <f t="shared" si="51"/>
        <v>0.25853018372703412</v>
      </c>
      <c r="G1099" s="10">
        <v>4.2</v>
      </c>
      <c r="H1099" s="10">
        <v>13250</v>
      </c>
      <c r="I1099" s="3" t="s">
        <v>9719</v>
      </c>
      <c r="J1099" s="3" t="s">
        <v>9720</v>
      </c>
      <c r="K1099" s="3" t="s">
        <v>9721</v>
      </c>
      <c r="L1099" s="3" t="s">
        <v>9722</v>
      </c>
      <c r="M1099" s="3" t="s">
        <v>9723</v>
      </c>
      <c r="N1099" s="3" t="s">
        <v>9724</v>
      </c>
      <c r="O1099" s="3" t="s">
        <v>9725</v>
      </c>
      <c r="P1099" s="3" t="s">
        <v>9726</v>
      </c>
      <c r="Q1099" t="str">
        <f t="shared" si="52"/>
        <v>20–29%</v>
      </c>
      <c r="R1099" s="18">
        <f t="shared" si="53"/>
        <v>394</v>
      </c>
      <c r="S1099" s="18"/>
      <c r="T1099" s="18"/>
    </row>
    <row r="1100" spans="1:20" ht="130.5" x14ac:dyDescent="0.35">
      <c r="A1100" t="s">
        <v>2359</v>
      </c>
      <c r="B1100" s="3" t="s">
        <v>2360</v>
      </c>
      <c r="C1100" s="3" t="s">
        <v>128</v>
      </c>
      <c r="D1100">
        <v>269</v>
      </c>
      <c r="E1100">
        <v>662</v>
      </c>
      <c r="F1100" s="8">
        <f t="shared" si="51"/>
        <v>0.59365558912386707</v>
      </c>
      <c r="G1100" s="10">
        <v>4.4000000000000004</v>
      </c>
      <c r="H1100" s="10">
        <v>35877</v>
      </c>
      <c r="I1100" s="3" t="s">
        <v>2361</v>
      </c>
      <c r="J1100" s="3" t="s">
        <v>2362</v>
      </c>
      <c r="K1100" s="3" t="s">
        <v>2363</v>
      </c>
      <c r="L1100" s="3" t="s">
        <v>2364</v>
      </c>
      <c r="M1100" s="3" t="s">
        <v>2365</v>
      </c>
      <c r="N1100" s="3" t="s">
        <v>2366</v>
      </c>
      <c r="O1100" s="3" t="s">
        <v>2367</v>
      </c>
      <c r="P1100" s="3" t="s">
        <v>2368</v>
      </c>
      <c r="Q1100" t="str">
        <f t="shared" si="52"/>
        <v>50–59%</v>
      </c>
      <c r="R1100" s="18">
        <f t="shared" si="53"/>
        <v>393</v>
      </c>
      <c r="S1100" s="18"/>
      <c r="T1100" s="18"/>
    </row>
    <row r="1101" spans="1:20" ht="217.5" x14ac:dyDescent="0.35">
      <c r="A1101" t="s">
        <v>1375</v>
      </c>
      <c r="B1101" s="3" t="s">
        <v>1376</v>
      </c>
      <c r="C1101" s="3" t="s">
        <v>169</v>
      </c>
      <c r="D1101" s="2">
        <v>154.9</v>
      </c>
      <c r="E1101">
        <v>547</v>
      </c>
      <c r="F1101" s="8">
        <f t="shared" si="51"/>
        <v>0.71681901279707505</v>
      </c>
      <c r="G1101" s="10">
        <v>4.3</v>
      </c>
      <c r="H1101" s="10">
        <v>16299</v>
      </c>
      <c r="I1101" s="3" t="s">
        <v>1377</v>
      </c>
      <c r="J1101" s="3" t="s">
        <v>226</v>
      </c>
      <c r="K1101" s="3" t="s">
        <v>227</v>
      </c>
      <c r="L1101" s="3" t="s">
        <v>228</v>
      </c>
      <c r="M1101" s="3" t="s">
        <v>229</v>
      </c>
      <c r="N1101" s="3" t="s">
        <v>230</v>
      </c>
      <c r="O1101" s="3" t="s">
        <v>1378</v>
      </c>
      <c r="P1101" s="3" t="s">
        <v>1379</v>
      </c>
      <c r="Q1101" t="str">
        <f t="shared" si="52"/>
        <v>70–79%</v>
      </c>
      <c r="R1101" s="18">
        <f t="shared" si="53"/>
        <v>392.1</v>
      </c>
      <c r="S1101" s="18"/>
      <c r="T1101" s="18"/>
    </row>
    <row r="1102" spans="1:20" ht="130.5" x14ac:dyDescent="0.35">
      <c r="A1102" t="s">
        <v>3451</v>
      </c>
      <c r="B1102" s="3" t="s">
        <v>3452</v>
      </c>
      <c r="C1102" s="3" t="s">
        <v>3453</v>
      </c>
      <c r="D1102">
        <v>399</v>
      </c>
      <c r="E1102">
        <v>791</v>
      </c>
      <c r="F1102" s="8">
        <f t="shared" si="51"/>
        <v>0.49557522123893805</v>
      </c>
      <c r="G1102" s="10">
        <v>4</v>
      </c>
      <c r="H1102" s="10">
        <v>3382</v>
      </c>
      <c r="I1102" s="3" t="s">
        <v>3454</v>
      </c>
      <c r="J1102" s="3" t="s">
        <v>3455</v>
      </c>
      <c r="K1102" s="3" t="s">
        <v>3456</v>
      </c>
      <c r="L1102" s="3" t="s">
        <v>3457</v>
      </c>
      <c r="M1102" s="3" t="s">
        <v>3458</v>
      </c>
      <c r="N1102" s="3" t="s">
        <v>3459</v>
      </c>
      <c r="O1102" s="3" t="s">
        <v>3460</v>
      </c>
      <c r="P1102" s="3" t="s">
        <v>3461</v>
      </c>
      <c r="Q1102" t="str">
        <f t="shared" si="52"/>
        <v>40–49%</v>
      </c>
      <c r="R1102" s="18">
        <f t="shared" si="53"/>
        <v>392</v>
      </c>
      <c r="S1102" s="18"/>
      <c r="T1102" s="18"/>
    </row>
    <row r="1103" spans="1:20" ht="116" x14ac:dyDescent="0.35">
      <c r="A1103" t="s">
        <v>450</v>
      </c>
      <c r="B1103" s="3" t="s">
        <v>451</v>
      </c>
      <c r="C1103" s="3" t="s">
        <v>96</v>
      </c>
      <c r="D1103">
        <v>50.7</v>
      </c>
      <c r="E1103">
        <v>441</v>
      </c>
      <c r="F1103" s="8">
        <f t="shared" si="51"/>
        <v>0.8850340136054422</v>
      </c>
      <c r="G1103" s="10">
        <v>4.0999999999999996</v>
      </c>
      <c r="H1103" s="10">
        <v>8131</v>
      </c>
      <c r="I1103" s="3" t="s">
        <v>452</v>
      </c>
      <c r="J1103" s="3" t="s">
        <v>453</v>
      </c>
      <c r="K1103" s="3" t="s">
        <v>454</v>
      </c>
      <c r="L1103" s="3" t="s">
        <v>455</v>
      </c>
      <c r="M1103" s="3" t="s">
        <v>456</v>
      </c>
      <c r="N1103" s="3" t="s">
        <v>457</v>
      </c>
      <c r="O1103" s="3" t="s">
        <v>458</v>
      </c>
      <c r="P1103" s="3" t="s">
        <v>459</v>
      </c>
      <c r="Q1103" t="str">
        <f t="shared" si="52"/>
        <v>80–89%</v>
      </c>
      <c r="R1103" s="18">
        <f t="shared" si="53"/>
        <v>390.3</v>
      </c>
      <c r="S1103" s="18"/>
      <c r="T1103" s="18"/>
    </row>
    <row r="1104" spans="1:20" ht="188.5" x14ac:dyDescent="0.35">
      <c r="A1104" t="s">
        <v>2604</v>
      </c>
      <c r="B1104" s="3" t="s">
        <v>2605</v>
      </c>
      <c r="C1104" s="3" t="s">
        <v>169</v>
      </c>
      <c r="D1104" s="2">
        <v>299.99</v>
      </c>
      <c r="E1104">
        <v>690</v>
      </c>
      <c r="F1104" s="8">
        <f t="shared" si="51"/>
        <v>0.56523188405797098</v>
      </c>
      <c r="G1104" s="10">
        <v>4.4000000000000004</v>
      </c>
      <c r="H1104" s="10">
        <v>1712</v>
      </c>
      <c r="I1104" s="3" t="s">
        <v>2606</v>
      </c>
      <c r="J1104" s="3" t="s">
        <v>2607</v>
      </c>
      <c r="K1104" s="3" t="s">
        <v>2608</v>
      </c>
      <c r="L1104" s="3" t="s">
        <v>2609</v>
      </c>
      <c r="M1104" s="3" t="s">
        <v>2610</v>
      </c>
      <c r="N1104" s="3" t="s">
        <v>2611</v>
      </c>
      <c r="O1104" s="3" t="s">
        <v>2612</v>
      </c>
      <c r="P1104" s="3" t="s">
        <v>2613</v>
      </c>
      <c r="Q1104" t="str">
        <f t="shared" si="52"/>
        <v>50–59%</v>
      </c>
      <c r="R1104" s="18">
        <f t="shared" si="53"/>
        <v>390.01</v>
      </c>
      <c r="S1104" s="18"/>
      <c r="T1104" s="18"/>
    </row>
    <row r="1105" spans="1:20" ht="145" x14ac:dyDescent="0.35">
      <c r="A1105" t="s">
        <v>7085</v>
      </c>
      <c r="B1105" s="3" t="s">
        <v>7086</v>
      </c>
      <c r="C1105" s="3" t="s">
        <v>7087</v>
      </c>
      <c r="D1105">
        <v>849</v>
      </c>
      <c r="E1105">
        <v>1239</v>
      </c>
      <c r="F1105" s="8">
        <f t="shared" si="51"/>
        <v>0.31476997578692495</v>
      </c>
      <c r="G1105" s="10">
        <v>4</v>
      </c>
      <c r="H1105" s="10">
        <v>7352</v>
      </c>
      <c r="I1105" s="3" t="s">
        <v>7088</v>
      </c>
      <c r="J1105" s="3" t="s">
        <v>7089</v>
      </c>
      <c r="K1105" s="3" t="s">
        <v>7090</v>
      </c>
      <c r="L1105" s="3" t="s">
        <v>7091</v>
      </c>
      <c r="M1105" s="3" t="s">
        <v>7092</v>
      </c>
      <c r="N1105" s="3" t="s">
        <v>7093</v>
      </c>
      <c r="O1105" s="3" t="s">
        <v>7094</v>
      </c>
      <c r="P1105" s="3" t="s">
        <v>7095</v>
      </c>
      <c r="Q1105" t="str">
        <f t="shared" si="52"/>
        <v>30–39%</v>
      </c>
      <c r="R1105" s="18">
        <f t="shared" si="53"/>
        <v>390</v>
      </c>
      <c r="S1105" s="18"/>
      <c r="T1105" s="18"/>
    </row>
    <row r="1106" spans="1:20" ht="116" x14ac:dyDescent="0.35">
      <c r="A1106" t="s">
        <v>3220</v>
      </c>
      <c r="B1106" s="3" t="s">
        <v>3221</v>
      </c>
      <c r="C1106" s="3" t="s">
        <v>3040</v>
      </c>
      <c r="D1106">
        <v>369</v>
      </c>
      <c r="E1106">
        <v>757</v>
      </c>
      <c r="F1106" s="8">
        <f t="shared" si="51"/>
        <v>0.512549537648613</v>
      </c>
      <c r="G1106" s="10">
        <v>4.4000000000000004</v>
      </c>
      <c r="H1106" s="10">
        <v>67259</v>
      </c>
      <c r="I1106" s="3" t="s">
        <v>3222</v>
      </c>
      <c r="J1106" s="3" t="s">
        <v>3042</v>
      </c>
      <c r="K1106" s="3" t="s">
        <v>3043</v>
      </c>
      <c r="L1106" s="3" t="s">
        <v>3044</v>
      </c>
      <c r="M1106" s="3" t="s">
        <v>3045</v>
      </c>
      <c r="N1106" s="3" t="s">
        <v>3046</v>
      </c>
      <c r="O1106" s="3" t="s">
        <v>3223</v>
      </c>
      <c r="P1106" s="3" t="s">
        <v>3224</v>
      </c>
      <c r="Q1106" t="str">
        <f t="shared" si="52"/>
        <v>50–59%</v>
      </c>
      <c r="R1106" s="18">
        <f t="shared" si="53"/>
        <v>388</v>
      </c>
      <c r="S1106" s="18"/>
      <c r="T1106" s="18"/>
    </row>
    <row r="1107" spans="1:20" ht="409.5" x14ac:dyDescent="0.35">
      <c r="A1107" t="s">
        <v>542</v>
      </c>
      <c r="B1107" s="3" t="s">
        <v>543</v>
      </c>
      <c r="C1107" s="3" t="s">
        <v>96</v>
      </c>
      <c r="D1107">
        <v>64.900000000000006</v>
      </c>
      <c r="E1107">
        <v>451</v>
      </c>
      <c r="F1107" s="8">
        <f t="shared" si="51"/>
        <v>0.85609756097560985</v>
      </c>
      <c r="G1107" s="10">
        <v>4.2</v>
      </c>
      <c r="H1107" s="10" t="s">
        <v>97</v>
      </c>
      <c r="I1107" s="3" t="s">
        <v>544</v>
      </c>
      <c r="J1107" s="3" t="s">
        <v>99</v>
      </c>
      <c r="K1107" s="3" t="s">
        <v>100</v>
      </c>
      <c r="L1107" s="3" t="s">
        <v>101</v>
      </c>
      <c r="M1107" s="3" t="s">
        <v>102</v>
      </c>
      <c r="N1107" s="3" t="s">
        <v>103</v>
      </c>
      <c r="O1107" s="3" t="s">
        <v>545</v>
      </c>
      <c r="P1107" s="3" t="s">
        <v>546</v>
      </c>
      <c r="Q1107" t="str">
        <f t="shared" si="52"/>
        <v>80–89%</v>
      </c>
      <c r="R1107" s="18">
        <f t="shared" si="53"/>
        <v>386.1</v>
      </c>
      <c r="S1107" s="18"/>
      <c r="T1107" s="18"/>
    </row>
    <row r="1108" spans="1:20" ht="130.5" x14ac:dyDescent="0.35">
      <c r="A1108" t="s">
        <v>3408</v>
      </c>
      <c r="B1108" s="3" t="s">
        <v>3409</v>
      </c>
      <c r="C1108" s="3" t="s">
        <v>3083</v>
      </c>
      <c r="D1108">
        <v>399</v>
      </c>
      <c r="E1108">
        <v>784</v>
      </c>
      <c r="F1108" s="8">
        <f t="shared" si="51"/>
        <v>0.49107142857142855</v>
      </c>
      <c r="G1108" s="10">
        <v>4</v>
      </c>
      <c r="H1108" s="10">
        <v>37817</v>
      </c>
      <c r="I1108" s="3" t="s">
        <v>3410</v>
      </c>
      <c r="J1108" s="3" t="s">
        <v>3411</v>
      </c>
      <c r="K1108" s="3" t="s">
        <v>3412</v>
      </c>
      <c r="L1108" s="3" t="s">
        <v>3413</v>
      </c>
      <c r="M1108" s="3" t="s">
        <v>3414</v>
      </c>
      <c r="N1108" s="3" t="s">
        <v>3415</v>
      </c>
      <c r="O1108" s="3" t="s">
        <v>3416</v>
      </c>
      <c r="P1108" s="3" t="s">
        <v>3417</v>
      </c>
      <c r="Q1108" t="str">
        <f t="shared" si="52"/>
        <v>40–49%</v>
      </c>
      <c r="R1108" s="18">
        <f t="shared" si="53"/>
        <v>385</v>
      </c>
      <c r="S1108" s="18"/>
      <c r="T1108" s="18"/>
    </row>
    <row r="1109" spans="1:20" ht="409.5" x14ac:dyDescent="0.35">
      <c r="A1109" t="s">
        <v>4877</v>
      </c>
      <c r="B1109" s="3" t="s">
        <v>4878</v>
      </c>
      <c r="C1109" s="3" t="s">
        <v>4879</v>
      </c>
      <c r="D1109">
        <v>599</v>
      </c>
      <c r="E1109">
        <v>984</v>
      </c>
      <c r="F1109" s="8">
        <f t="shared" si="51"/>
        <v>0.39126016260162599</v>
      </c>
      <c r="G1109" s="10">
        <v>4.4000000000000004</v>
      </c>
      <c r="H1109" s="10">
        <v>61314</v>
      </c>
      <c r="I1109" s="3" t="s">
        <v>4880</v>
      </c>
      <c r="J1109" s="3" t="s">
        <v>4881</v>
      </c>
      <c r="K1109" s="3" t="s">
        <v>4882</v>
      </c>
      <c r="L1109" s="3" t="s">
        <v>4883</v>
      </c>
      <c r="M1109" s="3" t="s">
        <v>4884</v>
      </c>
      <c r="N1109" s="3" t="s">
        <v>4885</v>
      </c>
      <c r="O1109" s="3" t="s">
        <v>4886</v>
      </c>
      <c r="P1109" s="3" t="s">
        <v>4887</v>
      </c>
      <c r="Q1109" t="str">
        <f t="shared" si="52"/>
        <v>30–39%</v>
      </c>
      <c r="R1109" s="18">
        <f t="shared" si="53"/>
        <v>385</v>
      </c>
      <c r="S1109" s="18"/>
      <c r="T1109" s="18"/>
    </row>
    <row r="1110" spans="1:20" ht="130.5" x14ac:dyDescent="0.35">
      <c r="A1110" t="s">
        <v>8728</v>
      </c>
      <c r="B1110" s="3" t="s">
        <v>8729</v>
      </c>
      <c r="C1110" s="3" t="s">
        <v>8611</v>
      </c>
      <c r="D1110" s="2">
        <v>1043</v>
      </c>
      <c r="E1110">
        <v>1428</v>
      </c>
      <c r="F1110" s="8">
        <f t="shared" si="51"/>
        <v>0.26960784313725489</v>
      </c>
      <c r="G1110" s="10">
        <v>3.8</v>
      </c>
      <c r="H1110" s="10">
        <v>15592</v>
      </c>
      <c r="I1110" s="3" t="s">
        <v>8730</v>
      </c>
      <c r="J1110" s="3" t="s">
        <v>8731</v>
      </c>
      <c r="K1110" s="3" t="s">
        <v>8732</v>
      </c>
      <c r="L1110" s="3" t="s">
        <v>8733</v>
      </c>
      <c r="M1110" s="3" t="s">
        <v>8734</v>
      </c>
      <c r="N1110" s="3" t="s">
        <v>8735</v>
      </c>
      <c r="O1110" s="3" t="s">
        <v>8736</v>
      </c>
      <c r="P1110" s="3" t="s">
        <v>8737</v>
      </c>
      <c r="Q1110" t="str">
        <f t="shared" si="52"/>
        <v>20–29%</v>
      </c>
      <c r="R1110" s="18">
        <f t="shared" si="53"/>
        <v>385</v>
      </c>
      <c r="S1110" s="18"/>
      <c r="T1110" s="18"/>
    </row>
    <row r="1111" spans="1:20" ht="246.5" x14ac:dyDescent="0.35">
      <c r="A1111" t="s">
        <v>904</v>
      </c>
      <c r="B1111" s="3" t="s">
        <v>905</v>
      </c>
      <c r="C1111" s="3" t="s">
        <v>96</v>
      </c>
      <c r="D1111" s="2">
        <v>109.9</v>
      </c>
      <c r="E1111">
        <v>493</v>
      </c>
      <c r="F1111" s="8">
        <f t="shared" si="51"/>
        <v>0.77707910750507103</v>
      </c>
      <c r="G1111" s="10">
        <v>4.5</v>
      </c>
      <c r="H1111" s="10">
        <v>22420</v>
      </c>
      <c r="I1111" s="3" t="s">
        <v>906</v>
      </c>
      <c r="J1111" s="3" t="s">
        <v>907</v>
      </c>
      <c r="K1111" s="3" t="s">
        <v>908</v>
      </c>
      <c r="L1111" s="3" t="s">
        <v>909</v>
      </c>
      <c r="M1111" s="3" t="s">
        <v>910</v>
      </c>
      <c r="N1111" s="3" t="s">
        <v>911</v>
      </c>
      <c r="O1111" s="3" t="s">
        <v>912</v>
      </c>
      <c r="P1111" s="3" t="s">
        <v>913</v>
      </c>
      <c r="Q1111" t="str">
        <f t="shared" si="52"/>
        <v>70–79%</v>
      </c>
      <c r="R1111" s="18">
        <f t="shared" si="53"/>
        <v>383.1</v>
      </c>
      <c r="S1111" s="18"/>
      <c r="T1111" s="18"/>
    </row>
    <row r="1112" spans="1:20" ht="188.5" x14ac:dyDescent="0.35">
      <c r="A1112" t="s">
        <v>637</v>
      </c>
      <c r="B1112" s="3" t="s">
        <v>638</v>
      </c>
      <c r="C1112" s="3" t="s">
        <v>513</v>
      </c>
      <c r="D1112" s="2">
        <v>79.989999999999995</v>
      </c>
      <c r="E1112">
        <v>462</v>
      </c>
      <c r="F1112" s="8">
        <f t="shared" si="51"/>
        <v>0.82686147186147185</v>
      </c>
      <c r="G1112" s="10">
        <v>4.3</v>
      </c>
      <c r="H1112" s="10">
        <v>457</v>
      </c>
      <c r="I1112" s="3" t="s">
        <v>639</v>
      </c>
      <c r="J1112" s="3" t="s">
        <v>640</v>
      </c>
      <c r="K1112" s="3" t="s">
        <v>641</v>
      </c>
      <c r="L1112" s="3" t="s">
        <v>642</v>
      </c>
      <c r="M1112" s="3" t="s">
        <v>643</v>
      </c>
      <c r="N1112" s="3" t="s">
        <v>644</v>
      </c>
      <c r="O1112" s="3" t="s">
        <v>645</v>
      </c>
      <c r="P1112" s="3" t="s">
        <v>646</v>
      </c>
      <c r="Q1112" t="str">
        <f t="shared" si="52"/>
        <v>80–89%</v>
      </c>
      <c r="R1112" s="18">
        <f t="shared" si="53"/>
        <v>382.01</v>
      </c>
      <c r="S1112" s="18"/>
      <c r="T1112" s="18"/>
    </row>
    <row r="1113" spans="1:20" ht="130.5" x14ac:dyDescent="0.35">
      <c r="A1113" t="s">
        <v>1058</v>
      </c>
      <c r="B1113" s="3" t="s">
        <v>1059</v>
      </c>
      <c r="C1113" s="3" t="s">
        <v>467</v>
      </c>
      <c r="D1113" s="2">
        <v>129.9</v>
      </c>
      <c r="E1113">
        <v>511</v>
      </c>
      <c r="F1113" s="8">
        <f t="shared" si="51"/>
        <v>0.74579256360078283</v>
      </c>
      <c r="G1113" s="10">
        <v>3.6</v>
      </c>
      <c r="H1113" s="10">
        <v>590</v>
      </c>
      <c r="I1113" s="3" t="s">
        <v>1060</v>
      </c>
      <c r="J1113" s="3" t="s">
        <v>1061</v>
      </c>
      <c r="K1113" s="3" t="s">
        <v>1062</v>
      </c>
      <c r="L1113" s="3" t="s">
        <v>1063</v>
      </c>
      <c r="M1113" s="3" t="s">
        <v>1064</v>
      </c>
      <c r="N1113" s="3" t="s">
        <v>1065</v>
      </c>
      <c r="O1113" s="3" t="s">
        <v>1066</v>
      </c>
      <c r="P1113" s="3" t="s">
        <v>1067</v>
      </c>
      <c r="Q1113" t="str">
        <f t="shared" si="52"/>
        <v>70–79%</v>
      </c>
      <c r="R1113" s="18">
        <f t="shared" si="53"/>
        <v>381.1</v>
      </c>
      <c r="S1113" s="18"/>
      <c r="T1113" s="18"/>
    </row>
    <row r="1114" spans="1:20" ht="130.5" x14ac:dyDescent="0.35">
      <c r="A1114" t="s">
        <v>435</v>
      </c>
      <c r="B1114" s="3" t="s">
        <v>436</v>
      </c>
      <c r="C1114" s="3" t="s">
        <v>15</v>
      </c>
      <c r="D1114">
        <v>59</v>
      </c>
      <c r="E1114">
        <v>439</v>
      </c>
      <c r="F1114" s="8">
        <f t="shared" si="51"/>
        <v>0.86560364464692485</v>
      </c>
      <c r="G1114" s="10">
        <v>4</v>
      </c>
      <c r="H1114" s="10">
        <v>9378</v>
      </c>
      <c r="I1114" s="3" t="s">
        <v>437</v>
      </c>
      <c r="J1114" s="3" t="s">
        <v>236</v>
      </c>
      <c r="K1114" s="3" t="s">
        <v>237</v>
      </c>
      <c r="L1114" s="3" t="s">
        <v>238</v>
      </c>
      <c r="M1114" s="3" t="s">
        <v>239</v>
      </c>
      <c r="N1114" s="3" t="s">
        <v>240</v>
      </c>
      <c r="O1114" s="3" t="s">
        <v>438</v>
      </c>
      <c r="P1114" s="3" t="s">
        <v>439</v>
      </c>
      <c r="Q1114" t="str">
        <f t="shared" si="52"/>
        <v>80–89%</v>
      </c>
      <c r="R1114" s="18">
        <f t="shared" si="53"/>
        <v>380</v>
      </c>
      <c r="S1114" s="18"/>
      <c r="T1114" s="18"/>
    </row>
    <row r="1115" spans="1:20" ht="275.5" x14ac:dyDescent="0.35">
      <c r="A1115" t="s">
        <v>2132</v>
      </c>
      <c r="B1115" s="3" t="s">
        <v>2133</v>
      </c>
      <c r="C1115" s="3" t="s">
        <v>15</v>
      </c>
      <c r="D1115">
        <v>254</v>
      </c>
      <c r="E1115">
        <v>633</v>
      </c>
      <c r="F1115" s="8">
        <f t="shared" si="51"/>
        <v>0.59873617693522907</v>
      </c>
      <c r="G1115" s="10">
        <v>4</v>
      </c>
      <c r="H1115" s="10">
        <v>2905</v>
      </c>
      <c r="I1115" s="3" t="s">
        <v>2134</v>
      </c>
      <c r="J1115" s="3" t="s">
        <v>2135</v>
      </c>
      <c r="K1115" s="3" t="s">
        <v>2136</v>
      </c>
      <c r="L1115" s="3" t="s">
        <v>2137</v>
      </c>
      <c r="M1115" s="3" t="s">
        <v>2138</v>
      </c>
      <c r="N1115" s="3" t="s">
        <v>2139</v>
      </c>
      <c r="O1115" s="3" t="s">
        <v>2140</v>
      </c>
      <c r="P1115" s="3" t="s">
        <v>2141</v>
      </c>
      <c r="Q1115" t="str">
        <f t="shared" si="52"/>
        <v>50–59%</v>
      </c>
      <c r="R1115" s="18">
        <f t="shared" si="53"/>
        <v>379</v>
      </c>
      <c r="S1115" s="18"/>
      <c r="T1115" s="18"/>
    </row>
    <row r="1116" spans="1:20" ht="116" x14ac:dyDescent="0.35">
      <c r="A1116" t="s">
        <v>4055</v>
      </c>
      <c r="B1116" s="3" t="s">
        <v>4056</v>
      </c>
      <c r="C1116" s="3" t="s">
        <v>3181</v>
      </c>
      <c r="D1116">
        <v>499</v>
      </c>
      <c r="E1116">
        <v>878</v>
      </c>
      <c r="F1116" s="8">
        <f t="shared" si="51"/>
        <v>0.43166287015945332</v>
      </c>
      <c r="G1116" s="10">
        <v>4.2</v>
      </c>
      <c r="H1116" s="10">
        <v>21916</v>
      </c>
      <c r="I1116" s="3" t="s">
        <v>4057</v>
      </c>
      <c r="J1116" s="3" t="s">
        <v>4058</v>
      </c>
      <c r="K1116" s="3" t="s">
        <v>4059</v>
      </c>
      <c r="L1116" s="3" t="s">
        <v>4060</v>
      </c>
      <c r="M1116" s="3" t="s">
        <v>4061</v>
      </c>
      <c r="N1116" s="3" t="s">
        <v>4062</v>
      </c>
      <c r="O1116" s="3" t="s">
        <v>4063</v>
      </c>
      <c r="P1116" s="3" t="s">
        <v>4064</v>
      </c>
      <c r="Q1116" t="str">
        <f t="shared" si="52"/>
        <v>40–49%</v>
      </c>
      <c r="R1116" s="18">
        <f t="shared" si="53"/>
        <v>379</v>
      </c>
      <c r="S1116" s="18"/>
      <c r="T1116" s="18"/>
    </row>
    <row r="1117" spans="1:20" ht="261" x14ac:dyDescent="0.35">
      <c r="A1117" t="s">
        <v>511</v>
      </c>
      <c r="B1117" s="3" t="s">
        <v>512</v>
      </c>
      <c r="C1117" s="3" t="s">
        <v>513</v>
      </c>
      <c r="D1117" s="2">
        <v>69.989999999999995</v>
      </c>
      <c r="E1117">
        <v>448</v>
      </c>
      <c r="F1117" s="8">
        <f t="shared" si="51"/>
        <v>0.84377232142857139</v>
      </c>
      <c r="G1117" s="10">
        <v>4.2</v>
      </c>
      <c r="H1117" s="10">
        <v>4003</v>
      </c>
      <c r="I1117" s="3" t="s">
        <v>514</v>
      </c>
      <c r="J1117" s="3" t="s">
        <v>515</v>
      </c>
      <c r="K1117" s="3" t="s">
        <v>516</v>
      </c>
      <c r="L1117" s="3" t="s">
        <v>517</v>
      </c>
      <c r="M1117" s="3" t="s">
        <v>518</v>
      </c>
      <c r="N1117" s="3" t="s">
        <v>519</v>
      </c>
      <c r="O1117" s="3" t="s">
        <v>520</v>
      </c>
      <c r="P1117" s="3" t="s">
        <v>521</v>
      </c>
      <c r="Q1117" t="str">
        <f t="shared" si="52"/>
        <v>80–89%</v>
      </c>
      <c r="R1117" s="18">
        <f t="shared" si="53"/>
        <v>378.01</v>
      </c>
      <c r="S1117" s="18"/>
      <c r="T1117" s="18"/>
    </row>
    <row r="1118" spans="1:20" ht="116" x14ac:dyDescent="0.35">
      <c r="A1118" t="s">
        <v>2461</v>
      </c>
      <c r="B1118" s="3" t="s">
        <v>2462</v>
      </c>
      <c r="C1118" s="3" t="s">
        <v>467</v>
      </c>
      <c r="D1118">
        <v>299</v>
      </c>
      <c r="E1118">
        <v>674</v>
      </c>
      <c r="F1118" s="8">
        <f t="shared" si="51"/>
        <v>0.55637982195845692</v>
      </c>
      <c r="G1118" s="10">
        <v>3.7</v>
      </c>
      <c r="H1118" s="10">
        <v>708</v>
      </c>
      <c r="I1118" s="3" t="s">
        <v>2463</v>
      </c>
      <c r="J1118" s="3" t="s">
        <v>2464</v>
      </c>
      <c r="K1118" s="3" t="s">
        <v>2465</v>
      </c>
      <c r="L1118" s="3" t="s">
        <v>2466</v>
      </c>
      <c r="M1118" s="3" t="s">
        <v>2467</v>
      </c>
      <c r="N1118" s="3" t="s">
        <v>2468</v>
      </c>
      <c r="O1118" s="3" t="s">
        <v>2469</v>
      </c>
      <c r="P1118" s="3" t="s">
        <v>2470</v>
      </c>
      <c r="Q1118" t="str">
        <f t="shared" si="52"/>
        <v>50–59%</v>
      </c>
      <c r="R1118" s="18">
        <f t="shared" si="53"/>
        <v>375</v>
      </c>
      <c r="S1118" s="18"/>
      <c r="T1118" s="18"/>
    </row>
    <row r="1119" spans="1:20" ht="116" x14ac:dyDescent="0.35">
      <c r="A1119" t="s">
        <v>5467</v>
      </c>
      <c r="B1119" s="3" t="s">
        <v>5468</v>
      </c>
      <c r="C1119" s="3" t="s">
        <v>4879</v>
      </c>
      <c r="D1119">
        <v>681</v>
      </c>
      <c r="E1119">
        <v>1056</v>
      </c>
      <c r="F1119" s="8">
        <f t="shared" si="51"/>
        <v>0.35511363636363635</v>
      </c>
      <c r="G1119" s="10">
        <v>4.2</v>
      </c>
      <c r="H1119" s="10">
        <v>8258</v>
      </c>
      <c r="I1119" s="3" t="s">
        <v>5469</v>
      </c>
      <c r="J1119" s="3" t="s">
        <v>5470</v>
      </c>
      <c r="K1119" s="3" t="s">
        <v>5471</v>
      </c>
      <c r="L1119" s="3" t="s">
        <v>5472</v>
      </c>
      <c r="M1119" s="3" t="s">
        <v>5473</v>
      </c>
      <c r="N1119" s="3" t="s">
        <v>5474</v>
      </c>
      <c r="O1119" s="3" t="s">
        <v>5475</v>
      </c>
      <c r="P1119" s="3" t="s">
        <v>5476</v>
      </c>
      <c r="Q1119" t="str">
        <f t="shared" si="52"/>
        <v>30–39%</v>
      </c>
      <c r="R1119" s="18">
        <f t="shared" si="53"/>
        <v>375</v>
      </c>
      <c r="S1119" s="18"/>
      <c r="T1119" s="18"/>
    </row>
    <row r="1120" spans="1:20" ht="232" x14ac:dyDescent="0.35">
      <c r="A1120" t="s">
        <v>2906</v>
      </c>
      <c r="B1120" s="3" t="s">
        <v>2907</v>
      </c>
      <c r="C1120" s="3" t="s">
        <v>15</v>
      </c>
      <c r="D1120">
        <v>349</v>
      </c>
      <c r="E1120">
        <v>723</v>
      </c>
      <c r="F1120" s="8">
        <f t="shared" si="51"/>
        <v>0.51728907330567087</v>
      </c>
      <c r="G1120" s="10">
        <v>4.3</v>
      </c>
      <c r="H1120" s="10">
        <v>838</v>
      </c>
      <c r="I1120" s="3" t="s">
        <v>2908</v>
      </c>
      <c r="J1120" s="3" t="s">
        <v>2779</v>
      </c>
      <c r="K1120" s="3" t="s">
        <v>2780</v>
      </c>
      <c r="L1120" s="3" t="s">
        <v>2781</v>
      </c>
      <c r="M1120" s="3" t="s">
        <v>2782</v>
      </c>
      <c r="N1120" s="3" t="s">
        <v>2783</v>
      </c>
      <c r="O1120" s="3" t="s">
        <v>2909</v>
      </c>
      <c r="P1120" s="3" t="s">
        <v>2910</v>
      </c>
      <c r="Q1120" t="str">
        <f t="shared" si="52"/>
        <v>50–59%</v>
      </c>
      <c r="R1120" s="18">
        <f t="shared" si="53"/>
        <v>374</v>
      </c>
      <c r="S1120" s="18"/>
      <c r="T1120" s="18"/>
    </row>
    <row r="1121" spans="1:20" ht="159.5" x14ac:dyDescent="0.35">
      <c r="A1121" t="s">
        <v>10212</v>
      </c>
      <c r="B1121" s="3" t="s">
        <v>10213</v>
      </c>
      <c r="C1121" s="3" t="s">
        <v>9011</v>
      </c>
      <c r="D1121" s="2">
        <v>1199</v>
      </c>
      <c r="E1121">
        <v>1573</v>
      </c>
      <c r="F1121" s="8">
        <f t="shared" si="51"/>
        <v>0.23776223776223776</v>
      </c>
      <c r="G1121" s="10">
        <v>3.8</v>
      </c>
      <c r="H1121" s="10">
        <v>2206</v>
      </c>
      <c r="I1121" s="3" t="s">
        <v>10214</v>
      </c>
      <c r="J1121" s="3" t="s">
        <v>10215</v>
      </c>
      <c r="K1121" s="3" t="s">
        <v>10216</v>
      </c>
      <c r="L1121" s="3" t="s">
        <v>10217</v>
      </c>
      <c r="M1121" s="3" t="s">
        <v>10218</v>
      </c>
      <c r="N1121" s="3" t="s">
        <v>10219</v>
      </c>
      <c r="O1121" s="3" t="s">
        <v>10220</v>
      </c>
      <c r="P1121" s="3" t="s">
        <v>10221</v>
      </c>
      <c r="Q1121" t="str">
        <f t="shared" si="52"/>
        <v>20–29%</v>
      </c>
      <c r="R1121" s="18">
        <f t="shared" si="53"/>
        <v>374</v>
      </c>
      <c r="S1121" s="18"/>
      <c r="T1121" s="18"/>
    </row>
    <row r="1122" spans="1:20" ht="246.5" x14ac:dyDescent="0.35">
      <c r="A1122" t="s">
        <v>4775</v>
      </c>
      <c r="B1122" s="3" t="s">
        <v>4776</v>
      </c>
      <c r="C1122" s="3" t="s">
        <v>3453</v>
      </c>
      <c r="D1122">
        <v>599</v>
      </c>
      <c r="E1122">
        <v>971</v>
      </c>
      <c r="F1122" s="8">
        <f t="shared" si="51"/>
        <v>0.38311019567456228</v>
      </c>
      <c r="G1122" s="10">
        <v>4.0999999999999996</v>
      </c>
      <c r="H1122" s="10">
        <v>14560</v>
      </c>
      <c r="I1122" s="3" t="s">
        <v>4777</v>
      </c>
      <c r="J1122" s="3" t="s">
        <v>4778</v>
      </c>
      <c r="K1122" s="3" t="s">
        <v>4779</v>
      </c>
      <c r="L1122" s="3" t="s">
        <v>4780</v>
      </c>
      <c r="M1122" s="3" t="s">
        <v>4781</v>
      </c>
      <c r="N1122" s="3" t="s">
        <v>4782</v>
      </c>
      <c r="O1122" s="3" t="s">
        <v>4783</v>
      </c>
      <c r="P1122" s="3" t="s">
        <v>4784</v>
      </c>
      <c r="Q1122" t="str">
        <f t="shared" si="52"/>
        <v>30–39%</v>
      </c>
      <c r="R1122" s="18">
        <f t="shared" si="53"/>
        <v>372</v>
      </c>
      <c r="S1122" s="18"/>
      <c r="T1122" s="18"/>
    </row>
    <row r="1123" spans="1:20" ht="362.5" x14ac:dyDescent="0.35">
      <c r="A1123" t="s">
        <v>9173</v>
      </c>
      <c r="B1123" s="3" t="s">
        <v>9174</v>
      </c>
      <c r="C1123" s="3" t="s">
        <v>8645</v>
      </c>
      <c r="D1123" s="2">
        <v>1099</v>
      </c>
      <c r="E1123">
        <v>1471</v>
      </c>
      <c r="F1123" s="8">
        <f t="shared" si="51"/>
        <v>0.25288919102651258</v>
      </c>
      <c r="G1123" s="10">
        <v>4</v>
      </c>
      <c r="H1123" s="10">
        <v>604</v>
      </c>
      <c r="I1123" s="3" t="s">
        <v>9175</v>
      </c>
      <c r="J1123" s="3" t="s">
        <v>9176</v>
      </c>
      <c r="K1123" s="3" t="s">
        <v>9177</v>
      </c>
      <c r="L1123" s="3" t="s">
        <v>9178</v>
      </c>
      <c r="M1123" s="3" t="s">
        <v>9179</v>
      </c>
      <c r="N1123" s="3" t="s">
        <v>9180</v>
      </c>
      <c r="O1123" s="3" t="s">
        <v>9181</v>
      </c>
      <c r="P1123" s="3" t="s">
        <v>9182</v>
      </c>
      <c r="Q1123" t="str">
        <f t="shared" si="52"/>
        <v>20–29%</v>
      </c>
      <c r="R1123" s="18">
        <f t="shared" si="53"/>
        <v>372</v>
      </c>
      <c r="S1123" s="18"/>
      <c r="T1123" s="18"/>
    </row>
    <row r="1124" spans="1:20" ht="232" x14ac:dyDescent="0.35">
      <c r="A1124" t="s">
        <v>1570</v>
      </c>
      <c r="B1124" s="3" t="s">
        <v>1571</v>
      </c>
      <c r="C1124" s="3" t="s">
        <v>96</v>
      </c>
      <c r="D1124">
        <v>199</v>
      </c>
      <c r="E1124">
        <v>570</v>
      </c>
      <c r="F1124" s="8">
        <f t="shared" si="51"/>
        <v>0.65087719298245617</v>
      </c>
      <c r="G1124" s="10">
        <v>3.7</v>
      </c>
      <c r="H1124" s="10">
        <v>612</v>
      </c>
      <c r="I1124" s="3" t="s">
        <v>1572</v>
      </c>
      <c r="J1124" s="3" t="s">
        <v>1573</v>
      </c>
      <c r="K1124" s="3" t="s">
        <v>1574</v>
      </c>
      <c r="L1124" s="3" t="s">
        <v>1575</v>
      </c>
      <c r="M1124" s="3" t="s">
        <v>1576</v>
      </c>
      <c r="N1124" s="3" t="s">
        <v>1577</v>
      </c>
      <c r="O1124" s="3" t="s">
        <v>1578</v>
      </c>
      <c r="P1124" s="3" t="s">
        <v>1579</v>
      </c>
      <c r="Q1124" t="str">
        <f t="shared" si="52"/>
        <v>60–69%</v>
      </c>
      <c r="R1124" s="18">
        <f t="shared" si="53"/>
        <v>371</v>
      </c>
      <c r="S1124" s="18"/>
      <c r="T1124" s="18"/>
    </row>
    <row r="1125" spans="1:20" ht="116" x14ac:dyDescent="0.35">
      <c r="A1125" t="s">
        <v>1876</v>
      </c>
      <c r="B1125" s="3" t="s">
        <v>1877</v>
      </c>
      <c r="C1125" s="3" t="s">
        <v>467</v>
      </c>
      <c r="D1125">
        <v>235</v>
      </c>
      <c r="E1125">
        <v>606</v>
      </c>
      <c r="F1125" s="8">
        <f t="shared" si="51"/>
        <v>0.61221122112211224</v>
      </c>
      <c r="G1125" s="10">
        <v>3.5</v>
      </c>
      <c r="H1125" s="10">
        <v>197</v>
      </c>
      <c r="I1125" s="3" t="s">
        <v>1878</v>
      </c>
      <c r="J1125" s="3" t="s">
        <v>1879</v>
      </c>
      <c r="K1125" s="3" t="s">
        <v>1880</v>
      </c>
      <c r="L1125" s="3" t="s">
        <v>1881</v>
      </c>
      <c r="M1125" s="3" t="s">
        <v>1882</v>
      </c>
      <c r="N1125" s="3" t="s">
        <v>1883</v>
      </c>
      <c r="O1125" s="3" t="s">
        <v>1884</v>
      </c>
      <c r="P1125" s="3" t="s">
        <v>1885</v>
      </c>
      <c r="Q1125" t="str">
        <f t="shared" si="52"/>
        <v>60–69%</v>
      </c>
      <c r="R1125" s="18">
        <f t="shared" si="53"/>
        <v>371</v>
      </c>
      <c r="S1125" s="18"/>
      <c r="T1125" s="18"/>
    </row>
    <row r="1126" spans="1:20" ht="409.5" x14ac:dyDescent="0.35">
      <c r="A1126" t="s">
        <v>3300</v>
      </c>
      <c r="B1126" s="3" t="s">
        <v>3301</v>
      </c>
      <c r="C1126" s="3" t="s">
        <v>2963</v>
      </c>
      <c r="D1126" s="2">
        <v>399.9</v>
      </c>
      <c r="E1126">
        <v>770</v>
      </c>
      <c r="F1126" s="8">
        <f t="shared" si="51"/>
        <v>0.48064935064935066</v>
      </c>
      <c r="G1126" s="10">
        <v>4.3</v>
      </c>
      <c r="H1126" s="10">
        <v>17159</v>
      </c>
      <c r="I1126" s="3" t="s">
        <v>3302</v>
      </c>
      <c r="J1126" s="3" t="s">
        <v>3303</v>
      </c>
      <c r="K1126" s="3" t="s">
        <v>3304</v>
      </c>
      <c r="L1126" s="3" t="s">
        <v>3305</v>
      </c>
      <c r="M1126" s="3" t="s">
        <v>3306</v>
      </c>
      <c r="N1126" s="3" t="s">
        <v>3307</v>
      </c>
      <c r="O1126" s="3" t="s">
        <v>3308</v>
      </c>
      <c r="P1126" s="3" t="s">
        <v>3309</v>
      </c>
      <c r="Q1126" t="str">
        <f t="shared" si="52"/>
        <v>40–49%</v>
      </c>
      <c r="R1126" s="18">
        <f t="shared" si="53"/>
        <v>370.1</v>
      </c>
      <c r="S1126" s="18"/>
      <c r="T1126" s="18"/>
    </row>
    <row r="1127" spans="1:20" ht="130.5" x14ac:dyDescent="0.35">
      <c r="A1127" t="s">
        <v>44</v>
      </c>
      <c r="B1127" s="3" t="s">
        <v>45</v>
      </c>
      <c r="C1127" s="3" t="s">
        <v>15</v>
      </c>
      <c r="D1127">
        <v>329</v>
      </c>
      <c r="E1127">
        <v>699</v>
      </c>
      <c r="F1127" s="8">
        <f t="shared" si="51"/>
        <v>0.52932761087267521</v>
      </c>
      <c r="G1127" s="10">
        <v>4.2</v>
      </c>
      <c r="H1127" s="10">
        <v>94363</v>
      </c>
      <c r="I1127" s="3" t="s">
        <v>46</v>
      </c>
      <c r="J1127" s="3" t="s">
        <v>47</v>
      </c>
      <c r="K1127" s="3" t="s">
        <v>48</v>
      </c>
      <c r="L1127" s="3" t="s">
        <v>49</v>
      </c>
      <c r="M1127" s="3" t="s">
        <v>50</v>
      </c>
      <c r="N1127" s="3" t="s">
        <v>51</v>
      </c>
      <c r="O1127" s="3" t="s">
        <v>52</v>
      </c>
      <c r="P1127" s="3" t="s">
        <v>53</v>
      </c>
      <c r="Q1127" t="str">
        <f t="shared" si="52"/>
        <v>50–59%</v>
      </c>
      <c r="R1127" s="18">
        <f t="shared" si="53"/>
        <v>370</v>
      </c>
      <c r="S1127" s="18"/>
      <c r="T1127" s="18"/>
    </row>
    <row r="1128" spans="1:20" ht="116" x14ac:dyDescent="0.35">
      <c r="A1128" t="s">
        <v>1606</v>
      </c>
      <c r="B1128" s="3" t="s">
        <v>1607</v>
      </c>
      <c r="C1128" s="3" t="s">
        <v>467</v>
      </c>
      <c r="D1128">
        <v>205</v>
      </c>
      <c r="E1128">
        <v>575</v>
      </c>
      <c r="F1128" s="8">
        <f t="shared" si="51"/>
        <v>0.64347826086956517</v>
      </c>
      <c r="G1128" s="10">
        <v>3.8</v>
      </c>
      <c r="H1128" s="10">
        <v>313</v>
      </c>
      <c r="I1128" s="3" t="s">
        <v>1608</v>
      </c>
      <c r="J1128" s="3" t="s">
        <v>1609</v>
      </c>
      <c r="K1128" s="3" t="s">
        <v>1610</v>
      </c>
      <c r="L1128" s="3" t="s">
        <v>1611</v>
      </c>
      <c r="M1128" s="3" t="s">
        <v>1612</v>
      </c>
      <c r="N1128" s="3" t="s">
        <v>1613</v>
      </c>
      <c r="O1128" s="3" t="s">
        <v>1614</v>
      </c>
      <c r="P1128" s="3" t="s">
        <v>1615</v>
      </c>
      <c r="Q1128" t="str">
        <f t="shared" si="52"/>
        <v>60–69%</v>
      </c>
      <c r="R1128" s="18">
        <f t="shared" si="53"/>
        <v>370</v>
      </c>
      <c r="S1128" s="18"/>
      <c r="T1128" s="18"/>
    </row>
    <row r="1129" spans="1:20" ht="174" x14ac:dyDescent="0.35">
      <c r="A1129" t="s">
        <v>7359</v>
      </c>
      <c r="B1129" s="3" t="s">
        <v>7360</v>
      </c>
      <c r="C1129" s="3" t="s">
        <v>5490</v>
      </c>
      <c r="D1129">
        <v>899</v>
      </c>
      <c r="E1129">
        <v>1269</v>
      </c>
      <c r="F1129" s="8">
        <f t="shared" si="51"/>
        <v>0.29156816390858942</v>
      </c>
      <c r="G1129" s="10">
        <v>4.0999999999999996</v>
      </c>
      <c r="H1129" s="10">
        <v>22375</v>
      </c>
      <c r="I1129" s="3" t="s">
        <v>7361</v>
      </c>
      <c r="J1129" s="3" t="s">
        <v>7362</v>
      </c>
      <c r="K1129" s="3" t="s">
        <v>7363</v>
      </c>
      <c r="L1129" s="3" t="s">
        <v>7364</v>
      </c>
      <c r="M1129" s="3" t="s">
        <v>7365</v>
      </c>
      <c r="N1129" s="3" t="s">
        <v>7366</v>
      </c>
      <c r="O1129" s="3" t="s">
        <v>7367</v>
      </c>
      <c r="P1129" s="3" t="s">
        <v>7368</v>
      </c>
      <c r="Q1129" t="str">
        <f t="shared" si="52"/>
        <v>20–29%</v>
      </c>
      <c r="R1129" s="18">
        <f t="shared" si="53"/>
        <v>370</v>
      </c>
      <c r="S1129" s="18"/>
      <c r="T1129" s="18"/>
    </row>
    <row r="1130" spans="1:20" ht="116" x14ac:dyDescent="0.35">
      <c r="A1130" t="s">
        <v>1757</v>
      </c>
      <c r="B1130" s="3" t="s">
        <v>1758</v>
      </c>
      <c r="C1130" s="3" t="s">
        <v>15</v>
      </c>
      <c r="D1130">
        <v>225</v>
      </c>
      <c r="E1130">
        <v>594</v>
      </c>
      <c r="F1130" s="8">
        <f t="shared" si="51"/>
        <v>0.62121212121212122</v>
      </c>
      <c r="G1130" s="10">
        <v>4.0999999999999996</v>
      </c>
      <c r="H1130" s="10">
        <v>789</v>
      </c>
      <c r="I1130" s="3" t="s">
        <v>1759</v>
      </c>
      <c r="J1130" s="3" t="s">
        <v>1760</v>
      </c>
      <c r="K1130" s="3" t="s">
        <v>1761</v>
      </c>
      <c r="L1130" s="3" t="s">
        <v>1762</v>
      </c>
      <c r="M1130" s="3" t="s">
        <v>1763</v>
      </c>
      <c r="N1130" s="3" t="s">
        <v>1764</v>
      </c>
      <c r="O1130" s="3" t="s">
        <v>1765</v>
      </c>
      <c r="P1130" s="3" t="s">
        <v>1766</v>
      </c>
      <c r="Q1130" t="str">
        <f t="shared" si="52"/>
        <v>60–69%</v>
      </c>
      <c r="R1130" s="18">
        <f t="shared" si="53"/>
        <v>369</v>
      </c>
      <c r="S1130" s="18"/>
      <c r="T1130" s="18"/>
    </row>
    <row r="1131" spans="1:20" ht="304.5" x14ac:dyDescent="0.35">
      <c r="A1131" t="s">
        <v>1987</v>
      </c>
      <c r="B1131" s="3" t="s">
        <v>1988</v>
      </c>
      <c r="C1131" s="3" t="s">
        <v>15</v>
      </c>
      <c r="D1131">
        <v>249</v>
      </c>
      <c r="E1131">
        <v>618</v>
      </c>
      <c r="F1131" s="8">
        <f t="shared" si="51"/>
        <v>0.59708737864077666</v>
      </c>
      <c r="G1131" s="10">
        <v>4.0999999999999996</v>
      </c>
      <c r="H1131" s="10">
        <v>1508</v>
      </c>
      <c r="I1131" s="3" t="s">
        <v>1989</v>
      </c>
      <c r="J1131" s="3" t="s">
        <v>1990</v>
      </c>
      <c r="K1131" s="3" t="s">
        <v>1991</v>
      </c>
      <c r="L1131" s="3" t="s">
        <v>1992</v>
      </c>
      <c r="M1131" s="3" t="s">
        <v>1993</v>
      </c>
      <c r="N1131" s="3" t="s">
        <v>1994</v>
      </c>
      <c r="O1131" s="3" t="s">
        <v>1995</v>
      </c>
      <c r="P1131" s="3" t="s">
        <v>1996</v>
      </c>
      <c r="Q1131" t="str">
        <f t="shared" si="52"/>
        <v>50–59%</v>
      </c>
      <c r="R1131" s="18">
        <f t="shared" si="53"/>
        <v>369</v>
      </c>
      <c r="S1131" s="18"/>
      <c r="T1131" s="18"/>
    </row>
    <row r="1132" spans="1:20" ht="130.5" x14ac:dyDescent="0.35">
      <c r="A1132" t="s">
        <v>333</v>
      </c>
      <c r="B1132" s="3" t="s">
        <v>334</v>
      </c>
      <c r="C1132" s="3" t="s">
        <v>15</v>
      </c>
      <c r="D1132">
        <v>59.9</v>
      </c>
      <c r="E1132">
        <v>428</v>
      </c>
      <c r="F1132" s="8">
        <f t="shared" si="51"/>
        <v>0.86004672897196266</v>
      </c>
      <c r="G1132" s="10">
        <v>4.3</v>
      </c>
      <c r="H1132" s="10">
        <v>355</v>
      </c>
      <c r="I1132" s="3" t="s">
        <v>335</v>
      </c>
      <c r="J1132" s="3" t="s">
        <v>336</v>
      </c>
      <c r="K1132" s="3" t="s">
        <v>337</v>
      </c>
      <c r="L1132" s="3" t="s">
        <v>338</v>
      </c>
      <c r="M1132" s="3" t="s">
        <v>339</v>
      </c>
      <c r="N1132" s="3" t="s">
        <v>340</v>
      </c>
      <c r="O1132" s="3" t="s">
        <v>341</v>
      </c>
      <c r="P1132" s="3" t="s">
        <v>342</v>
      </c>
      <c r="Q1132" t="str">
        <f t="shared" si="52"/>
        <v>80–89%</v>
      </c>
      <c r="R1132" s="18">
        <f t="shared" si="53"/>
        <v>368.1</v>
      </c>
      <c r="S1132" s="18"/>
      <c r="T1132" s="18"/>
    </row>
    <row r="1133" spans="1:20" ht="145" x14ac:dyDescent="0.35">
      <c r="A1133" t="s">
        <v>501</v>
      </c>
      <c r="B1133" s="3" t="s">
        <v>502</v>
      </c>
      <c r="C1133" s="3" t="s">
        <v>15</v>
      </c>
      <c r="D1133">
        <v>79.900000000000006</v>
      </c>
      <c r="E1133">
        <v>447</v>
      </c>
      <c r="F1133" s="8">
        <f t="shared" si="51"/>
        <v>0.82125279642058169</v>
      </c>
      <c r="G1133" s="10">
        <v>4.3</v>
      </c>
      <c r="H1133" s="10">
        <v>8188</v>
      </c>
      <c r="I1133" s="3" t="s">
        <v>503</v>
      </c>
      <c r="J1133" s="3" t="s">
        <v>504</v>
      </c>
      <c r="K1133" s="3" t="s">
        <v>505</v>
      </c>
      <c r="L1133" s="3" t="s">
        <v>506</v>
      </c>
      <c r="M1133" s="3" t="s">
        <v>507</v>
      </c>
      <c r="N1133" s="3" t="s">
        <v>508</v>
      </c>
      <c r="O1133" s="3" t="s">
        <v>509</v>
      </c>
      <c r="P1133" s="3" t="s">
        <v>510</v>
      </c>
      <c r="Q1133" t="str">
        <f t="shared" si="52"/>
        <v>80–89%</v>
      </c>
      <c r="R1133" s="18">
        <f t="shared" si="53"/>
        <v>367.1</v>
      </c>
      <c r="S1133" s="18"/>
      <c r="T1133" s="18"/>
    </row>
    <row r="1134" spans="1:20" ht="130.5" x14ac:dyDescent="0.35">
      <c r="A1134" t="s">
        <v>1103</v>
      </c>
      <c r="B1134" s="3" t="s">
        <v>1104</v>
      </c>
      <c r="C1134" s="3" t="s">
        <v>467</v>
      </c>
      <c r="D1134" s="2">
        <v>149.9</v>
      </c>
      <c r="E1134">
        <v>516</v>
      </c>
      <c r="F1134" s="8">
        <f t="shared" si="51"/>
        <v>0.70949612403100781</v>
      </c>
      <c r="G1134" s="10">
        <v>3.7</v>
      </c>
      <c r="H1134" s="10">
        <v>37</v>
      </c>
      <c r="I1134" s="3" t="s">
        <v>1105</v>
      </c>
      <c r="J1134" s="3" t="s">
        <v>1106</v>
      </c>
      <c r="K1134" s="3" t="s">
        <v>1107</v>
      </c>
      <c r="L1134" s="3" t="s">
        <v>1108</v>
      </c>
      <c r="M1134" s="3" t="s">
        <v>1109</v>
      </c>
      <c r="N1134" s="3" t="s">
        <v>1110</v>
      </c>
      <c r="O1134" s="3" t="s">
        <v>1111</v>
      </c>
      <c r="P1134" s="3" t="s">
        <v>1112</v>
      </c>
      <c r="Q1134" t="str">
        <f t="shared" si="52"/>
        <v>70–79%</v>
      </c>
      <c r="R1134" s="18">
        <f t="shared" si="53"/>
        <v>366.1</v>
      </c>
      <c r="S1134" s="18"/>
      <c r="T1134" s="18"/>
    </row>
    <row r="1135" spans="1:20" ht="391.5" x14ac:dyDescent="0.35">
      <c r="A1135" t="s">
        <v>1279</v>
      </c>
      <c r="B1135" s="3" t="s">
        <v>1280</v>
      </c>
      <c r="C1135" s="3" t="s">
        <v>96</v>
      </c>
      <c r="D1135" s="2">
        <v>169.9</v>
      </c>
      <c r="E1135">
        <v>536</v>
      </c>
      <c r="F1135" s="8">
        <f t="shared" si="51"/>
        <v>0.6830223880597015</v>
      </c>
      <c r="G1135" s="10">
        <v>4.4000000000000004</v>
      </c>
      <c r="H1135" s="10">
        <v>24780</v>
      </c>
      <c r="I1135" s="3" t="s">
        <v>1281</v>
      </c>
      <c r="J1135" s="3" t="s">
        <v>489</v>
      </c>
      <c r="K1135" s="3" t="s">
        <v>490</v>
      </c>
      <c r="L1135" s="3" t="s">
        <v>491</v>
      </c>
      <c r="M1135" s="3" t="s">
        <v>492</v>
      </c>
      <c r="N1135" s="3" t="s">
        <v>493</v>
      </c>
      <c r="O1135" s="3" t="s">
        <v>1282</v>
      </c>
      <c r="P1135" s="3" t="s">
        <v>1283</v>
      </c>
      <c r="Q1135" t="str">
        <f t="shared" si="52"/>
        <v>60–69%</v>
      </c>
      <c r="R1135" s="18">
        <f t="shared" si="53"/>
        <v>366.1</v>
      </c>
      <c r="S1135" s="18"/>
      <c r="T1135" s="18"/>
    </row>
    <row r="1136" spans="1:20" ht="72.5" x14ac:dyDescent="0.35">
      <c r="A1136" t="s">
        <v>9112</v>
      </c>
      <c r="B1136" s="3" t="s">
        <v>9113</v>
      </c>
      <c r="C1136" s="3" t="s">
        <v>8623</v>
      </c>
      <c r="D1136" s="2">
        <v>1099</v>
      </c>
      <c r="E1136">
        <v>1465</v>
      </c>
      <c r="F1136" s="8">
        <f t="shared" si="51"/>
        <v>0.24982935153583619</v>
      </c>
      <c r="G1136" s="10">
        <v>3.8</v>
      </c>
      <c r="H1136" s="10">
        <v>4</v>
      </c>
      <c r="I1136" s="3" t="s">
        <v>9114</v>
      </c>
      <c r="J1136" s="3" t="s">
        <v>9115</v>
      </c>
      <c r="K1136" s="3" t="s">
        <v>9116</v>
      </c>
      <c r="L1136" s="3" t="s">
        <v>9117</v>
      </c>
      <c r="M1136" s="3" t="s">
        <v>9118</v>
      </c>
      <c r="N1136" s="3" t="s">
        <v>9119</v>
      </c>
      <c r="O1136" s="3" t="s">
        <v>9120</v>
      </c>
      <c r="P1136" s="3" t="s">
        <v>9121</v>
      </c>
      <c r="Q1136" t="str">
        <f t="shared" si="52"/>
        <v>20–29%</v>
      </c>
      <c r="R1136" s="18">
        <f t="shared" si="53"/>
        <v>366</v>
      </c>
      <c r="S1136" s="18"/>
      <c r="T1136" s="18"/>
    </row>
    <row r="1137" spans="1:20" ht="159.5" x14ac:dyDescent="0.35">
      <c r="A1137" t="s">
        <v>13</v>
      </c>
      <c r="B1137" s="3" t="s">
        <v>14</v>
      </c>
      <c r="C1137" s="3" t="s">
        <v>15</v>
      </c>
      <c r="D1137">
        <v>399</v>
      </c>
      <c r="E1137">
        <v>764</v>
      </c>
      <c r="F1137" s="8">
        <f t="shared" si="51"/>
        <v>0.47774869109947643</v>
      </c>
      <c r="G1137" s="10">
        <v>4.2</v>
      </c>
      <c r="H1137" s="10">
        <v>24270</v>
      </c>
      <c r="I1137" s="3" t="s">
        <v>16</v>
      </c>
      <c r="J1137" s="3" t="s">
        <v>17</v>
      </c>
      <c r="K1137" s="3" t="s">
        <v>18</v>
      </c>
      <c r="L1137" s="3" t="s">
        <v>19</v>
      </c>
      <c r="M1137" s="3" t="s">
        <v>20</v>
      </c>
      <c r="N1137" s="3" t="s">
        <v>832</v>
      </c>
      <c r="O1137" s="3" t="s">
        <v>3267</v>
      </c>
      <c r="P1137" s="3" t="s">
        <v>3268</v>
      </c>
      <c r="Q1137" t="str">
        <f t="shared" si="52"/>
        <v>40–49%</v>
      </c>
      <c r="R1137" s="18">
        <f t="shared" si="53"/>
        <v>365</v>
      </c>
      <c r="S1137" s="18"/>
      <c r="T1137" s="18"/>
    </row>
    <row r="1138" spans="1:20" ht="116" x14ac:dyDescent="0.35">
      <c r="A1138" t="s">
        <v>10119</v>
      </c>
      <c r="B1138" s="3" t="s">
        <v>10120</v>
      </c>
      <c r="C1138" s="3" t="s">
        <v>8835</v>
      </c>
      <c r="D1138" s="2">
        <v>1199</v>
      </c>
      <c r="E1138">
        <v>1564</v>
      </c>
      <c r="F1138" s="8">
        <f t="shared" si="51"/>
        <v>0.23337595907928388</v>
      </c>
      <c r="G1138" s="10">
        <v>3.9</v>
      </c>
      <c r="H1138" s="10">
        <v>2832</v>
      </c>
      <c r="I1138" s="3" t="s">
        <v>10121</v>
      </c>
      <c r="J1138" s="3" t="s">
        <v>10122</v>
      </c>
      <c r="K1138" s="3" t="s">
        <v>10123</v>
      </c>
      <c r="L1138" s="3" t="s">
        <v>10124</v>
      </c>
      <c r="M1138" s="3" t="s">
        <v>10125</v>
      </c>
      <c r="N1138" s="3" t="s">
        <v>10126</v>
      </c>
      <c r="O1138" s="3" t="s">
        <v>10127</v>
      </c>
      <c r="P1138" s="3" t="s">
        <v>10128</v>
      </c>
      <c r="Q1138" t="str">
        <f t="shared" si="52"/>
        <v>20–29%</v>
      </c>
      <c r="R1138" s="18">
        <f t="shared" si="53"/>
        <v>365</v>
      </c>
      <c r="S1138" s="18"/>
      <c r="T1138" s="18"/>
    </row>
    <row r="1139" spans="1:20" ht="159.5" x14ac:dyDescent="0.35">
      <c r="A1139" t="s">
        <v>1078</v>
      </c>
      <c r="B1139" s="3" t="s">
        <v>1079</v>
      </c>
      <c r="C1139" s="3" t="s">
        <v>15</v>
      </c>
      <c r="D1139">
        <v>149</v>
      </c>
      <c r="E1139">
        <v>513</v>
      </c>
      <c r="F1139" s="8">
        <f t="shared" si="51"/>
        <v>0.70955165692007793</v>
      </c>
      <c r="G1139" s="10">
        <v>4</v>
      </c>
      <c r="H1139" s="10">
        <v>1313</v>
      </c>
      <c r="I1139" s="3" t="s">
        <v>1080</v>
      </c>
      <c r="J1139" s="3" t="s">
        <v>595</v>
      </c>
      <c r="K1139" s="3" t="s">
        <v>596</v>
      </c>
      <c r="L1139" s="3" t="s">
        <v>597</v>
      </c>
      <c r="M1139" s="3" t="s">
        <v>598</v>
      </c>
      <c r="N1139" s="3" t="s">
        <v>599</v>
      </c>
      <c r="O1139" s="3" t="s">
        <v>1081</v>
      </c>
      <c r="P1139" s="3" t="s">
        <v>1082</v>
      </c>
      <c r="Q1139" t="str">
        <f t="shared" si="52"/>
        <v>70–79%</v>
      </c>
      <c r="R1139" s="18">
        <f t="shared" si="53"/>
        <v>364</v>
      </c>
      <c r="S1139" s="18"/>
      <c r="T1139" s="18"/>
    </row>
    <row r="1140" spans="1:20" ht="174" x14ac:dyDescent="0.35">
      <c r="A1140" t="s">
        <v>733</v>
      </c>
      <c r="B1140" s="3" t="s">
        <v>734</v>
      </c>
      <c r="C1140" s="3" t="s">
        <v>169</v>
      </c>
      <c r="D1140" s="2">
        <v>109.01</v>
      </c>
      <c r="E1140">
        <v>472</v>
      </c>
      <c r="F1140" s="8">
        <f t="shared" si="51"/>
        <v>0.7690466101694915</v>
      </c>
      <c r="G1140" s="10">
        <v>4.0999999999999996</v>
      </c>
      <c r="H1140" s="10">
        <v>398</v>
      </c>
      <c r="I1140" s="3" t="s">
        <v>735</v>
      </c>
      <c r="J1140" s="3" t="s">
        <v>736</v>
      </c>
      <c r="K1140" s="3" t="s">
        <v>737</v>
      </c>
      <c r="L1140" s="3" t="s">
        <v>738</v>
      </c>
      <c r="M1140" s="3" t="s">
        <v>739</v>
      </c>
      <c r="N1140" s="3" t="s">
        <v>740</v>
      </c>
      <c r="O1140" s="3" t="s">
        <v>741</v>
      </c>
      <c r="P1140" s="3" t="s">
        <v>742</v>
      </c>
      <c r="Q1140" t="str">
        <f t="shared" si="52"/>
        <v>70–79%</v>
      </c>
      <c r="R1140" s="18">
        <f t="shared" si="53"/>
        <v>362.99</v>
      </c>
      <c r="S1140" s="18"/>
      <c r="T1140" s="18"/>
    </row>
    <row r="1141" spans="1:20" ht="116" x14ac:dyDescent="0.35">
      <c r="A1141" t="s">
        <v>3938</v>
      </c>
      <c r="B1141" s="3" t="s">
        <v>3939</v>
      </c>
      <c r="C1141" s="3" t="s">
        <v>3083</v>
      </c>
      <c r="D1141">
        <v>499</v>
      </c>
      <c r="E1141">
        <v>861</v>
      </c>
      <c r="F1141" s="8">
        <f t="shared" si="51"/>
        <v>0.42044134727061555</v>
      </c>
      <c r="G1141" s="10">
        <v>4.2</v>
      </c>
      <c r="H1141" s="10">
        <v>31539</v>
      </c>
      <c r="I1141" s="3" t="s">
        <v>3940</v>
      </c>
      <c r="J1141" s="3" t="s">
        <v>3941</v>
      </c>
      <c r="K1141" s="3" t="s">
        <v>3942</v>
      </c>
      <c r="L1141" s="3" t="s">
        <v>3943</v>
      </c>
      <c r="M1141" s="3" t="s">
        <v>3944</v>
      </c>
      <c r="N1141" s="3" t="s">
        <v>3945</v>
      </c>
      <c r="O1141" s="3" t="s">
        <v>3946</v>
      </c>
      <c r="P1141" s="3" t="s">
        <v>3947</v>
      </c>
      <c r="Q1141" t="str">
        <f t="shared" si="52"/>
        <v>40–49%</v>
      </c>
      <c r="R1141" s="18">
        <f t="shared" si="53"/>
        <v>362</v>
      </c>
      <c r="S1141" s="18"/>
      <c r="T1141" s="18"/>
    </row>
    <row r="1142" spans="1:20" ht="116" x14ac:dyDescent="0.35">
      <c r="A1142" t="s">
        <v>9582</v>
      </c>
      <c r="B1142" s="3" t="s">
        <v>9583</v>
      </c>
      <c r="C1142" s="3" t="s">
        <v>8782</v>
      </c>
      <c r="D1142" s="2">
        <v>1149</v>
      </c>
      <c r="E1142">
        <v>1511</v>
      </c>
      <c r="F1142" s="8">
        <f t="shared" si="51"/>
        <v>0.23957643944407678</v>
      </c>
      <c r="G1142" s="10">
        <v>3.8</v>
      </c>
      <c r="H1142" s="10">
        <v>4383</v>
      </c>
      <c r="I1142" s="3" t="s">
        <v>9584</v>
      </c>
      <c r="J1142" s="3" t="s">
        <v>9585</v>
      </c>
      <c r="K1142" s="3" t="s">
        <v>9586</v>
      </c>
      <c r="L1142" s="3" t="s">
        <v>9587</v>
      </c>
      <c r="M1142" s="3" t="s">
        <v>9588</v>
      </c>
      <c r="N1142" s="3" t="s">
        <v>9589</v>
      </c>
      <c r="O1142" s="3" t="s">
        <v>9590</v>
      </c>
      <c r="P1142" s="3" t="s">
        <v>9591</v>
      </c>
      <c r="Q1142" t="str">
        <f t="shared" si="52"/>
        <v>20–29%</v>
      </c>
      <c r="R1142" s="18">
        <f t="shared" si="53"/>
        <v>362</v>
      </c>
      <c r="S1142" s="18"/>
      <c r="T1142" s="18"/>
    </row>
    <row r="1143" spans="1:20" ht="130.5" x14ac:dyDescent="0.35">
      <c r="A1143" t="s">
        <v>233</v>
      </c>
      <c r="B1143" s="3" t="s">
        <v>234</v>
      </c>
      <c r="C1143" s="3" t="s">
        <v>15</v>
      </c>
      <c r="D1143">
        <v>59</v>
      </c>
      <c r="E1143">
        <v>418</v>
      </c>
      <c r="F1143" s="8">
        <f t="shared" si="51"/>
        <v>0.85885167464114831</v>
      </c>
      <c r="G1143" s="10">
        <v>4</v>
      </c>
      <c r="H1143" s="10">
        <v>9378</v>
      </c>
      <c r="I1143" s="3" t="s">
        <v>235</v>
      </c>
      <c r="J1143" s="3" t="s">
        <v>236</v>
      </c>
      <c r="K1143" s="3" t="s">
        <v>237</v>
      </c>
      <c r="L1143" s="3" t="s">
        <v>238</v>
      </c>
      <c r="M1143" s="3" t="s">
        <v>239</v>
      </c>
      <c r="N1143" s="3" t="s">
        <v>240</v>
      </c>
      <c r="O1143" s="3" t="s">
        <v>241</v>
      </c>
      <c r="P1143" s="3" t="s">
        <v>242</v>
      </c>
      <c r="Q1143" t="str">
        <f t="shared" si="52"/>
        <v>80–89%</v>
      </c>
      <c r="R1143" s="18">
        <f t="shared" si="53"/>
        <v>359</v>
      </c>
      <c r="S1143" s="18"/>
      <c r="T1143" s="18"/>
    </row>
    <row r="1144" spans="1:20" ht="116" x14ac:dyDescent="0.35">
      <c r="A1144" t="s">
        <v>1787</v>
      </c>
      <c r="B1144" s="3" t="s">
        <v>1788</v>
      </c>
      <c r="C1144" s="3" t="s">
        <v>467</v>
      </c>
      <c r="D1144">
        <v>239</v>
      </c>
      <c r="E1144">
        <v>597</v>
      </c>
      <c r="F1144" s="8">
        <f t="shared" si="51"/>
        <v>0.59966499162479059</v>
      </c>
      <c r="G1144" s="10">
        <v>4.4000000000000004</v>
      </c>
      <c r="H1144" s="10">
        <v>2640</v>
      </c>
      <c r="I1144" s="3" t="s">
        <v>1789</v>
      </c>
      <c r="J1144" s="3" t="s">
        <v>1790</v>
      </c>
      <c r="K1144" s="3" t="s">
        <v>1791</v>
      </c>
      <c r="L1144" s="3" t="s">
        <v>1792</v>
      </c>
      <c r="M1144" s="3" t="s">
        <v>1793</v>
      </c>
      <c r="N1144" s="3" t="s">
        <v>1794</v>
      </c>
      <c r="O1144" s="3" t="s">
        <v>1795</v>
      </c>
      <c r="P1144" s="3" t="s">
        <v>1796</v>
      </c>
      <c r="Q1144" t="str">
        <f t="shared" si="52"/>
        <v>50–59%</v>
      </c>
      <c r="R1144" s="18">
        <f t="shared" si="53"/>
        <v>358</v>
      </c>
      <c r="S1144" s="18"/>
      <c r="T1144" s="18"/>
    </row>
    <row r="1145" spans="1:20" ht="232" x14ac:dyDescent="0.35">
      <c r="A1145" t="s">
        <v>2574</v>
      </c>
      <c r="B1145" s="3" t="s">
        <v>2575</v>
      </c>
      <c r="C1145" s="3" t="s">
        <v>169</v>
      </c>
      <c r="D1145" s="2">
        <v>329.9</v>
      </c>
      <c r="E1145">
        <v>687</v>
      </c>
      <c r="F1145" s="8">
        <f t="shared" si="51"/>
        <v>0.51979621542940324</v>
      </c>
      <c r="G1145" s="10">
        <v>4.0999999999999996</v>
      </c>
      <c r="H1145" s="10">
        <v>1555</v>
      </c>
      <c r="I1145" s="3" t="s">
        <v>2576</v>
      </c>
      <c r="J1145" s="3" t="s">
        <v>2577</v>
      </c>
      <c r="K1145" s="3" t="s">
        <v>2578</v>
      </c>
      <c r="L1145" s="3" t="s">
        <v>2579</v>
      </c>
      <c r="M1145" s="3" t="s">
        <v>2580</v>
      </c>
      <c r="N1145" s="3" t="s">
        <v>2581</v>
      </c>
      <c r="O1145" s="3" t="s">
        <v>2582</v>
      </c>
      <c r="P1145" s="3" t="s">
        <v>2583</v>
      </c>
      <c r="Q1145" t="str">
        <f t="shared" si="52"/>
        <v>50–59%</v>
      </c>
      <c r="R1145" s="18">
        <f t="shared" si="53"/>
        <v>357.1</v>
      </c>
      <c r="S1145" s="18"/>
      <c r="T1145" s="18"/>
    </row>
    <row r="1146" spans="1:20" ht="174" x14ac:dyDescent="0.35">
      <c r="A1146" t="s">
        <v>2303</v>
      </c>
      <c r="B1146" s="3" t="s">
        <v>2304</v>
      </c>
      <c r="C1146" s="3" t="s">
        <v>128</v>
      </c>
      <c r="D1146">
        <v>299</v>
      </c>
      <c r="E1146">
        <v>655</v>
      </c>
      <c r="F1146" s="8">
        <f t="shared" si="51"/>
        <v>0.54351145038167936</v>
      </c>
      <c r="G1146" s="10">
        <v>4.4000000000000004</v>
      </c>
      <c r="H1146" s="10">
        <v>8714</v>
      </c>
      <c r="I1146" s="3" t="s">
        <v>2305</v>
      </c>
      <c r="J1146" s="3" t="s">
        <v>2306</v>
      </c>
      <c r="K1146" s="3" t="s">
        <v>2307</v>
      </c>
      <c r="L1146" s="3" t="s">
        <v>2308</v>
      </c>
      <c r="M1146" s="3" t="s">
        <v>2309</v>
      </c>
      <c r="N1146" s="3" t="s">
        <v>2310</v>
      </c>
      <c r="O1146" s="3" t="s">
        <v>2311</v>
      </c>
      <c r="P1146" s="3" t="s">
        <v>2312</v>
      </c>
      <c r="Q1146" t="str">
        <f t="shared" si="52"/>
        <v>50–59%</v>
      </c>
      <c r="R1146" s="18">
        <f t="shared" si="53"/>
        <v>356</v>
      </c>
      <c r="S1146" s="18"/>
      <c r="T1146" s="18"/>
    </row>
    <row r="1147" spans="1:20" ht="130.5" x14ac:dyDescent="0.35">
      <c r="A1147" t="s">
        <v>1093</v>
      </c>
      <c r="B1147" s="3" t="s">
        <v>1094</v>
      </c>
      <c r="C1147" s="3" t="s">
        <v>15</v>
      </c>
      <c r="D1147" s="2">
        <v>159.9</v>
      </c>
      <c r="E1147">
        <v>515</v>
      </c>
      <c r="F1147" s="8">
        <f t="shared" si="51"/>
        <v>0.68951456310679615</v>
      </c>
      <c r="G1147" s="10">
        <v>4.4000000000000004</v>
      </c>
      <c r="H1147" s="10">
        <v>1951</v>
      </c>
      <c r="I1147" s="3" t="s">
        <v>1095</v>
      </c>
      <c r="J1147" s="3" t="s">
        <v>1096</v>
      </c>
      <c r="K1147" s="3" t="s">
        <v>1097</v>
      </c>
      <c r="L1147" s="3" t="s">
        <v>1098</v>
      </c>
      <c r="M1147" s="3" t="s">
        <v>1099</v>
      </c>
      <c r="N1147" s="3" t="s">
        <v>1100</v>
      </c>
      <c r="O1147" s="3" t="s">
        <v>1101</v>
      </c>
      <c r="P1147" s="3" t="s">
        <v>1102</v>
      </c>
      <c r="Q1147" t="str">
        <f t="shared" si="52"/>
        <v>60–69%</v>
      </c>
      <c r="R1147" s="18">
        <f t="shared" si="53"/>
        <v>355.1</v>
      </c>
      <c r="S1147" s="18"/>
      <c r="T1147" s="18"/>
    </row>
    <row r="1148" spans="1:20" ht="130.5" x14ac:dyDescent="0.35">
      <c r="A1148" t="s">
        <v>2288</v>
      </c>
      <c r="B1148" s="3" t="s">
        <v>2289</v>
      </c>
      <c r="C1148" s="3" t="s">
        <v>15</v>
      </c>
      <c r="D1148">
        <v>299</v>
      </c>
      <c r="E1148">
        <v>653</v>
      </c>
      <c r="F1148" s="8">
        <f t="shared" si="51"/>
        <v>0.54211332312404292</v>
      </c>
      <c r="G1148" s="10">
        <v>4.2</v>
      </c>
      <c r="H1148" s="10">
        <v>94363</v>
      </c>
      <c r="I1148" s="3" t="s">
        <v>2290</v>
      </c>
      <c r="J1148" s="3" t="s">
        <v>47</v>
      </c>
      <c r="K1148" s="3" t="s">
        <v>48</v>
      </c>
      <c r="L1148" s="3" t="s">
        <v>49</v>
      </c>
      <c r="M1148" s="3" t="s">
        <v>50</v>
      </c>
      <c r="N1148" s="3" t="s">
        <v>51</v>
      </c>
      <c r="O1148" s="3" t="s">
        <v>2291</v>
      </c>
      <c r="P1148" s="3" t="s">
        <v>2292</v>
      </c>
      <c r="Q1148" t="str">
        <f t="shared" si="52"/>
        <v>50–59%</v>
      </c>
      <c r="R1148" s="18">
        <f t="shared" si="53"/>
        <v>354</v>
      </c>
      <c r="S1148" s="18"/>
      <c r="T1148" s="18"/>
    </row>
    <row r="1149" spans="1:20" ht="409.5" x14ac:dyDescent="0.35">
      <c r="A1149" t="s">
        <v>94</v>
      </c>
      <c r="B1149" s="3" t="s">
        <v>95</v>
      </c>
      <c r="C1149" s="3" t="s">
        <v>96</v>
      </c>
      <c r="D1149">
        <v>49.9</v>
      </c>
      <c r="E1149">
        <v>403</v>
      </c>
      <c r="F1149" s="8">
        <f t="shared" si="51"/>
        <v>0.87617866004962786</v>
      </c>
      <c r="G1149" s="10">
        <v>4.2</v>
      </c>
      <c r="H1149" s="10" t="s">
        <v>97</v>
      </c>
      <c r="I1149" s="3" t="s">
        <v>98</v>
      </c>
      <c r="J1149" s="3" t="s">
        <v>99</v>
      </c>
      <c r="K1149" s="3" t="s">
        <v>100</v>
      </c>
      <c r="L1149" s="3" t="s">
        <v>101</v>
      </c>
      <c r="M1149" s="3" t="s">
        <v>102</v>
      </c>
      <c r="N1149" s="3" t="s">
        <v>103</v>
      </c>
      <c r="O1149" s="3" t="s">
        <v>104</v>
      </c>
      <c r="P1149" s="3" t="s">
        <v>105</v>
      </c>
      <c r="Q1149" t="str">
        <f t="shared" si="52"/>
        <v>80–89%</v>
      </c>
      <c r="R1149" s="18">
        <f t="shared" si="53"/>
        <v>353.1</v>
      </c>
      <c r="S1149" s="18"/>
      <c r="T1149" s="18"/>
    </row>
    <row r="1150" spans="1:20" ht="217.5" x14ac:dyDescent="0.35">
      <c r="A1150" t="s">
        <v>10517</v>
      </c>
      <c r="B1150" s="3" t="s">
        <v>10518</v>
      </c>
      <c r="C1150" s="3" t="s">
        <v>8634</v>
      </c>
      <c r="D1150" s="2">
        <v>1249.9000000000001</v>
      </c>
      <c r="E1150">
        <v>1603</v>
      </c>
      <c r="F1150" s="8">
        <f t="shared" si="51"/>
        <v>0.22027448533998747</v>
      </c>
      <c r="G1150" s="10">
        <v>4.0999999999999996</v>
      </c>
      <c r="H1150" s="10">
        <v>322</v>
      </c>
      <c r="I1150" s="3" t="s">
        <v>10519</v>
      </c>
      <c r="J1150" s="3" t="s">
        <v>10520</v>
      </c>
      <c r="K1150" s="3" t="s">
        <v>10521</v>
      </c>
      <c r="L1150" s="3" t="s">
        <v>10522</v>
      </c>
      <c r="M1150" s="3" t="s">
        <v>10523</v>
      </c>
      <c r="N1150" s="3" t="s">
        <v>10524</v>
      </c>
      <c r="O1150" s="3" t="s">
        <v>10525</v>
      </c>
      <c r="P1150" s="3" t="s">
        <v>10526</v>
      </c>
      <c r="Q1150" t="str">
        <f t="shared" si="52"/>
        <v>20–29%</v>
      </c>
      <c r="R1150" s="18">
        <f t="shared" si="53"/>
        <v>353.09999999999991</v>
      </c>
      <c r="S1150" s="18"/>
      <c r="T1150" s="18"/>
    </row>
    <row r="1151" spans="1:20" ht="116" x14ac:dyDescent="0.35">
      <c r="A1151" t="s">
        <v>693</v>
      </c>
      <c r="B1151" s="3" t="s">
        <v>694</v>
      </c>
      <c r="C1151" s="3" t="s">
        <v>15</v>
      </c>
      <c r="D1151">
        <v>115</v>
      </c>
      <c r="E1151">
        <v>468</v>
      </c>
      <c r="F1151" s="8">
        <f t="shared" si="51"/>
        <v>0.75427350427350426</v>
      </c>
      <c r="G1151" s="10">
        <v>4</v>
      </c>
      <c r="H1151" s="10">
        <v>7732</v>
      </c>
      <c r="I1151" s="3" t="s">
        <v>695</v>
      </c>
      <c r="J1151" s="3" t="s">
        <v>696</v>
      </c>
      <c r="K1151" s="3" t="s">
        <v>697</v>
      </c>
      <c r="L1151" s="3" t="s">
        <v>698</v>
      </c>
      <c r="M1151" s="3" t="s">
        <v>699</v>
      </c>
      <c r="N1151" s="3" t="s">
        <v>700</v>
      </c>
      <c r="O1151" s="3" t="s">
        <v>701</v>
      </c>
      <c r="P1151" s="3" t="s">
        <v>702</v>
      </c>
      <c r="Q1151" t="str">
        <f t="shared" si="52"/>
        <v>70–79%</v>
      </c>
      <c r="R1151" s="18">
        <f t="shared" si="53"/>
        <v>353</v>
      </c>
      <c r="S1151" s="18"/>
      <c r="T1151" s="18"/>
    </row>
    <row r="1152" spans="1:20" ht="203" x14ac:dyDescent="0.35">
      <c r="A1152" t="s">
        <v>2284</v>
      </c>
      <c r="B1152" s="3" t="s">
        <v>2285</v>
      </c>
      <c r="C1152" s="3" t="s">
        <v>15</v>
      </c>
      <c r="D1152">
        <v>299</v>
      </c>
      <c r="E1152">
        <v>652</v>
      </c>
      <c r="F1152" s="8">
        <f t="shared" si="51"/>
        <v>0.54141104294478526</v>
      </c>
      <c r="G1152" s="10">
        <v>4.3</v>
      </c>
      <c r="H1152" s="10">
        <v>2651</v>
      </c>
      <c r="I1152" s="3" t="s">
        <v>2286</v>
      </c>
      <c r="J1152" s="3" t="s">
        <v>1553</v>
      </c>
      <c r="K1152" s="3" t="s">
        <v>1554</v>
      </c>
      <c r="L1152" s="3" t="s">
        <v>1555</v>
      </c>
      <c r="M1152" s="3" t="s">
        <v>1556</v>
      </c>
      <c r="N1152" s="3" t="s">
        <v>1557</v>
      </c>
      <c r="O1152" s="3" t="s">
        <v>1558</v>
      </c>
      <c r="P1152" s="3" t="s">
        <v>2287</v>
      </c>
      <c r="Q1152" t="str">
        <f t="shared" si="52"/>
        <v>50–59%</v>
      </c>
      <c r="R1152" s="18">
        <f t="shared" si="53"/>
        <v>353</v>
      </c>
      <c r="S1152" s="18"/>
      <c r="T1152" s="18"/>
    </row>
    <row r="1153" spans="1:20" ht="145" x14ac:dyDescent="0.35">
      <c r="A1153" t="s">
        <v>1846</v>
      </c>
      <c r="B1153" s="3" t="s">
        <v>1847</v>
      </c>
      <c r="C1153" s="3" t="s">
        <v>15</v>
      </c>
      <c r="D1153">
        <v>252</v>
      </c>
      <c r="E1153">
        <v>603</v>
      </c>
      <c r="F1153" s="8">
        <f t="shared" si="51"/>
        <v>0.58208955223880599</v>
      </c>
      <c r="G1153" s="10">
        <v>3.7</v>
      </c>
      <c r="H1153" s="10">
        <v>2249</v>
      </c>
      <c r="I1153" s="3" t="s">
        <v>1848</v>
      </c>
      <c r="J1153" s="3" t="s">
        <v>1849</v>
      </c>
      <c r="K1153" s="3" t="s">
        <v>1850</v>
      </c>
      <c r="L1153" s="3" t="s">
        <v>1851</v>
      </c>
      <c r="M1153" s="3" t="s">
        <v>1852</v>
      </c>
      <c r="N1153" s="3" t="s">
        <v>1853</v>
      </c>
      <c r="O1153" s="3" t="s">
        <v>1854</v>
      </c>
      <c r="P1153" s="3" t="s">
        <v>1855</v>
      </c>
      <c r="Q1153" t="str">
        <f t="shared" si="52"/>
        <v>50–59%</v>
      </c>
      <c r="R1153" s="18">
        <f t="shared" si="53"/>
        <v>351</v>
      </c>
      <c r="S1153" s="18"/>
      <c r="T1153" s="18"/>
    </row>
    <row r="1154" spans="1:20" ht="130.5" x14ac:dyDescent="0.35">
      <c r="A1154" t="s">
        <v>7020</v>
      </c>
      <c r="B1154" s="3" t="s">
        <v>7021</v>
      </c>
      <c r="C1154" s="3" t="s">
        <v>5086</v>
      </c>
      <c r="D1154">
        <v>879</v>
      </c>
      <c r="E1154">
        <v>1230</v>
      </c>
      <c r="F1154" s="8">
        <f t="shared" ref="F1154:F1217" si="54">IFERROR((E1154-D1154)/E1154,0)</f>
        <v>0.28536585365853656</v>
      </c>
      <c r="G1154" s="10">
        <v>4.4000000000000004</v>
      </c>
      <c r="H1154" s="10">
        <v>31599</v>
      </c>
      <c r="I1154" s="3" t="s">
        <v>7022</v>
      </c>
      <c r="J1154" s="3" t="s">
        <v>7023</v>
      </c>
      <c r="K1154" s="3" t="s">
        <v>7024</v>
      </c>
      <c r="L1154" s="3" t="s">
        <v>7025</v>
      </c>
      <c r="M1154" s="3" t="s">
        <v>7026</v>
      </c>
      <c r="N1154" s="3" t="s">
        <v>7027</v>
      </c>
      <c r="O1154" s="3" t="s">
        <v>7028</v>
      </c>
      <c r="P1154" s="3" t="s">
        <v>7029</v>
      </c>
      <c r="Q1154" t="str">
        <f t="shared" ref="Q1154:Q1217" si="55">IF(F1154&lt;10%,"0–9%",IF(F1154&lt;20%,"10–19%",IF(F1154&lt;30%,"20–29%",IF(F1154&lt;40%,"30–39%",IF(F1154&lt;50%,"40–49%",IF(F1154&lt;60%,"50–59%",IF(F1154&lt;70%,"60–69%",IF(F1154&lt;80%,"70–79%",IF(F1154&lt;90%,"80–89%","90–100%")))))))))</f>
        <v>20–29%</v>
      </c>
      <c r="R1154" s="18">
        <f t="shared" ref="R1154:R1217" si="56">E1154-D1154</f>
        <v>351</v>
      </c>
      <c r="S1154" s="18"/>
      <c r="T1154" s="18"/>
    </row>
    <row r="1155" spans="1:20" ht="116" x14ac:dyDescent="0.35">
      <c r="A1155" t="s">
        <v>1209</v>
      </c>
      <c r="B1155" s="3" t="s">
        <v>1210</v>
      </c>
      <c r="C1155" s="3" t="s">
        <v>15</v>
      </c>
      <c r="D1155">
        <v>179</v>
      </c>
      <c r="E1155">
        <v>528</v>
      </c>
      <c r="F1155" s="8">
        <f t="shared" si="54"/>
        <v>0.66098484848484851</v>
      </c>
      <c r="G1155" s="10">
        <v>3.9</v>
      </c>
      <c r="H1155" s="10">
        <v>81</v>
      </c>
      <c r="I1155" s="3" t="s">
        <v>1211</v>
      </c>
      <c r="J1155" s="3" t="s">
        <v>1212</v>
      </c>
      <c r="K1155" s="3" t="s">
        <v>1213</v>
      </c>
      <c r="L1155" s="3" t="s">
        <v>1214</v>
      </c>
      <c r="M1155" s="3" t="s">
        <v>1215</v>
      </c>
      <c r="N1155" s="3" t="s">
        <v>1216</v>
      </c>
      <c r="O1155" s="3" t="s">
        <v>1217</v>
      </c>
      <c r="P1155" s="3" t="s">
        <v>1218</v>
      </c>
      <c r="Q1155" t="str">
        <f t="shared" si="55"/>
        <v>60–69%</v>
      </c>
      <c r="R1155" s="18">
        <f t="shared" si="56"/>
        <v>349</v>
      </c>
      <c r="S1155" s="18"/>
      <c r="T1155" s="18"/>
    </row>
    <row r="1156" spans="1:20" ht="116" x14ac:dyDescent="0.35">
      <c r="A1156" t="s">
        <v>2245</v>
      </c>
      <c r="B1156" s="3" t="s">
        <v>2246</v>
      </c>
      <c r="C1156" s="3" t="s">
        <v>15</v>
      </c>
      <c r="D1156">
        <v>299</v>
      </c>
      <c r="E1156">
        <v>647</v>
      </c>
      <c r="F1156" s="8">
        <f t="shared" si="54"/>
        <v>0.53786707882534779</v>
      </c>
      <c r="G1156" s="10">
        <v>4.2</v>
      </c>
      <c r="H1156" s="10">
        <v>2117</v>
      </c>
      <c r="I1156" s="3" t="s">
        <v>2247</v>
      </c>
      <c r="J1156" s="3" t="s">
        <v>2248</v>
      </c>
      <c r="K1156" s="3" t="s">
        <v>2249</v>
      </c>
      <c r="L1156" s="3" t="s">
        <v>2250</v>
      </c>
      <c r="M1156" s="3" t="s">
        <v>2251</v>
      </c>
      <c r="N1156" s="3" t="s">
        <v>2252</v>
      </c>
      <c r="O1156" s="3" t="s">
        <v>2253</v>
      </c>
      <c r="P1156" s="3" t="s">
        <v>2254</v>
      </c>
      <c r="Q1156" t="str">
        <f t="shared" si="55"/>
        <v>50–59%</v>
      </c>
      <c r="R1156" s="18">
        <f t="shared" si="56"/>
        <v>348</v>
      </c>
      <c r="S1156" s="18"/>
      <c r="T1156" s="18"/>
    </row>
    <row r="1157" spans="1:20" ht="246.5" x14ac:dyDescent="0.35">
      <c r="A1157" t="s">
        <v>1023</v>
      </c>
      <c r="B1157" s="3" t="s">
        <v>1024</v>
      </c>
      <c r="C1157" s="3" t="s">
        <v>169</v>
      </c>
      <c r="D1157" s="2">
        <v>159.9</v>
      </c>
      <c r="E1157">
        <v>507</v>
      </c>
      <c r="F1157" s="8">
        <f t="shared" si="54"/>
        <v>0.68461538461538463</v>
      </c>
      <c r="G1157" s="10">
        <v>4.3</v>
      </c>
      <c r="H1157" s="10">
        <v>1035</v>
      </c>
      <c r="I1157" s="3" t="s">
        <v>1025</v>
      </c>
      <c r="J1157" s="3" t="s">
        <v>1026</v>
      </c>
      <c r="K1157" s="3" t="s">
        <v>1027</v>
      </c>
      <c r="L1157" s="3" t="s">
        <v>1028</v>
      </c>
      <c r="M1157" s="3" t="s">
        <v>1029</v>
      </c>
      <c r="N1157" s="3" t="s">
        <v>1030</v>
      </c>
      <c r="O1157" s="3" t="s">
        <v>1031</v>
      </c>
      <c r="P1157" s="3" t="s">
        <v>1032</v>
      </c>
      <c r="Q1157" t="str">
        <f t="shared" si="55"/>
        <v>60–69%</v>
      </c>
      <c r="R1157" s="18">
        <f t="shared" si="56"/>
        <v>347.1</v>
      </c>
      <c r="S1157" s="18"/>
      <c r="T1157" s="18"/>
    </row>
    <row r="1158" spans="1:20" ht="377" x14ac:dyDescent="0.35">
      <c r="A1158" t="s">
        <v>5769</v>
      </c>
      <c r="B1158" s="3" t="s">
        <v>5770</v>
      </c>
      <c r="C1158" s="3" t="s">
        <v>4454</v>
      </c>
      <c r="D1158">
        <v>745</v>
      </c>
      <c r="E1158">
        <v>1092</v>
      </c>
      <c r="F1158" s="8">
        <f t="shared" si="54"/>
        <v>0.31776556776556775</v>
      </c>
      <c r="G1158" s="10">
        <v>4</v>
      </c>
      <c r="H1158" s="10">
        <v>13797</v>
      </c>
      <c r="I1158" s="3" t="s">
        <v>5771</v>
      </c>
      <c r="J1158" s="3" t="s">
        <v>5772</v>
      </c>
      <c r="K1158" s="3" t="s">
        <v>5773</v>
      </c>
      <c r="L1158" s="3" t="s">
        <v>5774</v>
      </c>
      <c r="M1158" s="3" t="s">
        <v>5775</v>
      </c>
      <c r="N1158" s="3" t="s">
        <v>5776</v>
      </c>
      <c r="O1158" s="3" t="s">
        <v>5777</v>
      </c>
      <c r="P1158" s="3" t="s">
        <v>5778</v>
      </c>
      <c r="Q1158" t="str">
        <f t="shared" si="55"/>
        <v>30–39%</v>
      </c>
      <c r="R1158" s="18">
        <f t="shared" si="56"/>
        <v>347</v>
      </c>
      <c r="S1158" s="18"/>
      <c r="T1158" s="18"/>
    </row>
    <row r="1159" spans="1:20" ht="174" x14ac:dyDescent="0.35">
      <c r="A1159" t="s">
        <v>8031</v>
      </c>
      <c r="B1159" s="3" t="s">
        <v>8032</v>
      </c>
      <c r="C1159" s="3" t="s">
        <v>5402</v>
      </c>
      <c r="D1159">
        <v>999</v>
      </c>
      <c r="E1159">
        <v>1346</v>
      </c>
      <c r="F1159" s="8">
        <f t="shared" si="54"/>
        <v>0.2578008915304606</v>
      </c>
      <c r="G1159" s="10">
        <v>4.5</v>
      </c>
      <c r="H1159" s="10">
        <v>7317</v>
      </c>
      <c r="I1159" s="3" t="s">
        <v>8033</v>
      </c>
      <c r="J1159" s="3" t="s">
        <v>8034</v>
      </c>
      <c r="K1159" s="3" t="s">
        <v>8035</v>
      </c>
      <c r="L1159" s="3" t="s">
        <v>8036</v>
      </c>
      <c r="M1159" s="3" t="s">
        <v>8037</v>
      </c>
      <c r="N1159" s="3" t="s">
        <v>8038</v>
      </c>
      <c r="O1159" s="3" t="s">
        <v>8039</v>
      </c>
      <c r="P1159" s="3" t="s">
        <v>8040</v>
      </c>
      <c r="Q1159" t="str">
        <f t="shared" si="55"/>
        <v>20–29%</v>
      </c>
      <c r="R1159" s="18">
        <f t="shared" si="56"/>
        <v>347</v>
      </c>
      <c r="S1159" s="18"/>
      <c r="T1159" s="18"/>
    </row>
    <row r="1160" spans="1:20" ht="130.5" x14ac:dyDescent="0.35">
      <c r="A1160" t="s">
        <v>12965</v>
      </c>
      <c r="B1160" s="3" t="s">
        <v>12966</v>
      </c>
      <c r="C1160" s="3" t="s">
        <v>10436</v>
      </c>
      <c r="D1160" s="2">
        <v>1499</v>
      </c>
      <c r="E1160">
        <v>1846</v>
      </c>
      <c r="F1160" s="8">
        <f t="shared" si="54"/>
        <v>0.18797399783315277</v>
      </c>
      <c r="G1160" s="10">
        <v>4.4000000000000004</v>
      </c>
      <c r="H1160" s="10">
        <v>6531</v>
      </c>
      <c r="I1160" s="3" t="s">
        <v>12967</v>
      </c>
      <c r="J1160" s="3" t="s">
        <v>12968</v>
      </c>
      <c r="K1160" s="3" t="s">
        <v>12969</v>
      </c>
      <c r="L1160" s="3" t="s">
        <v>12970</v>
      </c>
      <c r="M1160" s="3" t="s">
        <v>12971</v>
      </c>
      <c r="N1160" s="3" t="s">
        <v>12972</v>
      </c>
      <c r="O1160" s="3" t="s">
        <v>12973</v>
      </c>
      <c r="P1160" s="3" t="s">
        <v>12974</v>
      </c>
      <c r="Q1160" t="str">
        <f t="shared" si="55"/>
        <v>10–19%</v>
      </c>
      <c r="R1160" s="18">
        <f t="shared" si="56"/>
        <v>347</v>
      </c>
      <c r="S1160" s="18"/>
      <c r="T1160" s="18"/>
    </row>
    <row r="1161" spans="1:20" ht="116" x14ac:dyDescent="0.35">
      <c r="A1161" t="s">
        <v>1310</v>
      </c>
      <c r="B1161" s="3" t="s">
        <v>1311</v>
      </c>
      <c r="C1161" s="3" t="s">
        <v>467</v>
      </c>
      <c r="D1161">
        <v>195</v>
      </c>
      <c r="E1161">
        <v>540</v>
      </c>
      <c r="F1161" s="8">
        <f t="shared" si="54"/>
        <v>0.63888888888888884</v>
      </c>
      <c r="G1161" s="10">
        <v>3.7</v>
      </c>
      <c r="H1161" s="10">
        <v>1383</v>
      </c>
      <c r="I1161" s="3" t="s">
        <v>1312</v>
      </c>
      <c r="J1161" s="3" t="s">
        <v>1313</v>
      </c>
      <c r="K1161" s="3" t="s">
        <v>1314</v>
      </c>
      <c r="L1161" s="3" t="s">
        <v>1315</v>
      </c>
      <c r="M1161" s="3" t="s">
        <v>1316</v>
      </c>
      <c r="N1161" s="3" t="s">
        <v>1317</v>
      </c>
      <c r="O1161" s="3" t="s">
        <v>1318</v>
      </c>
      <c r="P1161" s="3" t="s">
        <v>1319</v>
      </c>
      <c r="Q1161" t="str">
        <f t="shared" si="55"/>
        <v>60–69%</v>
      </c>
      <c r="R1161" s="18">
        <f t="shared" si="56"/>
        <v>345</v>
      </c>
      <c r="S1161" s="18"/>
      <c r="T1161" s="18"/>
    </row>
    <row r="1162" spans="1:20" ht="116" x14ac:dyDescent="0.35">
      <c r="A1162" t="s">
        <v>2616</v>
      </c>
      <c r="B1162" s="3" t="s">
        <v>2617</v>
      </c>
      <c r="C1162" s="3" t="s">
        <v>467</v>
      </c>
      <c r="D1162">
        <v>349</v>
      </c>
      <c r="E1162">
        <v>692</v>
      </c>
      <c r="F1162" s="8">
        <f t="shared" si="54"/>
        <v>0.49566473988439308</v>
      </c>
      <c r="G1162" s="10">
        <v>3.9</v>
      </c>
      <c r="H1162" s="10">
        <v>214</v>
      </c>
      <c r="I1162" s="3" t="s">
        <v>2618</v>
      </c>
      <c r="J1162" s="3" t="s">
        <v>2619</v>
      </c>
      <c r="K1162" s="3" t="s">
        <v>2620</v>
      </c>
      <c r="L1162" s="3" t="s">
        <v>2621</v>
      </c>
      <c r="M1162" s="3" t="s">
        <v>2622</v>
      </c>
      <c r="N1162" s="3" t="s">
        <v>2623</v>
      </c>
      <c r="O1162" s="3" t="s">
        <v>2624</v>
      </c>
      <c r="P1162" s="3" t="s">
        <v>2625</v>
      </c>
      <c r="Q1162" t="str">
        <f t="shared" si="55"/>
        <v>40–49%</v>
      </c>
      <c r="R1162" s="18">
        <f t="shared" si="56"/>
        <v>343</v>
      </c>
      <c r="S1162" s="18"/>
      <c r="T1162" s="18"/>
    </row>
    <row r="1163" spans="1:20" ht="188.5" x14ac:dyDescent="0.35">
      <c r="A1163" t="s">
        <v>1742</v>
      </c>
      <c r="B1163" s="3" t="s">
        <v>1743</v>
      </c>
      <c r="C1163" s="3" t="s">
        <v>169</v>
      </c>
      <c r="D1163" s="2">
        <v>249.99</v>
      </c>
      <c r="E1163">
        <v>592</v>
      </c>
      <c r="F1163" s="8">
        <f t="shared" si="54"/>
        <v>0.57771959459459454</v>
      </c>
      <c r="G1163" s="10">
        <v>4.2</v>
      </c>
      <c r="H1163" s="10">
        <v>32840</v>
      </c>
      <c r="I1163" s="3" t="s">
        <v>954</v>
      </c>
      <c r="J1163" s="3" t="s">
        <v>171</v>
      </c>
      <c r="K1163" s="3" t="s">
        <v>172</v>
      </c>
      <c r="L1163" s="3" t="s">
        <v>173</v>
      </c>
      <c r="M1163" s="3" t="s">
        <v>174</v>
      </c>
      <c r="N1163" s="3" t="s">
        <v>1744</v>
      </c>
      <c r="O1163" s="3" t="s">
        <v>1745</v>
      </c>
      <c r="P1163" s="3" t="s">
        <v>1746</v>
      </c>
      <c r="Q1163" t="str">
        <f t="shared" si="55"/>
        <v>50–59%</v>
      </c>
      <c r="R1163" s="18">
        <f t="shared" si="56"/>
        <v>342.01</v>
      </c>
      <c r="S1163" s="18"/>
      <c r="T1163" s="18"/>
    </row>
    <row r="1164" spans="1:20" ht="130.5" x14ac:dyDescent="0.35">
      <c r="A1164" t="s">
        <v>12482</v>
      </c>
      <c r="B1164" s="3" t="s">
        <v>12483</v>
      </c>
      <c r="C1164" s="3" t="s">
        <v>8611</v>
      </c>
      <c r="D1164" s="2">
        <v>1456</v>
      </c>
      <c r="E1164">
        <v>1798</v>
      </c>
      <c r="F1164" s="8">
        <f t="shared" si="54"/>
        <v>0.19021134593993325</v>
      </c>
      <c r="G1164" s="10">
        <v>4.0999999999999996</v>
      </c>
      <c r="H1164" s="10">
        <v>1776</v>
      </c>
      <c r="I1164" s="3" t="s">
        <v>12484</v>
      </c>
      <c r="J1164" s="3" t="s">
        <v>12485</v>
      </c>
      <c r="K1164" s="3" t="s">
        <v>12486</v>
      </c>
      <c r="L1164" s="3" t="s">
        <v>12487</v>
      </c>
      <c r="M1164" s="3" t="s">
        <v>12488</v>
      </c>
      <c r="N1164" s="3" t="s">
        <v>12489</v>
      </c>
      <c r="O1164" s="3" t="s">
        <v>12490</v>
      </c>
      <c r="P1164" s="3" t="s">
        <v>12491</v>
      </c>
      <c r="Q1164" t="str">
        <f t="shared" si="55"/>
        <v>10–19%</v>
      </c>
      <c r="R1164" s="18">
        <f t="shared" si="56"/>
        <v>342</v>
      </c>
      <c r="S1164" s="18"/>
      <c r="T1164" s="18"/>
    </row>
    <row r="1165" spans="1:20" ht="145" x14ac:dyDescent="0.35">
      <c r="A1165" t="s">
        <v>359</v>
      </c>
      <c r="B1165" s="3" t="s">
        <v>360</v>
      </c>
      <c r="C1165" s="3" t="s">
        <v>15</v>
      </c>
      <c r="D1165">
        <v>89.9</v>
      </c>
      <c r="E1165">
        <v>431</v>
      </c>
      <c r="F1165" s="8">
        <f t="shared" si="54"/>
        <v>0.79141531322505809</v>
      </c>
      <c r="G1165" s="10">
        <v>4.4000000000000004</v>
      </c>
      <c r="H1165" s="10">
        <v>13552</v>
      </c>
      <c r="I1165" s="3" t="s">
        <v>361</v>
      </c>
      <c r="J1165" s="3" t="s">
        <v>362</v>
      </c>
      <c r="K1165" s="3" t="s">
        <v>363</v>
      </c>
      <c r="L1165" s="3" t="s">
        <v>364</v>
      </c>
      <c r="M1165" s="3" t="s">
        <v>365</v>
      </c>
      <c r="N1165" s="3" t="s">
        <v>366</v>
      </c>
      <c r="O1165" s="3" t="s">
        <v>367</v>
      </c>
      <c r="P1165" s="3" t="s">
        <v>368</v>
      </c>
      <c r="Q1165" t="str">
        <f t="shared" si="55"/>
        <v>70–79%</v>
      </c>
      <c r="R1165" s="18">
        <f t="shared" si="56"/>
        <v>341.1</v>
      </c>
      <c r="S1165" s="18"/>
      <c r="T1165" s="18"/>
    </row>
    <row r="1166" spans="1:20" ht="130.5" x14ac:dyDescent="0.35">
      <c r="A1166" t="s">
        <v>2191</v>
      </c>
      <c r="B1166" s="3" t="s">
        <v>2192</v>
      </c>
      <c r="C1166" s="3" t="s">
        <v>15</v>
      </c>
      <c r="D1166">
        <v>299</v>
      </c>
      <c r="E1166">
        <v>640</v>
      </c>
      <c r="F1166" s="8">
        <f t="shared" si="54"/>
        <v>0.53281250000000002</v>
      </c>
      <c r="G1166" s="10">
        <v>4.4000000000000004</v>
      </c>
      <c r="H1166" s="10">
        <v>28791</v>
      </c>
      <c r="I1166" s="3" t="s">
        <v>2193</v>
      </c>
      <c r="J1166" s="3" t="s">
        <v>788</v>
      </c>
      <c r="K1166" s="3" t="s">
        <v>789</v>
      </c>
      <c r="L1166" s="3" t="s">
        <v>790</v>
      </c>
      <c r="M1166" s="3" t="s">
        <v>791</v>
      </c>
      <c r="N1166" s="3" t="s">
        <v>792</v>
      </c>
      <c r="O1166" s="3" t="s">
        <v>793</v>
      </c>
      <c r="P1166" s="3" t="s">
        <v>2194</v>
      </c>
      <c r="Q1166" t="str">
        <f t="shared" si="55"/>
        <v>50–59%</v>
      </c>
      <c r="R1166" s="18">
        <f t="shared" si="56"/>
        <v>341</v>
      </c>
      <c r="S1166" s="18"/>
      <c r="T1166" s="18"/>
    </row>
    <row r="1167" spans="1:20" ht="217.5" x14ac:dyDescent="0.35">
      <c r="A1167" t="s">
        <v>2594</v>
      </c>
      <c r="B1167" s="3" t="s">
        <v>2595</v>
      </c>
      <c r="C1167" s="3" t="s">
        <v>15</v>
      </c>
      <c r="D1167">
        <v>349</v>
      </c>
      <c r="E1167">
        <v>689</v>
      </c>
      <c r="F1167" s="8">
        <f t="shared" si="54"/>
        <v>0.4934687953555878</v>
      </c>
      <c r="G1167" s="10">
        <v>4.0999999999999996</v>
      </c>
      <c r="H1167" s="10">
        <v>14896</v>
      </c>
      <c r="I1167" s="3" t="s">
        <v>2596</v>
      </c>
      <c r="J1167" s="3" t="s">
        <v>2597</v>
      </c>
      <c r="K1167" s="3" t="s">
        <v>2598</v>
      </c>
      <c r="L1167" s="3" t="s">
        <v>2599</v>
      </c>
      <c r="M1167" s="3" t="s">
        <v>2600</v>
      </c>
      <c r="N1167" s="3" t="s">
        <v>2601</v>
      </c>
      <c r="O1167" s="3" t="s">
        <v>2602</v>
      </c>
      <c r="P1167" s="3" t="s">
        <v>2603</v>
      </c>
      <c r="Q1167" t="str">
        <f t="shared" si="55"/>
        <v>40–49%</v>
      </c>
      <c r="R1167" s="18">
        <f t="shared" si="56"/>
        <v>340</v>
      </c>
      <c r="S1167" s="18"/>
      <c r="T1167" s="18"/>
    </row>
    <row r="1168" spans="1:20" ht="130.5" x14ac:dyDescent="0.35">
      <c r="A1168" t="s">
        <v>425</v>
      </c>
      <c r="B1168" s="3" t="s">
        <v>426</v>
      </c>
      <c r="C1168" s="3" t="s">
        <v>96</v>
      </c>
      <c r="D1168">
        <v>99.9</v>
      </c>
      <c r="E1168">
        <v>438</v>
      </c>
      <c r="F1168" s="8">
        <f t="shared" si="54"/>
        <v>0.7719178082191781</v>
      </c>
      <c r="G1168" s="10">
        <v>4.3</v>
      </c>
      <c r="H1168" s="10">
        <v>12093</v>
      </c>
      <c r="I1168" s="3" t="s">
        <v>427</v>
      </c>
      <c r="J1168" s="3" t="s">
        <v>428</v>
      </c>
      <c r="K1168" s="3" t="s">
        <v>429</v>
      </c>
      <c r="L1168" s="3" t="s">
        <v>430</v>
      </c>
      <c r="M1168" s="3" t="s">
        <v>431</v>
      </c>
      <c r="N1168" s="3" t="s">
        <v>432</v>
      </c>
      <c r="O1168" s="3" t="s">
        <v>433</v>
      </c>
      <c r="P1168" s="3" t="s">
        <v>434</v>
      </c>
      <c r="Q1168" t="str">
        <f t="shared" si="55"/>
        <v>70–79%</v>
      </c>
      <c r="R1168" s="18">
        <f t="shared" si="56"/>
        <v>338.1</v>
      </c>
      <c r="S1168" s="18"/>
      <c r="T1168" s="18"/>
    </row>
    <row r="1169" spans="1:20" ht="232" x14ac:dyDescent="0.35">
      <c r="A1169" t="s">
        <v>3707</v>
      </c>
      <c r="B1169" s="3" t="s">
        <v>3708</v>
      </c>
      <c r="C1169" s="3" t="s">
        <v>3170</v>
      </c>
      <c r="D1169">
        <v>489</v>
      </c>
      <c r="E1169">
        <v>827</v>
      </c>
      <c r="F1169" s="8">
        <f t="shared" si="54"/>
        <v>0.40870616686819833</v>
      </c>
      <c r="G1169" s="10">
        <v>4</v>
      </c>
      <c r="H1169" s="10">
        <v>3626</v>
      </c>
      <c r="I1169" s="3" t="s">
        <v>3709</v>
      </c>
      <c r="J1169" s="3" t="s">
        <v>3710</v>
      </c>
      <c r="K1169" s="3" t="s">
        <v>3711</v>
      </c>
      <c r="L1169" s="3" t="s">
        <v>3712</v>
      </c>
      <c r="M1169" s="3" t="s">
        <v>3713</v>
      </c>
      <c r="N1169" s="3" t="s">
        <v>3714</v>
      </c>
      <c r="O1169" s="3" t="s">
        <v>3715</v>
      </c>
      <c r="P1169" s="3" t="s">
        <v>3716</v>
      </c>
      <c r="Q1169" t="str">
        <f t="shared" si="55"/>
        <v>40–49%</v>
      </c>
      <c r="R1169" s="18">
        <f t="shared" si="56"/>
        <v>338</v>
      </c>
      <c r="S1169" s="18"/>
      <c r="T1169" s="18"/>
    </row>
    <row r="1170" spans="1:20" ht="130.5" x14ac:dyDescent="0.35">
      <c r="A1170" t="s">
        <v>389</v>
      </c>
      <c r="B1170" s="3" t="s">
        <v>390</v>
      </c>
      <c r="C1170" s="3" t="s">
        <v>15</v>
      </c>
      <c r="D1170">
        <v>97</v>
      </c>
      <c r="E1170">
        <v>434</v>
      </c>
      <c r="F1170" s="8">
        <f t="shared" si="54"/>
        <v>0.77649769585253459</v>
      </c>
      <c r="G1170" s="10">
        <v>4.2</v>
      </c>
      <c r="H1170" s="10">
        <v>462</v>
      </c>
      <c r="I1170" s="3" t="s">
        <v>391</v>
      </c>
      <c r="J1170" s="3" t="s">
        <v>392</v>
      </c>
      <c r="K1170" s="3" t="s">
        <v>393</v>
      </c>
      <c r="L1170" s="3" t="s">
        <v>394</v>
      </c>
      <c r="M1170" s="3" t="s">
        <v>395</v>
      </c>
      <c r="N1170" s="3" t="s">
        <v>396</v>
      </c>
      <c r="O1170" s="3" t="s">
        <v>397</v>
      </c>
      <c r="P1170" s="3" t="s">
        <v>398</v>
      </c>
      <c r="Q1170" t="str">
        <f t="shared" si="55"/>
        <v>70–79%</v>
      </c>
      <c r="R1170" s="18">
        <f t="shared" si="56"/>
        <v>337</v>
      </c>
      <c r="S1170" s="18"/>
      <c r="T1170" s="18"/>
    </row>
    <row r="1171" spans="1:20" ht="130.5" x14ac:dyDescent="0.35">
      <c r="A1171" t="s">
        <v>769</v>
      </c>
      <c r="B1171" s="3" t="s">
        <v>770</v>
      </c>
      <c r="C1171" s="3" t="s">
        <v>15</v>
      </c>
      <c r="D1171">
        <v>139</v>
      </c>
      <c r="E1171">
        <v>476</v>
      </c>
      <c r="F1171" s="8">
        <f t="shared" si="54"/>
        <v>0.70798319327731096</v>
      </c>
      <c r="G1171" s="10">
        <v>4</v>
      </c>
      <c r="H1171" s="10">
        <v>9378</v>
      </c>
      <c r="I1171" s="3" t="s">
        <v>771</v>
      </c>
      <c r="J1171" s="3" t="s">
        <v>236</v>
      </c>
      <c r="K1171" s="3" t="s">
        <v>237</v>
      </c>
      <c r="L1171" s="3" t="s">
        <v>238</v>
      </c>
      <c r="M1171" s="3" t="s">
        <v>239</v>
      </c>
      <c r="N1171" s="3" t="s">
        <v>772</v>
      </c>
      <c r="O1171" s="3" t="s">
        <v>773</v>
      </c>
      <c r="P1171" s="3" t="s">
        <v>774</v>
      </c>
      <c r="Q1171" t="str">
        <f t="shared" si="55"/>
        <v>70–79%</v>
      </c>
      <c r="R1171" s="18">
        <f t="shared" si="56"/>
        <v>337</v>
      </c>
      <c r="S1171" s="18"/>
      <c r="T1171" s="18"/>
    </row>
    <row r="1172" spans="1:20" ht="116" x14ac:dyDescent="0.35">
      <c r="A1172" t="s">
        <v>1777</v>
      </c>
      <c r="B1172" s="3" t="s">
        <v>1778</v>
      </c>
      <c r="C1172" s="3" t="s">
        <v>15</v>
      </c>
      <c r="D1172">
        <v>259</v>
      </c>
      <c r="E1172">
        <v>596</v>
      </c>
      <c r="F1172" s="8">
        <f t="shared" si="54"/>
        <v>0.56543624161073824</v>
      </c>
      <c r="G1172" s="10">
        <v>3.8</v>
      </c>
      <c r="H1172" s="10">
        <v>2399</v>
      </c>
      <c r="I1172" s="3" t="s">
        <v>1779</v>
      </c>
      <c r="J1172" s="3" t="s">
        <v>1780</v>
      </c>
      <c r="K1172" s="3" t="s">
        <v>1781</v>
      </c>
      <c r="L1172" s="3" t="s">
        <v>1782</v>
      </c>
      <c r="M1172" s="3" t="s">
        <v>1783</v>
      </c>
      <c r="N1172" s="3" t="s">
        <v>1784</v>
      </c>
      <c r="O1172" s="3" t="s">
        <v>1785</v>
      </c>
      <c r="P1172" s="3" t="s">
        <v>1786</v>
      </c>
      <c r="Q1172" t="str">
        <f t="shared" si="55"/>
        <v>50–59%</v>
      </c>
      <c r="R1172" s="18">
        <f t="shared" si="56"/>
        <v>337</v>
      </c>
      <c r="S1172" s="18"/>
      <c r="T1172" s="18"/>
    </row>
    <row r="1173" spans="1:20" ht="145" x14ac:dyDescent="0.35">
      <c r="A1173" t="s">
        <v>359</v>
      </c>
      <c r="B1173" s="3" t="s">
        <v>360</v>
      </c>
      <c r="C1173" s="3" t="s">
        <v>15</v>
      </c>
      <c r="D1173">
        <v>899</v>
      </c>
      <c r="E1173">
        <v>1234</v>
      </c>
      <c r="F1173" s="8">
        <f t="shared" si="54"/>
        <v>0.2714748784440843</v>
      </c>
      <c r="G1173" s="10">
        <v>4.4000000000000004</v>
      </c>
      <c r="H1173" s="10">
        <v>13552</v>
      </c>
      <c r="I1173" s="3" t="s">
        <v>361</v>
      </c>
      <c r="J1173" s="3" t="s">
        <v>362</v>
      </c>
      <c r="K1173" s="3" t="s">
        <v>363</v>
      </c>
      <c r="L1173" s="3" t="s">
        <v>364</v>
      </c>
      <c r="M1173" s="3" t="s">
        <v>365</v>
      </c>
      <c r="N1173" s="3" t="s">
        <v>366</v>
      </c>
      <c r="O1173" s="3" t="s">
        <v>7051</v>
      </c>
      <c r="P1173" s="3" t="s">
        <v>7052</v>
      </c>
      <c r="Q1173" t="str">
        <f t="shared" si="55"/>
        <v>20–29%</v>
      </c>
      <c r="R1173" s="18">
        <f t="shared" si="56"/>
        <v>335</v>
      </c>
      <c r="S1173" s="18"/>
      <c r="T1173" s="18"/>
    </row>
    <row r="1174" spans="1:20" ht="145" x14ac:dyDescent="0.35">
      <c r="A1174" t="s">
        <v>353</v>
      </c>
      <c r="B1174" s="3" t="s">
        <v>354</v>
      </c>
      <c r="C1174" s="3" t="s">
        <v>15</v>
      </c>
      <c r="D1174">
        <v>99</v>
      </c>
      <c r="E1174">
        <v>430</v>
      </c>
      <c r="F1174" s="8">
        <f t="shared" si="54"/>
        <v>0.76976744186046508</v>
      </c>
      <c r="G1174" s="10">
        <v>3.9</v>
      </c>
      <c r="H1174" s="10">
        <v>24871</v>
      </c>
      <c r="I1174" s="3" t="s">
        <v>355</v>
      </c>
      <c r="J1174" s="3" t="s">
        <v>67</v>
      </c>
      <c r="K1174" s="3" t="s">
        <v>68</v>
      </c>
      <c r="L1174" s="3" t="s">
        <v>69</v>
      </c>
      <c r="M1174" s="3" t="s">
        <v>70</v>
      </c>
      <c r="N1174" s="3" t="s">
        <v>356</v>
      </c>
      <c r="O1174" s="3" t="s">
        <v>357</v>
      </c>
      <c r="P1174" s="3" t="s">
        <v>358</v>
      </c>
      <c r="Q1174" t="str">
        <f t="shared" si="55"/>
        <v>70–79%</v>
      </c>
      <c r="R1174" s="18">
        <f t="shared" si="56"/>
        <v>331</v>
      </c>
      <c r="S1174" s="18"/>
      <c r="T1174" s="18"/>
    </row>
    <row r="1175" spans="1:20" ht="145" x14ac:dyDescent="0.35">
      <c r="A1175" t="s">
        <v>2313</v>
      </c>
      <c r="B1175" s="3" t="s">
        <v>2314</v>
      </c>
      <c r="C1175" s="3" t="s">
        <v>15</v>
      </c>
      <c r="D1175">
        <v>325</v>
      </c>
      <c r="E1175">
        <v>656</v>
      </c>
      <c r="F1175" s="8">
        <f t="shared" si="54"/>
        <v>0.50457317073170727</v>
      </c>
      <c r="G1175" s="10">
        <v>4.2</v>
      </c>
      <c r="H1175" s="10">
        <v>10576</v>
      </c>
      <c r="I1175" s="3" t="s">
        <v>2315</v>
      </c>
      <c r="J1175" s="3" t="s">
        <v>798</v>
      </c>
      <c r="K1175" s="3" t="s">
        <v>799</v>
      </c>
      <c r="L1175" s="3" t="s">
        <v>800</v>
      </c>
      <c r="M1175" s="3" t="s">
        <v>801</v>
      </c>
      <c r="N1175" s="3" t="s">
        <v>802</v>
      </c>
      <c r="O1175" s="3" t="s">
        <v>2316</v>
      </c>
      <c r="P1175" s="3" t="s">
        <v>2317</v>
      </c>
      <c r="Q1175" t="str">
        <f t="shared" si="55"/>
        <v>50–59%</v>
      </c>
      <c r="R1175" s="18">
        <f t="shared" si="56"/>
        <v>331</v>
      </c>
      <c r="S1175" s="18"/>
      <c r="T1175" s="18"/>
    </row>
    <row r="1176" spans="1:20" ht="145" x14ac:dyDescent="0.35">
      <c r="A1176" t="s">
        <v>753</v>
      </c>
      <c r="B1176" s="3" t="s">
        <v>754</v>
      </c>
      <c r="C1176" s="3" t="s">
        <v>467</v>
      </c>
      <c r="D1176" s="2">
        <v>143.4</v>
      </c>
      <c r="E1176">
        <v>474</v>
      </c>
      <c r="F1176" s="8">
        <f t="shared" si="54"/>
        <v>0.6974683544303798</v>
      </c>
      <c r="G1176" s="10">
        <v>4</v>
      </c>
      <c r="H1176" s="10">
        <v>32</v>
      </c>
      <c r="I1176" s="3" t="s">
        <v>755</v>
      </c>
      <c r="J1176" s="3" t="s">
        <v>756</v>
      </c>
      <c r="K1176" s="3" t="s">
        <v>757</v>
      </c>
      <c r="L1176" s="3" t="s">
        <v>758</v>
      </c>
      <c r="M1176" s="3" t="s">
        <v>759</v>
      </c>
      <c r="N1176" s="3" t="s">
        <v>760</v>
      </c>
      <c r="O1176" s="3" t="s">
        <v>761</v>
      </c>
      <c r="P1176" s="3" t="s">
        <v>762</v>
      </c>
      <c r="Q1176" t="str">
        <f t="shared" si="55"/>
        <v>60–69%</v>
      </c>
      <c r="R1176" s="18">
        <f t="shared" si="56"/>
        <v>330.6</v>
      </c>
      <c r="S1176" s="18"/>
      <c r="T1176" s="18"/>
    </row>
    <row r="1177" spans="1:20" ht="130.5" x14ac:dyDescent="0.35">
      <c r="A1177" t="s">
        <v>2089</v>
      </c>
      <c r="B1177" s="3" t="s">
        <v>2090</v>
      </c>
      <c r="C1177" s="3" t="s">
        <v>467</v>
      </c>
      <c r="D1177">
        <v>299</v>
      </c>
      <c r="E1177">
        <v>628</v>
      </c>
      <c r="F1177" s="8">
        <f t="shared" si="54"/>
        <v>0.52388535031847139</v>
      </c>
      <c r="G1177" s="10">
        <v>3.5</v>
      </c>
      <c r="H1177" s="10">
        <v>466</v>
      </c>
      <c r="I1177" s="3" t="s">
        <v>2091</v>
      </c>
      <c r="J1177" s="3" t="s">
        <v>2092</v>
      </c>
      <c r="K1177" s="3" t="s">
        <v>2093</v>
      </c>
      <c r="L1177" s="3" t="s">
        <v>2094</v>
      </c>
      <c r="M1177" s="3" t="s">
        <v>2095</v>
      </c>
      <c r="N1177" s="3" t="s">
        <v>2096</v>
      </c>
      <c r="O1177" s="3" t="s">
        <v>2097</v>
      </c>
      <c r="P1177" s="3" t="s">
        <v>2098</v>
      </c>
      <c r="Q1177" t="str">
        <f t="shared" si="55"/>
        <v>50–59%</v>
      </c>
      <c r="R1177" s="18">
        <f t="shared" si="56"/>
        <v>329</v>
      </c>
      <c r="S1177" s="18"/>
      <c r="T1177" s="18"/>
    </row>
    <row r="1178" spans="1:20" ht="145" x14ac:dyDescent="0.35">
      <c r="A1178" t="s">
        <v>11263</v>
      </c>
      <c r="B1178" s="3" t="s">
        <v>11264</v>
      </c>
      <c r="C1178" s="3" t="s">
        <v>8634</v>
      </c>
      <c r="D1178" s="2">
        <v>1349</v>
      </c>
      <c r="E1178">
        <v>1677</v>
      </c>
      <c r="F1178" s="8">
        <f t="shared" si="54"/>
        <v>0.19558735837805605</v>
      </c>
      <c r="G1178" s="10">
        <v>3.8</v>
      </c>
      <c r="H1178" s="10">
        <v>166</v>
      </c>
      <c r="I1178" s="3" t="s">
        <v>11265</v>
      </c>
      <c r="J1178" s="3" t="s">
        <v>11266</v>
      </c>
      <c r="K1178" s="3" t="s">
        <v>11267</v>
      </c>
      <c r="L1178" s="3" t="s">
        <v>11268</v>
      </c>
      <c r="M1178" s="3" t="s">
        <v>11269</v>
      </c>
      <c r="N1178" s="3" t="s">
        <v>11270</v>
      </c>
      <c r="O1178" s="3" t="s">
        <v>11271</v>
      </c>
      <c r="P1178" s="3" t="s">
        <v>11272</v>
      </c>
      <c r="Q1178" t="str">
        <f t="shared" si="55"/>
        <v>10–19%</v>
      </c>
      <c r="R1178" s="18">
        <f t="shared" si="56"/>
        <v>328</v>
      </c>
      <c r="S1178" s="18"/>
      <c r="T1178" s="18"/>
    </row>
    <row r="1179" spans="1:20" ht="130.5" x14ac:dyDescent="0.35">
      <c r="A1179" t="s">
        <v>283</v>
      </c>
      <c r="B1179" s="3" t="s">
        <v>284</v>
      </c>
      <c r="C1179" s="3" t="s">
        <v>15</v>
      </c>
      <c r="D1179">
        <v>97</v>
      </c>
      <c r="E1179">
        <v>423</v>
      </c>
      <c r="F1179" s="8">
        <f t="shared" si="54"/>
        <v>0.7706855791962175</v>
      </c>
      <c r="G1179" s="10">
        <v>4.4000000000000004</v>
      </c>
      <c r="H1179" s="10">
        <v>184</v>
      </c>
      <c r="I1179" s="3" t="s">
        <v>285</v>
      </c>
      <c r="J1179" s="3" t="s">
        <v>286</v>
      </c>
      <c r="K1179" s="3" t="s">
        <v>287</v>
      </c>
      <c r="L1179" s="3" t="s">
        <v>288</v>
      </c>
      <c r="M1179" s="3" t="s">
        <v>289</v>
      </c>
      <c r="N1179" s="3" t="s">
        <v>290</v>
      </c>
      <c r="O1179" s="3" t="s">
        <v>291</v>
      </c>
      <c r="P1179" s="3" t="s">
        <v>292</v>
      </c>
      <c r="Q1179" t="str">
        <f t="shared" si="55"/>
        <v>70–79%</v>
      </c>
      <c r="R1179" s="18">
        <f t="shared" si="56"/>
        <v>326</v>
      </c>
      <c r="S1179" s="18"/>
      <c r="T1179" s="18"/>
    </row>
    <row r="1180" spans="1:20" ht="391.5" x14ac:dyDescent="0.35">
      <c r="A1180" t="s">
        <v>486</v>
      </c>
      <c r="B1180" s="3" t="s">
        <v>487</v>
      </c>
      <c r="C1180" s="3" t="s">
        <v>96</v>
      </c>
      <c r="D1180" s="2">
        <v>119.9</v>
      </c>
      <c r="E1180">
        <v>445</v>
      </c>
      <c r="F1180" s="8">
        <f t="shared" si="54"/>
        <v>0.73056179775280905</v>
      </c>
      <c r="G1180" s="10">
        <v>4.4000000000000004</v>
      </c>
      <c r="H1180" s="10">
        <v>24780</v>
      </c>
      <c r="I1180" s="3" t="s">
        <v>488</v>
      </c>
      <c r="J1180" s="3" t="s">
        <v>489</v>
      </c>
      <c r="K1180" s="3" t="s">
        <v>490</v>
      </c>
      <c r="L1180" s="3" t="s">
        <v>491</v>
      </c>
      <c r="M1180" s="3" t="s">
        <v>492</v>
      </c>
      <c r="N1180" s="3" t="s">
        <v>493</v>
      </c>
      <c r="O1180" s="3" t="s">
        <v>494</v>
      </c>
      <c r="P1180" s="3" t="s">
        <v>495</v>
      </c>
      <c r="Q1180" t="str">
        <f t="shared" si="55"/>
        <v>70–79%</v>
      </c>
      <c r="R1180" s="18">
        <f t="shared" si="56"/>
        <v>325.10000000000002</v>
      </c>
      <c r="S1180" s="18"/>
      <c r="T1180" s="18"/>
    </row>
    <row r="1181" spans="1:20" ht="217.5" x14ac:dyDescent="0.35">
      <c r="A1181" t="s">
        <v>2730</v>
      </c>
      <c r="B1181" s="3" t="s">
        <v>2731</v>
      </c>
      <c r="C1181" s="3" t="s">
        <v>15</v>
      </c>
      <c r="D1181">
        <v>379</v>
      </c>
      <c r="E1181">
        <v>704</v>
      </c>
      <c r="F1181" s="8">
        <f t="shared" si="54"/>
        <v>0.46164772727272729</v>
      </c>
      <c r="G1181" s="10">
        <v>4.3</v>
      </c>
      <c r="H1181" s="10">
        <v>3049</v>
      </c>
      <c r="I1181" s="3" t="s">
        <v>2732</v>
      </c>
      <c r="J1181" s="3" t="s">
        <v>2733</v>
      </c>
      <c r="K1181" s="3" t="s">
        <v>2734</v>
      </c>
      <c r="L1181" s="3" t="s">
        <v>2735</v>
      </c>
      <c r="M1181" s="3" t="s">
        <v>2736</v>
      </c>
      <c r="N1181" s="3" t="s">
        <v>2737</v>
      </c>
      <c r="O1181" s="3" t="s">
        <v>2738</v>
      </c>
      <c r="P1181" s="3" t="s">
        <v>2739</v>
      </c>
      <c r="Q1181" t="str">
        <f t="shared" si="55"/>
        <v>40–49%</v>
      </c>
      <c r="R1181" s="18">
        <f t="shared" si="56"/>
        <v>325</v>
      </c>
      <c r="S1181" s="18"/>
      <c r="T1181" s="18"/>
    </row>
    <row r="1182" spans="1:20" ht="145" x14ac:dyDescent="0.35">
      <c r="A1182" t="s">
        <v>5193</v>
      </c>
      <c r="B1182" s="3" t="s">
        <v>5194</v>
      </c>
      <c r="C1182" s="3" t="s">
        <v>5141</v>
      </c>
      <c r="D1182">
        <v>699</v>
      </c>
      <c r="E1182">
        <v>1024</v>
      </c>
      <c r="F1182" s="8">
        <f t="shared" si="54"/>
        <v>0.3173828125</v>
      </c>
      <c r="G1182" s="10">
        <v>3.5</v>
      </c>
      <c r="H1182" s="10">
        <v>15295</v>
      </c>
      <c r="I1182" s="3" t="s">
        <v>5195</v>
      </c>
      <c r="J1182" s="3" t="s">
        <v>5196</v>
      </c>
      <c r="K1182" s="3" t="s">
        <v>5197</v>
      </c>
      <c r="L1182" s="3" t="s">
        <v>5198</v>
      </c>
      <c r="M1182" s="3" t="s">
        <v>5199</v>
      </c>
      <c r="N1182" s="3" t="s">
        <v>5200</v>
      </c>
      <c r="O1182" s="3" t="s">
        <v>5201</v>
      </c>
      <c r="P1182" s="3" t="s">
        <v>5202</v>
      </c>
      <c r="Q1182" t="str">
        <f t="shared" si="55"/>
        <v>30–39%</v>
      </c>
      <c r="R1182" s="18">
        <f t="shared" si="56"/>
        <v>325</v>
      </c>
      <c r="S1182" s="18"/>
      <c r="T1182" s="18"/>
    </row>
    <row r="1183" spans="1:20" ht="130.5" x14ac:dyDescent="0.35">
      <c r="A1183" t="s">
        <v>12231</v>
      </c>
      <c r="B1183" s="3" t="s">
        <v>12232</v>
      </c>
      <c r="C1183" s="3" t="s">
        <v>8793</v>
      </c>
      <c r="D1183" s="2">
        <v>1449</v>
      </c>
      <c r="E1183">
        <v>1773</v>
      </c>
      <c r="F1183" s="8">
        <f t="shared" si="54"/>
        <v>0.18274111675126903</v>
      </c>
      <c r="G1183" s="10">
        <v>3.6</v>
      </c>
      <c r="H1183" s="10">
        <v>63</v>
      </c>
      <c r="I1183" s="3" t="s">
        <v>12233</v>
      </c>
      <c r="J1183" s="3" t="s">
        <v>12234</v>
      </c>
      <c r="K1183" s="3" t="s">
        <v>12235</v>
      </c>
      <c r="L1183" s="3" t="s">
        <v>12236</v>
      </c>
      <c r="M1183" s="3" t="s">
        <v>12237</v>
      </c>
      <c r="N1183" s="3" t="s">
        <v>12238</v>
      </c>
      <c r="O1183" s="3" t="s">
        <v>12239</v>
      </c>
      <c r="P1183" s="3" t="s">
        <v>12240</v>
      </c>
      <c r="Q1183" t="str">
        <f t="shared" si="55"/>
        <v>10–19%</v>
      </c>
      <c r="R1183" s="18">
        <f t="shared" si="56"/>
        <v>324</v>
      </c>
      <c r="S1183" s="18"/>
      <c r="T1183" s="18"/>
    </row>
    <row r="1184" spans="1:20" ht="130.5" x14ac:dyDescent="0.35">
      <c r="A1184" t="s">
        <v>11213</v>
      </c>
      <c r="B1184" s="3" t="s">
        <v>11214</v>
      </c>
      <c r="C1184" s="3" t="s">
        <v>9265</v>
      </c>
      <c r="D1184" s="2">
        <v>1349</v>
      </c>
      <c r="E1184">
        <v>1672</v>
      </c>
      <c r="F1184" s="8">
        <f t="shared" si="54"/>
        <v>0.19318181818181818</v>
      </c>
      <c r="G1184" s="10">
        <v>3.8</v>
      </c>
      <c r="H1184" s="10">
        <v>441</v>
      </c>
      <c r="I1184" s="3" t="s">
        <v>11215</v>
      </c>
      <c r="J1184" s="3" t="s">
        <v>11216</v>
      </c>
      <c r="K1184" s="3" t="s">
        <v>11217</v>
      </c>
      <c r="L1184" s="3" t="s">
        <v>11218</v>
      </c>
      <c r="M1184" s="3" t="s">
        <v>11219</v>
      </c>
      <c r="N1184" s="3" t="s">
        <v>11220</v>
      </c>
      <c r="O1184" s="3" t="s">
        <v>11221</v>
      </c>
      <c r="P1184" s="3" t="s">
        <v>11222</v>
      </c>
      <c r="Q1184" t="str">
        <f t="shared" si="55"/>
        <v>10–19%</v>
      </c>
      <c r="R1184" s="18">
        <f t="shared" si="56"/>
        <v>323</v>
      </c>
      <c r="S1184" s="18"/>
      <c r="T1184" s="18"/>
    </row>
    <row r="1185" spans="1:20" ht="409.5" x14ac:dyDescent="0.35">
      <c r="A1185" t="s">
        <v>3526</v>
      </c>
      <c r="B1185" s="3" t="s">
        <v>3527</v>
      </c>
      <c r="C1185" s="3" t="s">
        <v>3083</v>
      </c>
      <c r="D1185" s="2">
        <v>479</v>
      </c>
      <c r="E1185">
        <v>800</v>
      </c>
      <c r="F1185" s="8">
        <f t="shared" si="54"/>
        <v>0.40125</v>
      </c>
      <c r="G1185" s="10">
        <v>4</v>
      </c>
      <c r="H1185" s="10">
        <v>4390</v>
      </c>
      <c r="I1185" s="3" t="s">
        <v>3528</v>
      </c>
      <c r="J1185" s="3" t="s">
        <v>3529</v>
      </c>
      <c r="K1185" s="3" t="s">
        <v>3530</v>
      </c>
      <c r="L1185" s="3" t="s">
        <v>3531</v>
      </c>
      <c r="M1185" s="3" t="s">
        <v>3532</v>
      </c>
      <c r="N1185" s="3" t="s">
        <v>3533</v>
      </c>
      <c r="O1185" s="3" t="s">
        <v>3534</v>
      </c>
      <c r="P1185" s="3" t="s">
        <v>3535</v>
      </c>
      <c r="Q1185" t="str">
        <f t="shared" si="55"/>
        <v>40–49%</v>
      </c>
      <c r="R1185" s="18">
        <f t="shared" si="56"/>
        <v>321</v>
      </c>
      <c r="S1185" s="18"/>
      <c r="T1185" s="18"/>
    </row>
    <row r="1186" spans="1:20" ht="116" x14ac:dyDescent="0.35">
      <c r="A1186" t="s">
        <v>5304</v>
      </c>
      <c r="B1186" s="3" t="s">
        <v>5305</v>
      </c>
      <c r="C1186" s="3" t="s">
        <v>5306</v>
      </c>
      <c r="D1186">
        <v>717</v>
      </c>
      <c r="E1186">
        <v>1038</v>
      </c>
      <c r="F1186" s="8">
        <f t="shared" si="54"/>
        <v>0.30924855491329478</v>
      </c>
      <c r="G1186" s="10">
        <v>4</v>
      </c>
      <c r="H1186" s="10">
        <v>7199</v>
      </c>
      <c r="I1186" s="3" t="s">
        <v>5307</v>
      </c>
      <c r="J1186" s="3" t="s">
        <v>5308</v>
      </c>
      <c r="K1186" s="3" t="s">
        <v>5309</v>
      </c>
      <c r="L1186" s="3" t="s">
        <v>5310</v>
      </c>
      <c r="M1186" s="3" t="s">
        <v>5311</v>
      </c>
      <c r="N1186" s="3" t="s">
        <v>5312</v>
      </c>
      <c r="O1186" s="3" t="s">
        <v>5313</v>
      </c>
      <c r="P1186" s="3" t="s">
        <v>5314</v>
      </c>
      <c r="Q1186" t="str">
        <f t="shared" si="55"/>
        <v>30–39%</v>
      </c>
      <c r="R1186" s="18">
        <f t="shared" si="56"/>
        <v>321</v>
      </c>
      <c r="S1186" s="18"/>
      <c r="T1186" s="18"/>
    </row>
    <row r="1187" spans="1:20" ht="217.5" x14ac:dyDescent="0.35">
      <c r="A1187" t="s">
        <v>2776</v>
      </c>
      <c r="B1187" s="3" t="s">
        <v>2777</v>
      </c>
      <c r="C1187" s="3" t="s">
        <v>15</v>
      </c>
      <c r="D1187">
        <v>389</v>
      </c>
      <c r="E1187">
        <v>709</v>
      </c>
      <c r="F1187" s="8">
        <f t="shared" si="54"/>
        <v>0.45133991537376589</v>
      </c>
      <c r="G1187" s="10">
        <v>4.3</v>
      </c>
      <c r="H1187" s="10">
        <v>838</v>
      </c>
      <c r="I1187" s="3" t="s">
        <v>2778</v>
      </c>
      <c r="J1187" s="3" t="s">
        <v>2779</v>
      </c>
      <c r="K1187" s="3" t="s">
        <v>2780</v>
      </c>
      <c r="L1187" s="3" t="s">
        <v>2781</v>
      </c>
      <c r="M1187" s="3" t="s">
        <v>2782</v>
      </c>
      <c r="N1187" s="3" t="s">
        <v>2783</v>
      </c>
      <c r="O1187" s="3" t="s">
        <v>2784</v>
      </c>
      <c r="P1187" s="3" t="s">
        <v>2785</v>
      </c>
      <c r="Q1187" t="str">
        <f t="shared" si="55"/>
        <v>40–49%</v>
      </c>
      <c r="R1187" s="18">
        <f t="shared" si="56"/>
        <v>320</v>
      </c>
      <c r="S1187" s="18"/>
      <c r="T1187" s="18"/>
    </row>
    <row r="1188" spans="1:20" ht="116" x14ac:dyDescent="0.35">
      <c r="A1188" t="s">
        <v>7266</v>
      </c>
      <c r="B1188" s="3" t="s">
        <v>7267</v>
      </c>
      <c r="C1188" s="3" t="s">
        <v>3040</v>
      </c>
      <c r="D1188">
        <v>939</v>
      </c>
      <c r="E1188">
        <v>1259</v>
      </c>
      <c r="F1188" s="8">
        <f t="shared" si="54"/>
        <v>0.25416997617156473</v>
      </c>
      <c r="G1188" s="10">
        <v>4.5</v>
      </c>
      <c r="H1188" s="10" t="s">
        <v>7268</v>
      </c>
      <c r="I1188" s="3" t="s">
        <v>7269</v>
      </c>
      <c r="J1188" s="3" t="s">
        <v>7270</v>
      </c>
      <c r="K1188" s="3" t="s">
        <v>7271</v>
      </c>
      <c r="L1188" s="3" t="s">
        <v>7272</v>
      </c>
      <c r="M1188" s="3" t="s">
        <v>7273</v>
      </c>
      <c r="N1188" s="3" t="s">
        <v>7274</v>
      </c>
      <c r="O1188" s="3" t="s">
        <v>7275</v>
      </c>
      <c r="P1188" s="3" t="s">
        <v>7276</v>
      </c>
      <c r="Q1188" t="str">
        <f t="shared" si="55"/>
        <v>20–29%</v>
      </c>
      <c r="R1188" s="18">
        <f t="shared" si="56"/>
        <v>320</v>
      </c>
      <c r="S1188" s="18"/>
      <c r="T1188" s="18"/>
    </row>
    <row r="1189" spans="1:20" ht="261" x14ac:dyDescent="0.35">
      <c r="A1189" t="s">
        <v>612</v>
      </c>
      <c r="B1189" s="3" t="s">
        <v>613</v>
      </c>
      <c r="C1189" s="3" t="s">
        <v>169</v>
      </c>
      <c r="D1189" s="2">
        <v>139.99</v>
      </c>
      <c r="E1189">
        <v>459</v>
      </c>
      <c r="F1189" s="8">
        <f t="shared" si="54"/>
        <v>0.69501089324618737</v>
      </c>
      <c r="G1189" s="10">
        <v>4.2</v>
      </c>
      <c r="H1189" s="10">
        <v>45238</v>
      </c>
      <c r="I1189" s="3" t="s">
        <v>614</v>
      </c>
      <c r="J1189" s="3" t="s">
        <v>615</v>
      </c>
      <c r="K1189" s="3" t="s">
        <v>616</v>
      </c>
      <c r="L1189" s="3" t="s">
        <v>617</v>
      </c>
      <c r="M1189" s="3" t="s">
        <v>618</v>
      </c>
      <c r="N1189" s="3" t="s">
        <v>619</v>
      </c>
      <c r="O1189" s="3" t="s">
        <v>620</v>
      </c>
      <c r="P1189" s="3" t="s">
        <v>621</v>
      </c>
      <c r="Q1189" t="str">
        <f t="shared" si="55"/>
        <v>60–69%</v>
      </c>
      <c r="R1189" s="18">
        <f t="shared" si="56"/>
        <v>319.01</v>
      </c>
      <c r="S1189" s="18"/>
      <c r="T1189" s="18"/>
    </row>
    <row r="1190" spans="1:20" ht="116" x14ac:dyDescent="0.35">
      <c r="A1190" t="s">
        <v>203</v>
      </c>
      <c r="B1190" s="3" t="s">
        <v>204</v>
      </c>
      <c r="C1190" s="3" t="s">
        <v>15</v>
      </c>
      <c r="D1190">
        <v>97</v>
      </c>
      <c r="E1190">
        <v>415</v>
      </c>
      <c r="F1190" s="8">
        <f t="shared" si="54"/>
        <v>0.76626506024096386</v>
      </c>
      <c r="G1190" s="10">
        <v>4.5</v>
      </c>
      <c r="H1190" s="10">
        <v>815</v>
      </c>
      <c r="I1190" s="3" t="s">
        <v>205</v>
      </c>
      <c r="J1190" s="3" t="s">
        <v>206</v>
      </c>
      <c r="K1190" s="3" t="s">
        <v>207</v>
      </c>
      <c r="L1190" s="3" t="s">
        <v>208</v>
      </c>
      <c r="M1190" s="3" t="s">
        <v>209</v>
      </c>
      <c r="N1190" s="3" t="s">
        <v>210</v>
      </c>
      <c r="O1190" s="3" t="s">
        <v>211</v>
      </c>
      <c r="P1190" s="3" t="s">
        <v>212</v>
      </c>
      <c r="Q1190" t="str">
        <f t="shared" si="55"/>
        <v>70–79%</v>
      </c>
      <c r="R1190" s="18">
        <f t="shared" si="56"/>
        <v>318</v>
      </c>
      <c r="S1190" s="18"/>
      <c r="T1190" s="18"/>
    </row>
    <row r="1191" spans="1:20" ht="159.5" x14ac:dyDescent="0.35">
      <c r="A1191" t="s">
        <v>592</v>
      </c>
      <c r="B1191" s="3" t="s">
        <v>593</v>
      </c>
      <c r="C1191" s="3" t="s">
        <v>15</v>
      </c>
      <c r="D1191">
        <v>139</v>
      </c>
      <c r="E1191">
        <v>457</v>
      </c>
      <c r="F1191" s="8">
        <f t="shared" si="54"/>
        <v>0.69584245076586437</v>
      </c>
      <c r="G1191" s="10">
        <v>4</v>
      </c>
      <c r="H1191" s="10">
        <v>1313</v>
      </c>
      <c r="I1191" s="3" t="s">
        <v>594</v>
      </c>
      <c r="J1191" s="3" t="s">
        <v>595</v>
      </c>
      <c r="K1191" s="3" t="s">
        <v>596</v>
      </c>
      <c r="L1191" s="3" t="s">
        <v>597</v>
      </c>
      <c r="M1191" s="3" t="s">
        <v>598</v>
      </c>
      <c r="N1191" s="3" t="s">
        <v>599</v>
      </c>
      <c r="O1191" s="3" t="s">
        <v>600</v>
      </c>
      <c r="P1191" s="3" t="s">
        <v>601</v>
      </c>
      <c r="Q1191" t="str">
        <f t="shared" si="55"/>
        <v>60–69%</v>
      </c>
      <c r="R1191" s="18">
        <f t="shared" si="56"/>
        <v>318</v>
      </c>
      <c r="S1191" s="18"/>
      <c r="T1191" s="18"/>
    </row>
    <row r="1192" spans="1:20" ht="116" x14ac:dyDescent="0.35">
      <c r="A1192" t="s">
        <v>1967</v>
      </c>
      <c r="B1192" s="3" t="s">
        <v>1968</v>
      </c>
      <c r="C1192" s="3" t="s">
        <v>467</v>
      </c>
      <c r="D1192">
        <v>299</v>
      </c>
      <c r="E1192">
        <v>616</v>
      </c>
      <c r="F1192" s="8">
        <f t="shared" si="54"/>
        <v>0.51461038961038963</v>
      </c>
      <c r="G1192" s="10">
        <v>3.8</v>
      </c>
      <c r="H1192" s="10">
        <v>425</v>
      </c>
      <c r="I1192" s="3" t="s">
        <v>1969</v>
      </c>
      <c r="J1192" s="3" t="s">
        <v>1970</v>
      </c>
      <c r="K1192" s="3" t="s">
        <v>1971</v>
      </c>
      <c r="L1192" s="3" t="s">
        <v>1972</v>
      </c>
      <c r="M1192" s="3" t="s">
        <v>1973</v>
      </c>
      <c r="N1192" s="3" t="s">
        <v>1974</v>
      </c>
      <c r="O1192" s="3" t="s">
        <v>1975</v>
      </c>
      <c r="P1192" s="3" t="s">
        <v>1976</v>
      </c>
      <c r="Q1192" t="str">
        <f t="shared" si="55"/>
        <v>50–59%</v>
      </c>
      <c r="R1192" s="18">
        <f t="shared" si="56"/>
        <v>317</v>
      </c>
      <c r="S1192" s="18"/>
      <c r="T1192" s="18"/>
    </row>
    <row r="1193" spans="1:20" ht="130.5" x14ac:dyDescent="0.35">
      <c r="A1193" t="s">
        <v>2396</v>
      </c>
      <c r="B1193" s="3" t="s">
        <v>2397</v>
      </c>
      <c r="C1193" s="3" t="s">
        <v>467</v>
      </c>
      <c r="D1193">
        <v>349</v>
      </c>
      <c r="E1193">
        <v>666</v>
      </c>
      <c r="F1193" s="8">
        <f t="shared" si="54"/>
        <v>0.47597597597597596</v>
      </c>
      <c r="G1193" s="10">
        <v>4.2</v>
      </c>
      <c r="H1193" s="10">
        <v>513</v>
      </c>
      <c r="I1193" s="3" t="s">
        <v>2398</v>
      </c>
      <c r="J1193" s="3" t="s">
        <v>2399</v>
      </c>
      <c r="K1193" s="3" t="s">
        <v>2400</v>
      </c>
      <c r="L1193" s="3" t="s">
        <v>2401</v>
      </c>
      <c r="M1193" s="3" t="s">
        <v>2402</v>
      </c>
      <c r="N1193" s="3" t="s">
        <v>2403</v>
      </c>
      <c r="O1193" s="3" t="s">
        <v>2404</v>
      </c>
      <c r="P1193" s="3" t="s">
        <v>2405</v>
      </c>
      <c r="Q1193" t="str">
        <f t="shared" si="55"/>
        <v>40–49%</v>
      </c>
      <c r="R1193" s="18">
        <f t="shared" si="56"/>
        <v>317</v>
      </c>
      <c r="S1193" s="18"/>
      <c r="T1193" s="18"/>
    </row>
    <row r="1194" spans="1:20" ht="145" x14ac:dyDescent="0.35">
      <c r="A1194" t="s">
        <v>2656</v>
      </c>
      <c r="B1194" s="3" t="s">
        <v>2657</v>
      </c>
      <c r="C1194" s="3" t="s">
        <v>128</v>
      </c>
      <c r="D1194">
        <v>379</v>
      </c>
      <c r="E1194">
        <v>696</v>
      </c>
      <c r="F1194" s="8">
        <f t="shared" si="54"/>
        <v>0.45545977011494254</v>
      </c>
      <c r="G1194" s="10">
        <v>4.2</v>
      </c>
      <c r="H1194" s="10">
        <v>12153</v>
      </c>
      <c r="I1194" s="3" t="s">
        <v>2658</v>
      </c>
      <c r="J1194" s="3" t="s">
        <v>256</v>
      </c>
      <c r="K1194" s="3" t="s">
        <v>257</v>
      </c>
      <c r="L1194" s="3" t="s">
        <v>258</v>
      </c>
      <c r="M1194" s="3" t="s">
        <v>259</v>
      </c>
      <c r="N1194" s="3" t="s">
        <v>260</v>
      </c>
      <c r="O1194" s="3" t="s">
        <v>2659</v>
      </c>
      <c r="P1194" s="3" t="s">
        <v>2660</v>
      </c>
      <c r="Q1194" t="str">
        <f t="shared" si="55"/>
        <v>40–49%</v>
      </c>
      <c r="R1194" s="18">
        <f t="shared" si="56"/>
        <v>317</v>
      </c>
      <c r="S1194" s="18"/>
      <c r="T1194" s="18"/>
    </row>
    <row r="1195" spans="1:20" ht="116" x14ac:dyDescent="0.35">
      <c r="A1195" t="s">
        <v>1521</v>
      </c>
      <c r="B1195" s="3" t="s">
        <v>1522</v>
      </c>
      <c r="C1195" s="3" t="s">
        <v>15</v>
      </c>
      <c r="D1195">
        <v>249</v>
      </c>
      <c r="E1195">
        <v>564</v>
      </c>
      <c r="F1195" s="8">
        <f t="shared" si="54"/>
        <v>0.55851063829787229</v>
      </c>
      <c r="G1195" s="10">
        <v>4</v>
      </c>
      <c r="H1195" s="10">
        <v>6558</v>
      </c>
      <c r="I1195" s="3" t="s">
        <v>1523</v>
      </c>
      <c r="J1195" s="3" t="s">
        <v>1524</v>
      </c>
      <c r="K1195" s="3" t="s">
        <v>1525</v>
      </c>
      <c r="L1195" s="3" t="s">
        <v>1526</v>
      </c>
      <c r="M1195" s="3" t="s">
        <v>1527</v>
      </c>
      <c r="N1195" s="3" t="s">
        <v>1528</v>
      </c>
      <c r="O1195" s="3" t="s">
        <v>1529</v>
      </c>
      <c r="P1195" s="3" t="s">
        <v>1530</v>
      </c>
      <c r="Q1195" t="str">
        <f t="shared" si="55"/>
        <v>50–59%</v>
      </c>
      <c r="R1195" s="18">
        <f t="shared" si="56"/>
        <v>315</v>
      </c>
      <c r="S1195" s="18"/>
      <c r="T1195" s="18"/>
    </row>
    <row r="1196" spans="1:20" ht="116" x14ac:dyDescent="0.35">
      <c r="A1196" t="s">
        <v>1901</v>
      </c>
      <c r="B1196" s="3" t="s">
        <v>1902</v>
      </c>
      <c r="C1196" s="3" t="s">
        <v>467</v>
      </c>
      <c r="D1196">
        <v>299</v>
      </c>
      <c r="E1196">
        <v>609</v>
      </c>
      <c r="F1196" s="8">
        <f t="shared" si="54"/>
        <v>0.50903119868637114</v>
      </c>
      <c r="G1196" s="10">
        <v>3.8</v>
      </c>
      <c r="H1196" s="10">
        <v>928</v>
      </c>
      <c r="I1196" s="3" t="s">
        <v>1903</v>
      </c>
      <c r="J1196" s="3" t="s">
        <v>1904</v>
      </c>
      <c r="K1196" s="3" t="s">
        <v>1905</v>
      </c>
      <c r="L1196" s="3" t="s">
        <v>1906</v>
      </c>
      <c r="M1196" s="3" t="s">
        <v>1907</v>
      </c>
      <c r="N1196" s="3" t="s">
        <v>1908</v>
      </c>
      <c r="O1196" s="3" t="s">
        <v>1909</v>
      </c>
      <c r="P1196" s="3" t="s">
        <v>1910</v>
      </c>
      <c r="Q1196" t="str">
        <f t="shared" si="55"/>
        <v>50–59%</v>
      </c>
      <c r="R1196" s="18">
        <f t="shared" si="56"/>
        <v>310</v>
      </c>
      <c r="S1196" s="18"/>
      <c r="T1196" s="18"/>
    </row>
    <row r="1197" spans="1:20" ht="409.5" x14ac:dyDescent="0.35">
      <c r="A1197" t="s">
        <v>1123</v>
      </c>
      <c r="B1197" s="3" t="s">
        <v>1124</v>
      </c>
      <c r="C1197" s="3" t="s">
        <v>169</v>
      </c>
      <c r="D1197" s="2">
        <v>209.9</v>
      </c>
      <c r="E1197">
        <v>518</v>
      </c>
      <c r="F1197" s="8">
        <f t="shared" si="54"/>
        <v>0.59478764478764479</v>
      </c>
      <c r="G1197" s="10">
        <v>4.0999999999999996</v>
      </c>
      <c r="H1197" s="10">
        <v>1259</v>
      </c>
      <c r="I1197" s="3" t="s">
        <v>1125</v>
      </c>
      <c r="J1197" s="3" t="s">
        <v>1126</v>
      </c>
      <c r="K1197" s="3" t="s">
        <v>1127</v>
      </c>
      <c r="L1197" s="3" t="s">
        <v>1128</v>
      </c>
      <c r="M1197" s="3" t="s">
        <v>1129</v>
      </c>
      <c r="N1197" s="3" t="s">
        <v>1130</v>
      </c>
      <c r="O1197" s="3" t="s">
        <v>1131</v>
      </c>
      <c r="P1197" s="3" t="s">
        <v>1132</v>
      </c>
      <c r="Q1197" t="str">
        <f t="shared" si="55"/>
        <v>50–59%</v>
      </c>
      <c r="R1197" s="18">
        <f t="shared" si="56"/>
        <v>308.10000000000002</v>
      </c>
      <c r="S1197" s="18"/>
      <c r="T1197" s="18"/>
    </row>
    <row r="1198" spans="1:20" ht="159.5" x14ac:dyDescent="0.35">
      <c r="A1198" t="s">
        <v>1886</v>
      </c>
      <c r="B1198" s="3" t="s">
        <v>1887</v>
      </c>
      <c r="C1198" s="3" t="s">
        <v>15</v>
      </c>
      <c r="D1198">
        <v>299</v>
      </c>
      <c r="E1198">
        <v>607</v>
      </c>
      <c r="F1198" s="8">
        <f t="shared" si="54"/>
        <v>0.5074135090609555</v>
      </c>
      <c r="G1198" s="10">
        <v>4.5</v>
      </c>
      <c r="H1198" s="10">
        <v>74977</v>
      </c>
      <c r="I1198" s="3" t="s">
        <v>1888</v>
      </c>
      <c r="J1198" s="3" t="s">
        <v>306</v>
      </c>
      <c r="K1198" s="3" t="s">
        <v>307</v>
      </c>
      <c r="L1198" s="3" t="s">
        <v>308</v>
      </c>
      <c r="M1198" s="3" t="s">
        <v>309</v>
      </c>
      <c r="N1198" s="3" t="s">
        <v>310</v>
      </c>
      <c r="O1198" s="3" t="s">
        <v>1889</v>
      </c>
      <c r="P1198" s="3" t="s">
        <v>1890</v>
      </c>
      <c r="Q1198" t="str">
        <f t="shared" si="55"/>
        <v>50–59%</v>
      </c>
      <c r="R1198" s="18">
        <f t="shared" si="56"/>
        <v>308</v>
      </c>
      <c r="S1198" s="18"/>
      <c r="T1198" s="18"/>
    </row>
    <row r="1199" spans="1:20" ht="406" x14ac:dyDescent="0.35">
      <c r="A1199" t="s">
        <v>7778</v>
      </c>
      <c r="B1199" s="3" t="s">
        <v>7779</v>
      </c>
      <c r="C1199" s="3" t="s">
        <v>5872</v>
      </c>
      <c r="D1199" s="2">
        <v>1009.9</v>
      </c>
      <c r="E1199">
        <v>1317</v>
      </c>
      <c r="F1199" s="8">
        <f t="shared" si="54"/>
        <v>0.2331814730447988</v>
      </c>
      <c r="G1199" s="10">
        <v>4.3</v>
      </c>
      <c r="H1199" s="10">
        <v>2623</v>
      </c>
      <c r="I1199" s="3" t="s">
        <v>7780</v>
      </c>
      <c r="J1199" s="3" t="s">
        <v>7781</v>
      </c>
      <c r="K1199" s="3" t="s">
        <v>7782</v>
      </c>
      <c r="L1199" s="3" t="s">
        <v>7783</v>
      </c>
      <c r="M1199" s="3" t="s">
        <v>7784</v>
      </c>
      <c r="N1199" s="3" t="s">
        <v>7785</v>
      </c>
      <c r="O1199" s="3" t="s">
        <v>7786</v>
      </c>
      <c r="P1199" s="3" t="s">
        <v>7787</v>
      </c>
      <c r="Q1199" t="str">
        <f t="shared" si="55"/>
        <v>20–29%</v>
      </c>
      <c r="R1199" s="18">
        <f t="shared" si="56"/>
        <v>307.10000000000002</v>
      </c>
      <c r="S1199" s="18"/>
      <c r="T1199" s="18"/>
    </row>
    <row r="1200" spans="1:20" ht="203" x14ac:dyDescent="0.35">
      <c r="A1200" t="s">
        <v>2069</v>
      </c>
      <c r="B1200" s="3" t="s">
        <v>2070</v>
      </c>
      <c r="C1200" s="3" t="s">
        <v>169</v>
      </c>
      <c r="D1200" s="2">
        <v>319.99</v>
      </c>
      <c r="E1200">
        <v>626</v>
      </c>
      <c r="F1200" s="8">
        <f t="shared" si="54"/>
        <v>0.48883386581469646</v>
      </c>
      <c r="G1200" s="10">
        <v>4.3</v>
      </c>
      <c r="H1200" s="10">
        <v>21252</v>
      </c>
      <c r="I1200" s="3" t="s">
        <v>2071</v>
      </c>
      <c r="J1200" s="3" t="s">
        <v>2072</v>
      </c>
      <c r="K1200" s="3" t="s">
        <v>2073</v>
      </c>
      <c r="L1200" s="3" t="s">
        <v>2074</v>
      </c>
      <c r="M1200" s="3" t="s">
        <v>2075</v>
      </c>
      <c r="N1200" s="3" t="s">
        <v>2076</v>
      </c>
      <c r="O1200" s="3" t="s">
        <v>2077</v>
      </c>
      <c r="P1200" s="3" t="s">
        <v>2078</v>
      </c>
      <c r="Q1200" t="str">
        <f t="shared" si="55"/>
        <v>40–49%</v>
      </c>
      <c r="R1200" s="18">
        <f t="shared" si="56"/>
        <v>306.01</v>
      </c>
      <c r="S1200" s="18"/>
      <c r="T1200" s="18"/>
    </row>
    <row r="1201" spans="1:20" ht="275.5" x14ac:dyDescent="0.35">
      <c r="A1201" t="s">
        <v>2391</v>
      </c>
      <c r="B1201" s="3" t="s">
        <v>2392</v>
      </c>
      <c r="C1201" s="3" t="s">
        <v>169</v>
      </c>
      <c r="D1201" s="2">
        <v>359.99</v>
      </c>
      <c r="E1201">
        <v>665</v>
      </c>
      <c r="F1201" s="8">
        <f t="shared" si="54"/>
        <v>0.45866165413533833</v>
      </c>
      <c r="G1201" s="10">
        <v>4.3</v>
      </c>
      <c r="H1201" s="10">
        <v>1611</v>
      </c>
      <c r="I1201" s="3" t="s">
        <v>2393</v>
      </c>
      <c r="J1201" s="3" t="s">
        <v>1514</v>
      </c>
      <c r="K1201" s="3" t="s">
        <v>1515</v>
      </c>
      <c r="L1201" s="3" t="s">
        <v>1516</v>
      </c>
      <c r="M1201" s="3" t="s">
        <v>1517</v>
      </c>
      <c r="N1201" s="3" t="s">
        <v>1518</v>
      </c>
      <c r="O1201" s="3" t="s">
        <v>2394</v>
      </c>
      <c r="P1201" s="3" t="s">
        <v>2395</v>
      </c>
      <c r="Q1201" t="str">
        <f t="shared" si="55"/>
        <v>40–49%</v>
      </c>
      <c r="R1201" s="18">
        <f t="shared" si="56"/>
        <v>305.01</v>
      </c>
      <c r="S1201" s="18"/>
      <c r="T1201" s="18"/>
    </row>
    <row r="1202" spans="1:20" ht="409.5" x14ac:dyDescent="0.35">
      <c r="A1202" t="s">
        <v>243</v>
      </c>
      <c r="B1202" s="3" t="s">
        <v>244</v>
      </c>
      <c r="C1202" s="3" t="s">
        <v>169</v>
      </c>
      <c r="D1202" s="2">
        <v>114.99</v>
      </c>
      <c r="E1202">
        <v>419</v>
      </c>
      <c r="F1202" s="8">
        <f t="shared" si="54"/>
        <v>0.72556085918854418</v>
      </c>
      <c r="G1202" s="10">
        <v>4.3</v>
      </c>
      <c r="H1202" s="10">
        <v>4703</v>
      </c>
      <c r="I1202" s="3" t="s">
        <v>245</v>
      </c>
      <c r="J1202" s="3" t="s">
        <v>246</v>
      </c>
      <c r="K1202" s="3" t="s">
        <v>247</v>
      </c>
      <c r="L1202" s="3" t="s">
        <v>248</v>
      </c>
      <c r="M1202" s="3" t="s">
        <v>249</v>
      </c>
      <c r="N1202" s="3" t="s">
        <v>250</v>
      </c>
      <c r="O1202" s="3" t="s">
        <v>251</v>
      </c>
      <c r="P1202" s="3" t="s">
        <v>252</v>
      </c>
      <c r="Q1202" t="str">
        <f t="shared" si="55"/>
        <v>70–79%</v>
      </c>
      <c r="R1202" s="18">
        <f t="shared" si="56"/>
        <v>304.01</v>
      </c>
      <c r="S1202" s="18"/>
      <c r="T1202" s="18"/>
    </row>
    <row r="1203" spans="1:20" ht="130.5" x14ac:dyDescent="0.35">
      <c r="A1203" t="s">
        <v>5860</v>
      </c>
      <c r="B1203" s="3" t="s">
        <v>5861</v>
      </c>
      <c r="C1203" s="3" t="s">
        <v>3083</v>
      </c>
      <c r="D1203">
        <v>799</v>
      </c>
      <c r="E1203">
        <v>1103</v>
      </c>
      <c r="F1203" s="8">
        <f t="shared" si="54"/>
        <v>0.27561196736174071</v>
      </c>
      <c r="G1203" s="10">
        <v>4.0999999999999996</v>
      </c>
      <c r="H1203" s="10">
        <v>53648</v>
      </c>
      <c r="I1203" s="3" t="s">
        <v>5862</v>
      </c>
      <c r="J1203" s="3" t="s">
        <v>5863</v>
      </c>
      <c r="K1203" s="3" t="s">
        <v>5864</v>
      </c>
      <c r="L1203" s="3" t="s">
        <v>5865</v>
      </c>
      <c r="M1203" s="3" t="s">
        <v>5866</v>
      </c>
      <c r="N1203" s="3" t="s">
        <v>5867</v>
      </c>
      <c r="O1203" s="3" t="s">
        <v>5868</v>
      </c>
      <c r="P1203" s="3" t="s">
        <v>5869</v>
      </c>
      <c r="Q1203" t="str">
        <f t="shared" si="55"/>
        <v>20–29%</v>
      </c>
      <c r="R1203" s="18">
        <f t="shared" si="56"/>
        <v>304</v>
      </c>
      <c r="S1203" s="18"/>
      <c r="T1203" s="18"/>
    </row>
    <row r="1204" spans="1:20" ht="130.5" x14ac:dyDescent="0.35">
      <c r="A1204" t="s">
        <v>647</v>
      </c>
      <c r="B1204" s="3" t="s">
        <v>648</v>
      </c>
      <c r="C1204" s="3" t="s">
        <v>649</v>
      </c>
      <c r="D1204" s="2">
        <v>159.9</v>
      </c>
      <c r="E1204">
        <v>463</v>
      </c>
      <c r="F1204" s="8">
        <f t="shared" si="54"/>
        <v>0.65464362850971924</v>
      </c>
      <c r="G1204" s="10">
        <v>4.2</v>
      </c>
      <c r="H1204" s="10">
        <v>2727</v>
      </c>
      <c r="I1204" s="3" t="s">
        <v>650</v>
      </c>
      <c r="J1204" s="3" t="s">
        <v>651</v>
      </c>
      <c r="K1204" s="3" t="s">
        <v>652</v>
      </c>
      <c r="L1204" s="3" t="s">
        <v>653</v>
      </c>
      <c r="M1204" s="3" t="s">
        <v>654</v>
      </c>
      <c r="N1204" s="3" t="s">
        <v>655</v>
      </c>
      <c r="O1204" s="3" t="s">
        <v>656</v>
      </c>
      <c r="P1204" s="3" t="s">
        <v>657</v>
      </c>
      <c r="Q1204" t="str">
        <f t="shared" si="55"/>
        <v>60–69%</v>
      </c>
      <c r="R1204" s="18">
        <f t="shared" si="56"/>
        <v>303.10000000000002</v>
      </c>
      <c r="S1204" s="18"/>
      <c r="T1204" s="18"/>
    </row>
    <row r="1205" spans="1:20" ht="116" x14ac:dyDescent="0.35">
      <c r="A1205" t="s">
        <v>562</v>
      </c>
      <c r="B1205" s="3" t="s">
        <v>563</v>
      </c>
      <c r="C1205" s="3" t="s">
        <v>15</v>
      </c>
      <c r="D1205">
        <v>154</v>
      </c>
      <c r="E1205">
        <v>454</v>
      </c>
      <c r="F1205" s="8">
        <f t="shared" si="54"/>
        <v>0.66079295154185025</v>
      </c>
      <c r="G1205" s="10">
        <v>4.3</v>
      </c>
      <c r="H1205" s="10">
        <v>7064</v>
      </c>
      <c r="I1205" s="3" t="s">
        <v>564</v>
      </c>
      <c r="J1205" s="3" t="s">
        <v>565</v>
      </c>
      <c r="K1205" s="3" t="s">
        <v>566</v>
      </c>
      <c r="L1205" s="3" t="s">
        <v>567</v>
      </c>
      <c r="M1205" s="3" t="s">
        <v>568</v>
      </c>
      <c r="N1205" s="3" t="s">
        <v>569</v>
      </c>
      <c r="O1205" s="3" t="s">
        <v>570</v>
      </c>
      <c r="P1205" s="3" t="s">
        <v>571</v>
      </c>
      <c r="Q1205" t="str">
        <f t="shared" si="55"/>
        <v>60–69%</v>
      </c>
      <c r="R1205" s="18">
        <f t="shared" si="56"/>
        <v>300</v>
      </c>
      <c r="S1205" s="18"/>
      <c r="T1205" s="18"/>
    </row>
    <row r="1206" spans="1:20" ht="145" x14ac:dyDescent="0.35">
      <c r="A1206" t="s">
        <v>1048</v>
      </c>
      <c r="B1206" s="3" t="s">
        <v>1049</v>
      </c>
      <c r="C1206" s="3" t="s">
        <v>15</v>
      </c>
      <c r="D1206">
        <v>210</v>
      </c>
      <c r="E1206">
        <v>510</v>
      </c>
      <c r="F1206" s="8">
        <f t="shared" si="54"/>
        <v>0.58823529411764708</v>
      </c>
      <c r="G1206" s="10">
        <v>4.0999999999999996</v>
      </c>
      <c r="H1206" s="10">
        <v>1717</v>
      </c>
      <c r="I1206" s="3" t="s">
        <v>1050</v>
      </c>
      <c r="J1206" s="3" t="s">
        <v>1051</v>
      </c>
      <c r="K1206" s="3" t="s">
        <v>1052</v>
      </c>
      <c r="L1206" s="3" t="s">
        <v>1053</v>
      </c>
      <c r="M1206" s="3" t="s">
        <v>1054</v>
      </c>
      <c r="N1206" s="3" t="s">
        <v>1055</v>
      </c>
      <c r="O1206" s="3" t="s">
        <v>1056</v>
      </c>
      <c r="P1206" s="3" t="s">
        <v>1057</v>
      </c>
      <c r="Q1206" t="str">
        <f t="shared" si="55"/>
        <v>50–59%</v>
      </c>
      <c r="R1206" s="18">
        <f t="shared" si="56"/>
        <v>300</v>
      </c>
      <c r="S1206" s="18"/>
      <c r="T1206" s="18"/>
    </row>
    <row r="1207" spans="1:20" ht="409.5" x14ac:dyDescent="0.35">
      <c r="A1207" t="s">
        <v>1385</v>
      </c>
      <c r="B1207" s="3" t="s">
        <v>1386</v>
      </c>
      <c r="C1207" s="3" t="s">
        <v>96</v>
      </c>
      <c r="D1207">
        <v>249</v>
      </c>
      <c r="E1207">
        <v>549</v>
      </c>
      <c r="F1207" s="8">
        <f t="shared" si="54"/>
        <v>0.54644808743169404</v>
      </c>
      <c r="G1207" s="10">
        <v>3.4</v>
      </c>
      <c r="H1207" s="10">
        <v>4642</v>
      </c>
      <c r="I1207" s="3" t="s">
        <v>1387</v>
      </c>
      <c r="J1207" s="3" t="s">
        <v>1388</v>
      </c>
      <c r="K1207" s="3" t="s">
        <v>1389</v>
      </c>
      <c r="L1207" s="3" t="s">
        <v>1390</v>
      </c>
      <c r="M1207" s="3" t="s">
        <v>1391</v>
      </c>
      <c r="N1207" s="3" t="s">
        <v>1392</v>
      </c>
      <c r="O1207" s="3" t="s">
        <v>1393</v>
      </c>
      <c r="P1207" s="3" t="s">
        <v>1394</v>
      </c>
      <c r="Q1207" t="str">
        <f t="shared" si="55"/>
        <v>50–59%</v>
      </c>
      <c r="R1207" s="18">
        <f t="shared" si="56"/>
        <v>300</v>
      </c>
      <c r="S1207" s="18"/>
      <c r="T1207" s="18"/>
    </row>
    <row r="1208" spans="1:20" ht="333.5" x14ac:dyDescent="0.35">
      <c r="A1208" t="s">
        <v>864</v>
      </c>
      <c r="B1208" s="3" t="s">
        <v>865</v>
      </c>
      <c r="C1208" s="3" t="s">
        <v>169</v>
      </c>
      <c r="D1208" s="2">
        <v>189.9</v>
      </c>
      <c r="E1208">
        <v>489</v>
      </c>
      <c r="F1208" s="8">
        <f t="shared" si="54"/>
        <v>0.61165644171779143</v>
      </c>
      <c r="G1208" s="10">
        <v>4.2</v>
      </c>
      <c r="H1208" s="10">
        <v>6659</v>
      </c>
      <c r="I1208" s="3" t="s">
        <v>866</v>
      </c>
      <c r="J1208" s="3" t="s">
        <v>867</v>
      </c>
      <c r="K1208" s="3" t="s">
        <v>868</v>
      </c>
      <c r="L1208" s="3" t="s">
        <v>869</v>
      </c>
      <c r="M1208" s="3" t="s">
        <v>870</v>
      </c>
      <c r="N1208" s="3" t="s">
        <v>871</v>
      </c>
      <c r="O1208" s="3" t="s">
        <v>872</v>
      </c>
      <c r="P1208" s="3" t="s">
        <v>873</v>
      </c>
      <c r="Q1208" t="str">
        <f t="shared" si="55"/>
        <v>60–69%</v>
      </c>
      <c r="R1208" s="18">
        <f t="shared" si="56"/>
        <v>299.10000000000002</v>
      </c>
      <c r="S1208" s="18"/>
      <c r="T1208" s="18"/>
    </row>
    <row r="1209" spans="1:20" ht="159.5" x14ac:dyDescent="0.35">
      <c r="A1209" t="s">
        <v>2079</v>
      </c>
      <c r="B1209" s="3" t="s">
        <v>2080</v>
      </c>
      <c r="C1209" s="3" t="s">
        <v>169</v>
      </c>
      <c r="D1209" s="2">
        <v>329.9</v>
      </c>
      <c r="E1209">
        <v>627</v>
      </c>
      <c r="F1209" s="8">
        <f t="shared" si="54"/>
        <v>0.47384370015948968</v>
      </c>
      <c r="G1209" s="10">
        <v>4.3</v>
      </c>
      <c r="H1209" s="10">
        <v>567</v>
      </c>
      <c r="I1209" s="3" t="s">
        <v>2081</v>
      </c>
      <c r="J1209" s="3" t="s">
        <v>2082</v>
      </c>
      <c r="K1209" s="3" t="s">
        <v>2083</v>
      </c>
      <c r="L1209" s="3" t="s">
        <v>2084</v>
      </c>
      <c r="M1209" s="3" t="s">
        <v>2085</v>
      </c>
      <c r="N1209" s="3" t="s">
        <v>2086</v>
      </c>
      <c r="O1209" s="3" t="s">
        <v>2087</v>
      </c>
      <c r="P1209" s="3" t="s">
        <v>2088</v>
      </c>
      <c r="Q1209" t="str">
        <f t="shared" si="55"/>
        <v>40–49%</v>
      </c>
      <c r="R1209" s="18">
        <f t="shared" si="56"/>
        <v>297.10000000000002</v>
      </c>
      <c r="S1209" s="18"/>
      <c r="T1209" s="18"/>
    </row>
    <row r="1210" spans="1:20" ht="348" x14ac:dyDescent="0.35">
      <c r="A1210" t="s">
        <v>2157</v>
      </c>
      <c r="B1210" s="3" t="s">
        <v>2158</v>
      </c>
      <c r="C1210" s="3" t="s">
        <v>15</v>
      </c>
      <c r="D1210">
        <v>339</v>
      </c>
      <c r="E1210">
        <v>636</v>
      </c>
      <c r="F1210" s="8">
        <f t="shared" si="54"/>
        <v>0.46698113207547171</v>
      </c>
      <c r="G1210" s="10">
        <v>4.3</v>
      </c>
      <c r="H1210" s="10">
        <v>6255</v>
      </c>
      <c r="I1210" s="3" t="s">
        <v>1453</v>
      </c>
      <c r="J1210" s="3" t="s">
        <v>1454</v>
      </c>
      <c r="K1210" s="3" t="s">
        <v>1455</v>
      </c>
      <c r="L1210" s="3" t="s">
        <v>1456</v>
      </c>
      <c r="M1210" s="3" t="s">
        <v>1457</v>
      </c>
      <c r="N1210" s="3" t="s">
        <v>1458</v>
      </c>
      <c r="O1210" s="3" t="s">
        <v>2159</v>
      </c>
      <c r="P1210" s="3" t="s">
        <v>2160</v>
      </c>
      <c r="Q1210" t="str">
        <f t="shared" si="55"/>
        <v>40–49%</v>
      </c>
      <c r="R1210" s="18">
        <f t="shared" si="56"/>
        <v>297</v>
      </c>
      <c r="S1210" s="18"/>
      <c r="T1210" s="18"/>
    </row>
    <row r="1211" spans="1:20" ht="290" x14ac:dyDescent="0.35">
      <c r="A1211" t="s">
        <v>8437</v>
      </c>
      <c r="B1211" s="3" t="s">
        <v>8438</v>
      </c>
      <c r="C1211" s="3" t="s">
        <v>4879</v>
      </c>
      <c r="D1211" s="2">
        <v>1099</v>
      </c>
      <c r="E1211">
        <v>1396</v>
      </c>
      <c r="F1211" s="8">
        <f t="shared" si="54"/>
        <v>0.21275071633237821</v>
      </c>
      <c r="G1211" s="10">
        <v>4.2</v>
      </c>
      <c r="H1211" s="10">
        <v>2375</v>
      </c>
      <c r="I1211" s="3" t="s">
        <v>8439</v>
      </c>
      <c r="J1211" s="3" t="s">
        <v>8440</v>
      </c>
      <c r="K1211" s="3" t="s">
        <v>8441</v>
      </c>
      <c r="L1211" s="3" t="s">
        <v>8442</v>
      </c>
      <c r="M1211" s="3" t="s">
        <v>8443</v>
      </c>
      <c r="N1211" s="3" t="s">
        <v>8444</v>
      </c>
      <c r="O1211" s="3" t="s">
        <v>8445</v>
      </c>
      <c r="P1211" s="3" t="s">
        <v>8446</v>
      </c>
      <c r="Q1211" t="str">
        <f t="shared" si="55"/>
        <v>20–29%</v>
      </c>
      <c r="R1211" s="18">
        <f t="shared" si="56"/>
        <v>297</v>
      </c>
      <c r="S1211" s="18"/>
      <c r="T1211" s="18"/>
    </row>
    <row r="1212" spans="1:20" ht="116" x14ac:dyDescent="0.35">
      <c r="A1212" t="s">
        <v>2225</v>
      </c>
      <c r="B1212" s="3" t="s">
        <v>2226</v>
      </c>
      <c r="C1212" s="3" t="s">
        <v>467</v>
      </c>
      <c r="D1212">
        <v>349</v>
      </c>
      <c r="E1212">
        <v>645</v>
      </c>
      <c r="F1212" s="8">
        <f t="shared" si="54"/>
        <v>0.45891472868217054</v>
      </c>
      <c r="G1212" s="10">
        <v>3.6</v>
      </c>
      <c r="H1212" s="10">
        <v>323</v>
      </c>
      <c r="I1212" s="3" t="s">
        <v>2227</v>
      </c>
      <c r="J1212" s="3" t="s">
        <v>2228</v>
      </c>
      <c r="K1212" s="3" t="s">
        <v>2229</v>
      </c>
      <c r="L1212" s="3" t="s">
        <v>2230</v>
      </c>
      <c r="M1212" s="3" t="s">
        <v>2231</v>
      </c>
      <c r="N1212" s="3" t="s">
        <v>2232</v>
      </c>
      <c r="O1212" s="3" t="s">
        <v>2233</v>
      </c>
      <c r="P1212" s="3" t="s">
        <v>2234</v>
      </c>
      <c r="Q1212" t="str">
        <f t="shared" si="55"/>
        <v>40–49%</v>
      </c>
      <c r="R1212" s="18">
        <f t="shared" si="56"/>
        <v>296</v>
      </c>
      <c r="S1212" s="18"/>
      <c r="T1212" s="18"/>
    </row>
    <row r="1213" spans="1:20" ht="261" x14ac:dyDescent="0.35">
      <c r="A1213" t="s">
        <v>11443</v>
      </c>
      <c r="B1213" s="3" t="s">
        <v>11444</v>
      </c>
      <c r="C1213" s="3" t="s">
        <v>10172</v>
      </c>
      <c r="D1213" s="2">
        <v>1399.9</v>
      </c>
      <c r="E1213">
        <v>1695</v>
      </c>
      <c r="F1213" s="8">
        <f t="shared" si="54"/>
        <v>0.17410029498525068</v>
      </c>
      <c r="G1213" s="10">
        <v>4.4000000000000004</v>
      </c>
      <c r="H1213" s="10">
        <v>8948</v>
      </c>
      <c r="I1213" s="3" t="s">
        <v>11445</v>
      </c>
      <c r="J1213" s="3" t="s">
        <v>11446</v>
      </c>
      <c r="K1213" s="3" t="s">
        <v>11447</v>
      </c>
      <c r="L1213" s="3" t="s">
        <v>11448</v>
      </c>
      <c r="M1213" s="3" t="s">
        <v>11449</v>
      </c>
      <c r="N1213" s="3" t="s">
        <v>11450</v>
      </c>
      <c r="O1213" s="3" t="s">
        <v>11451</v>
      </c>
      <c r="P1213" s="3" t="s">
        <v>11452</v>
      </c>
      <c r="Q1213" t="str">
        <f t="shared" si="55"/>
        <v>10–19%</v>
      </c>
      <c r="R1213" s="18">
        <f t="shared" si="56"/>
        <v>295.09999999999991</v>
      </c>
      <c r="S1213" s="18"/>
      <c r="T1213" s="18"/>
    </row>
    <row r="1214" spans="1:20" ht="130.5" x14ac:dyDescent="0.35">
      <c r="A1214" t="s">
        <v>6684</v>
      </c>
      <c r="B1214" s="3" t="s">
        <v>6685</v>
      </c>
      <c r="C1214" s="3" t="s">
        <v>4879</v>
      </c>
      <c r="D1214">
        <v>899</v>
      </c>
      <c r="E1214">
        <v>1194</v>
      </c>
      <c r="F1214" s="8">
        <f t="shared" si="54"/>
        <v>0.24706867671691793</v>
      </c>
      <c r="G1214" s="10">
        <v>4.2</v>
      </c>
      <c r="H1214" s="10">
        <v>23174</v>
      </c>
      <c r="I1214" s="3" t="s">
        <v>6686</v>
      </c>
      <c r="J1214" s="3" t="s">
        <v>6687</v>
      </c>
      <c r="K1214" s="3" t="s">
        <v>6688</v>
      </c>
      <c r="L1214" s="3" t="s">
        <v>6689</v>
      </c>
      <c r="M1214" s="3" t="s">
        <v>6690</v>
      </c>
      <c r="N1214" s="3" t="s">
        <v>6691</v>
      </c>
      <c r="O1214" s="3" t="s">
        <v>6692</v>
      </c>
      <c r="P1214" s="3" t="s">
        <v>6693</v>
      </c>
      <c r="Q1214" t="str">
        <f t="shared" si="55"/>
        <v>20–29%</v>
      </c>
      <c r="R1214" s="18">
        <f t="shared" si="56"/>
        <v>295</v>
      </c>
      <c r="S1214" s="18"/>
      <c r="T1214" s="18"/>
    </row>
    <row r="1215" spans="1:20" ht="203" x14ac:dyDescent="0.35">
      <c r="A1215" t="s">
        <v>10919</v>
      </c>
      <c r="B1215" s="3" t="s">
        <v>10920</v>
      </c>
      <c r="C1215" s="3" t="s">
        <v>8835</v>
      </c>
      <c r="D1215" s="2">
        <v>1349</v>
      </c>
      <c r="E1215">
        <v>1643</v>
      </c>
      <c r="F1215" s="8">
        <f t="shared" si="54"/>
        <v>0.17894096165550821</v>
      </c>
      <c r="G1215" s="10">
        <v>4.4000000000000004</v>
      </c>
      <c r="H1215" s="10">
        <v>638</v>
      </c>
      <c r="I1215" s="3" t="s">
        <v>10921</v>
      </c>
      <c r="J1215" s="3" t="s">
        <v>10922</v>
      </c>
      <c r="K1215" s="3" t="s">
        <v>10923</v>
      </c>
      <c r="L1215" s="3" t="s">
        <v>10924</v>
      </c>
      <c r="M1215" s="3" t="s">
        <v>10925</v>
      </c>
      <c r="N1215" s="3" t="s">
        <v>10926</v>
      </c>
      <c r="O1215" s="3" t="s">
        <v>10927</v>
      </c>
      <c r="P1215" s="3" t="s">
        <v>10928</v>
      </c>
      <c r="Q1215" t="str">
        <f t="shared" si="55"/>
        <v>10–19%</v>
      </c>
      <c r="R1215" s="18">
        <f t="shared" si="56"/>
        <v>294</v>
      </c>
      <c r="S1215" s="18"/>
      <c r="T1215" s="18"/>
    </row>
    <row r="1216" spans="1:20" ht="409.5" x14ac:dyDescent="0.35">
      <c r="A1216" t="s">
        <v>547</v>
      </c>
      <c r="B1216" s="3" t="s">
        <v>548</v>
      </c>
      <c r="C1216" s="3" t="s">
        <v>169</v>
      </c>
      <c r="D1216" s="2">
        <v>159.99</v>
      </c>
      <c r="E1216">
        <v>452</v>
      </c>
      <c r="F1216" s="8">
        <f t="shared" si="54"/>
        <v>0.64603982300884955</v>
      </c>
      <c r="G1216" s="10">
        <v>4.2</v>
      </c>
      <c r="H1216" s="10">
        <v>34899</v>
      </c>
      <c r="I1216" s="3" t="s">
        <v>549</v>
      </c>
      <c r="J1216" s="3" t="s">
        <v>266</v>
      </c>
      <c r="K1216" s="3" t="s">
        <v>267</v>
      </c>
      <c r="L1216" s="3" t="s">
        <v>268</v>
      </c>
      <c r="M1216" s="3" t="s">
        <v>269</v>
      </c>
      <c r="N1216" s="3" t="s">
        <v>270</v>
      </c>
      <c r="O1216" s="3" t="s">
        <v>550</v>
      </c>
      <c r="P1216" s="3" t="s">
        <v>551</v>
      </c>
      <c r="Q1216" t="str">
        <f t="shared" si="55"/>
        <v>60–69%</v>
      </c>
      <c r="R1216" s="18">
        <f t="shared" si="56"/>
        <v>292.01</v>
      </c>
      <c r="S1216" s="18"/>
      <c r="T1216" s="18"/>
    </row>
    <row r="1217" spans="1:20" ht="145" x14ac:dyDescent="0.35">
      <c r="A1217" t="s">
        <v>723</v>
      </c>
      <c r="B1217" s="3" t="s">
        <v>724</v>
      </c>
      <c r="C1217" s="3" t="s">
        <v>15</v>
      </c>
      <c r="D1217">
        <v>179</v>
      </c>
      <c r="E1217">
        <v>471</v>
      </c>
      <c r="F1217" s="8">
        <f t="shared" si="54"/>
        <v>0.61995753715498936</v>
      </c>
      <c r="G1217" s="10">
        <v>4</v>
      </c>
      <c r="H1217" s="10">
        <v>1423</v>
      </c>
      <c r="I1217" s="3" t="s">
        <v>725</v>
      </c>
      <c r="J1217" s="3" t="s">
        <v>726</v>
      </c>
      <c r="K1217" s="3" t="s">
        <v>727</v>
      </c>
      <c r="L1217" s="3" t="s">
        <v>728</v>
      </c>
      <c r="M1217" s="3" t="s">
        <v>729</v>
      </c>
      <c r="N1217" s="3" t="s">
        <v>730</v>
      </c>
      <c r="O1217" s="3" t="s">
        <v>731</v>
      </c>
      <c r="P1217" s="3" t="s">
        <v>732</v>
      </c>
      <c r="Q1217" t="str">
        <f t="shared" si="55"/>
        <v>60–69%</v>
      </c>
      <c r="R1217" s="18">
        <f t="shared" si="56"/>
        <v>292</v>
      </c>
      <c r="S1217" s="18"/>
      <c r="T1217" s="18"/>
    </row>
    <row r="1218" spans="1:20" ht="203" x14ac:dyDescent="0.35">
      <c r="A1218" t="s">
        <v>1148</v>
      </c>
      <c r="B1218" s="3" t="s">
        <v>1149</v>
      </c>
      <c r="C1218" s="3" t="s">
        <v>128</v>
      </c>
      <c r="D1218">
        <v>229</v>
      </c>
      <c r="E1218">
        <v>521</v>
      </c>
      <c r="F1218" s="8">
        <f t="shared" ref="F1218:F1281" si="57">IFERROR((E1218-D1218)/E1218,0)</f>
        <v>0.56046065259117084</v>
      </c>
      <c r="G1218" s="10">
        <v>4.3</v>
      </c>
      <c r="H1218" s="10">
        <v>12835</v>
      </c>
      <c r="I1218" s="3" t="s">
        <v>1150</v>
      </c>
      <c r="J1218" s="3" t="s">
        <v>1151</v>
      </c>
      <c r="K1218" s="3" t="s">
        <v>1152</v>
      </c>
      <c r="L1218" s="3" t="s">
        <v>1153</v>
      </c>
      <c r="M1218" s="3" t="s">
        <v>1154</v>
      </c>
      <c r="N1218" s="3" t="s">
        <v>1155</v>
      </c>
      <c r="O1218" s="3" t="s">
        <v>1156</v>
      </c>
      <c r="P1218" s="3" t="s">
        <v>1157</v>
      </c>
      <c r="Q1218" t="str">
        <f t="shared" ref="Q1218:Q1281" si="58">IF(F1218&lt;10%,"0–9%",IF(F1218&lt;20%,"10–19%",IF(F1218&lt;30%,"20–29%",IF(F1218&lt;40%,"30–39%",IF(F1218&lt;50%,"40–49%",IF(F1218&lt;60%,"50–59%",IF(F1218&lt;70%,"60–69%",IF(F1218&lt;80%,"70–79%",IF(F1218&lt;90%,"80–89%","90–100%")))))))))</f>
        <v>50–59%</v>
      </c>
      <c r="R1218" s="18">
        <f t="shared" ref="R1218:R1281" si="59">E1218-D1218</f>
        <v>292</v>
      </c>
      <c r="S1218" s="18"/>
      <c r="T1218" s="18"/>
    </row>
    <row r="1219" spans="1:20" ht="188.5" x14ac:dyDescent="0.35">
      <c r="A1219" t="s">
        <v>7893</v>
      </c>
      <c r="B1219" s="3" t="s">
        <v>7894</v>
      </c>
      <c r="C1219" s="3" t="s">
        <v>7895</v>
      </c>
      <c r="D1219" s="2">
        <v>1038.9000000000001</v>
      </c>
      <c r="E1219">
        <v>1330</v>
      </c>
      <c r="F1219" s="8">
        <f t="shared" si="57"/>
        <v>0.21887218045112775</v>
      </c>
      <c r="G1219" s="10">
        <v>4.4000000000000004</v>
      </c>
      <c r="H1219" s="10">
        <v>41398</v>
      </c>
      <c r="I1219" s="3" t="s">
        <v>7896</v>
      </c>
      <c r="J1219" s="3" t="s">
        <v>7897</v>
      </c>
      <c r="K1219" s="3" t="s">
        <v>7898</v>
      </c>
      <c r="L1219" s="3" t="s">
        <v>7899</v>
      </c>
      <c r="M1219" s="3" t="s">
        <v>7900</v>
      </c>
      <c r="N1219" s="3" t="s">
        <v>7901</v>
      </c>
      <c r="O1219" s="3" t="s">
        <v>7902</v>
      </c>
      <c r="P1219" s="3" t="s">
        <v>7903</v>
      </c>
      <c r="Q1219" t="str">
        <f t="shared" si="58"/>
        <v>20–29%</v>
      </c>
      <c r="R1219" s="18">
        <f t="shared" si="59"/>
        <v>291.09999999999991</v>
      </c>
      <c r="S1219" s="18"/>
      <c r="T1219" s="18"/>
    </row>
    <row r="1220" spans="1:20" ht="145" x14ac:dyDescent="0.35">
      <c r="A1220" t="s">
        <v>2181</v>
      </c>
      <c r="B1220" s="3" t="s">
        <v>2182</v>
      </c>
      <c r="C1220" s="3" t="s">
        <v>467</v>
      </c>
      <c r="D1220">
        <v>349</v>
      </c>
      <c r="E1220">
        <v>639</v>
      </c>
      <c r="F1220" s="8">
        <f t="shared" si="57"/>
        <v>0.45383411580594679</v>
      </c>
      <c r="G1220" s="10">
        <v>3.8</v>
      </c>
      <c r="H1220" s="10">
        <v>197</v>
      </c>
      <c r="I1220" s="3" t="s">
        <v>2183</v>
      </c>
      <c r="J1220" s="3" t="s">
        <v>2184</v>
      </c>
      <c r="K1220" s="3" t="s">
        <v>2185</v>
      </c>
      <c r="L1220" s="3" t="s">
        <v>2186</v>
      </c>
      <c r="M1220" s="3" t="s">
        <v>2187</v>
      </c>
      <c r="N1220" s="3" t="s">
        <v>2188</v>
      </c>
      <c r="O1220" s="3" t="s">
        <v>2189</v>
      </c>
      <c r="P1220" s="3" t="s">
        <v>2190</v>
      </c>
      <c r="Q1220" t="str">
        <f t="shared" si="58"/>
        <v>40–49%</v>
      </c>
      <c r="R1220" s="18">
        <f t="shared" si="59"/>
        <v>290</v>
      </c>
      <c r="S1220" s="18"/>
      <c r="T1220" s="18"/>
    </row>
    <row r="1221" spans="1:20" ht="130.5" x14ac:dyDescent="0.35">
      <c r="A1221" t="s">
        <v>854</v>
      </c>
      <c r="B1221" s="3" t="s">
        <v>855</v>
      </c>
      <c r="C1221" s="3" t="s">
        <v>15</v>
      </c>
      <c r="D1221">
        <v>199</v>
      </c>
      <c r="E1221">
        <v>488</v>
      </c>
      <c r="F1221" s="8">
        <f t="shared" si="57"/>
        <v>0.59221311475409832</v>
      </c>
      <c r="G1221" s="10">
        <v>4.0999999999999996</v>
      </c>
      <c r="H1221" s="10">
        <v>425</v>
      </c>
      <c r="I1221" s="3" t="s">
        <v>856</v>
      </c>
      <c r="J1221" s="3" t="s">
        <v>857</v>
      </c>
      <c r="K1221" s="3" t="s">
        <v>858</v>
      </c>
      <c r="L1221" s="3" t="s">
        <v>859</v>
      </c>
      <c r="M1221" s="3" t="s">
        <v>860</v>
      </c>
      <c r="N1221" s="3" t="s">
        <v>861</v>
      </c>
      <c r="O1221" s="3" t="s">
        <v>862</v>
      </c>
      <c r="P1221" s="3" t="s">
        <v>863</v>
      </c>
      <c r="Q1221" t="str">
        <f t="shared" si="58"/>
        <v>50–59%</v>
      </c>
      <c r="R1221" s="18">
        <f t="shared" si="59"/>
        <v>289</v>
      </c>
      <c r="S1221" s="18"/>
      <c r="T1221" s="18"/>
    </row>
    <row r="1222" spans="1:20" ht="116" x14ac:dyDescent="0.35">
      <c r="A1222" t="s">
        <v>1707</v>
      </c>
      <c r="B1222" s="3" t="s">
        <v>1708</v>
      </c>
      <c r="C1222" s="3" t="s">
        <v>467</v>
      </c>
      <c r="D1222">
        <v>299</v>
      </c>
      <c r="E1222">
        <v>588</v>
      </c>
      <c r="F1222" s="8">
        <f t="shared" si="57"/>
        <v>0.49149659863945577</v>
      </c>
      <c r="G1222" s="10">
        <v>3.7</v>
      </c>
      <c r="H1222" s="10">
        <v>490</v>
      </c>
      <c r="I1222" s="3" t="s">
        <v>1709</v>
      </c>
      <c r="J1222" s="3" t="s">
        <v>1710</v>
      </c>
      <c r="K1222" s="3" t="s">
        <v>1711</v>
      </c>
      <c r="L1222" s="3" t="s">
        <v>1712</v>
      </c>
      <c r="M1222" s="3" t="s">
        <v>1713</v>
      </c>
      <c r="N1222" s="3" t="s">
        <v>1714</v>
      </c>
      <c r="O1222" s="3" t="s">
        <v>1715</v>
      </c>
      <c r="P1222" s="3" t="s">
        <v>1716</v>
      </c>
      <c r="Q1222" t="str">
        <f t="shared" si="58"/>
        <v>40–49%</v>
      </c>
      <c r="R1222" s="18">
        <f t="shared" si="59"/>
        <v>289</v>
      </c>
      <c r="S1222" s="18"/>
      <c r="T1222" s="18"/>
    </row>
    <row r="1223" spans="1:20" ht="145" x14ac:dyDescent="0.35">
      <c r="A1223" t="s">
        <v>4131</v>
      </c>
      <c r="B1223" s="3" t="s">
        <v>4132</v>
      </c>
      <c r="C1223" s="3" t="s">
        <v>3170</v>
      </c>
      <c r="D1223">
        <v>599</v>
      </c>
      <c r="E1223">
        <v>888</v>
      </c>
      <c r="F1223" s="8">
        <f t="shared" si="57"/>
        <v>0.32545045045045046</v>
      </c>
      <c r="G1223" s="10">
        <v>4</v>
      </c>
      <c r="H1223" s="10">
        <v>18654</v>
      </c>
      <c r="I1223" s="3" t="s">
        <v>4133</v>
      </c>
      <c r="J1223" s="3" t="s">
        <v>4134</v>
      </c>
      <c r="K1223" s="3" t="s">
        <v>4135</v>
      </c>
      <c r="L1223" s="3" t="s">
        <v>4136</v>
      </c>
      <c r="M1223" s="3" t="s">
        <v>4137</v>
      </c>
      <c r="N1223" s="3" t="s">
        <v>4138</v>
      </c>
      <c r="O1223" s="3" t="s">
        <v>4139</v>
      </c>
      <c r="P1223" s="3" t="s">
        <v>4140</v>
      </c>
      <c r="Q1223" t="str">
        <f t="shared" si="58"/>
        <v>30–39%</v>
      </c>
      <c r="R1223" s="18">
        <f t="shared" si="59"/>
        <v>289</v>
      </c>
      <c r="S1223" s="18"/>
      <c r="T1223" s="18"/>
    </row>
    <row r="1224" spans="1:20" ht="159.5" x14ac:dyDescent="0.35">
      <c r="A1224" t="s">
        <v>7504</v>
      </c>
      <c r="B1224" s="3" t="s">
        <v>7505</v>
      </c>
      <c r="C1224" s="3" t="s">
        <v>3083</v>
      </c>
      <c r="D1224">
        <v>999</v>
      </c>
      <c r="E1224">
        <v>1286</v>
      </c>
      <c r="F1224" s="8">
        <f t="shared" si="57"/>
        <v>0.22317262830482115</v>
      </c>
      <c r="G1224" s="10">
        <v>3.5</v>
      </c>
      <c r="H1224" s="10">
        <v>1913</v>
      </c>
      <c r="I1224" s="3" t="s">
        <v>7506</v>
      </c>
      <c r="J1224" s="3" t="s">
        <v>7507</v>
      </c>
      <c r="K1224" s="3" t="s">
        <v>7508</v>
      </c>
      <c r="L1224" s="3" t="s">
        <v>7509</v>
      </c>
      <c r="M1224" s="3" t="s">
        <v>7510</v>
      </c>
      <c r="N1224" s="3" t="s">
        <v>7511</v>
      </c>
      <c r="O1224" s="3" t="s">
        <v>7512</v>
      </c>
      <c r="P1224" s="3" t="s">
        <v>7513</v>
      </c>
      <c r="Q1224" t="str">
        <f t="shared" si="58"/>
        <v>20–29%</v>
      </c>
      <c r="R1224" s="18">
        <f t="shared" si="59"/>
        <v>287</v>
      </c>
      <c r="S1224" s="18"/>
      <c r="T1224" s="18"/>
    </row>
    <row r="1225" spans="1:20" ht="116" x14ac:dyDescent="0.35">
      <c r="A1225" t="s">
        <v>1083</v>
      </c>
      <c r="B1225" s="3" t="s">
        <v>1084</v>
      </c>
      <c r="C1225" s="3" t="s">
        <v>15</v>
      </c>
      <c r="D1225">
        <v>228</v>
      </c>
      <c r="E1225">
        <v>514</v>
      </c>
      <c r="F1225" s="8">
        <f t="shared" si="57"/>
        <v>0.55642023346303504</v>
      </c>
      <c r="G1225" s="10">
        <v>3.8</v>
      </c>
      <c r="H1225" s="10">
        <v>132</v>
      </c>
      <c r="I1225" s="3" t="s">
        <v>1085</v>
      </c>
      <c r="J1225" s="3" t="s">
        <v>1086</v>
      </c>
      <c r="K1225" s="3" t="s">
        <v>1087</v>
      </c>
      <c r="L1225" s="3" t="s">
        <v>1088</v>
      </c>
      <c r="M1225" s="3" t="s">
        <v>1089</v>
      </c>
      <c r="N1225" s="3" t="s">
        <v>1090</v>
      </c>
      <c r="O1225" s="3" t="s">
        <v>1091</v>
      </c>
      <c r="P1225" s="3" t="s">
        <v>1092</v>
      </c>
      <c r="Q1225" t="str">
        <f t="shared" si="58"/>
        <v>50–59%</v>
      </c>
      <c r="R1225" s="18">
        <f t="shared" si="59"/>
        <v>286</v>
      </c>
      <c r="S1225" s="18"/>
      <c r="T1225" s="18"/>
    </row>
    <row r="1226" spans="1:20" ht="188.5" x14ac:dyDescent="0.35">
      <c r="A1226" t="s">
        <v>12995</v>
      </c>
      <c r="B1226" s="3" t="s">
        <v>12996</v>
      </c>
      <c r="C1226" s="3" t="s">
        <v>10344</v>
      </c>
      <c r="D1226" s="2">
        <v>1563</v>
      </c>
      <c r="E1226">
        <v>1849</v>
      </c>
      <c r="F1226" s="8">
        <f t="shared" si="57"/>
        <v>0.15467820443482963</v>
      </c>
      <c r="G1226" s="10">
        <v>3.5</v>
      </c>
      <c r="H1226" s="10">
        <v>2283</v>
      </c>
      <c r="I1226" s="3" t="s">
        <v>12997</v>
      </c>
      <c r="J1226" s="3" t="s">
        <v>12998</v>
      </c>
      <c r="K1226" s="3" t="s">
        <v>12999</v>
      </c>
      <c r="L1226" s="3" t="s">
        <v>13000</v>
      </c>
      <c r="M1226" s="3" t="s">
        <v>13001</v>
      </c>
      <c r="N1226" s="3" t="s">
        <v>13002</v>
      </c>
      <c r="O1226" s="3" t="s">
        <v>13003</v>
      </c>
      <c r="P1226" s="3" t="s">
        <v>13004</v>
      </c>
      <c r="Q1226" t="str">
        <f t="shared" si="58"/>
        <v>10–19%</v>
      </c>
      <c r="R1226" s="18">
        <f t="shared" si="59"/>
        <v>286</v>
      </c>
      <c r="S1226" s="18"/>
      <c r="T1226" s="18"/>
    </row>
    <row r="1227" spans="1:20" ht="409.5" x14ac:dyDescent="0.35">
      <c r="A1227" t="s">
        <v>1189</v>
      </c>
      <c r="B1227" s="3" t="s">
        <v>1190</v>
      </c>
      <c r="C1227" s="3" t="s">
        <v>169</v>
      </c>
      <c r="D1227" s="2">
        <v>239.99</v>
      </c>
      <c r="E1227">
        <v>525</v>
      </c>
      <c r="F1227" s="8">
        <f t="shared" si="57"/>
        <v>0.54287619047619051</v>
      </c>
      <c r="G1227" s="10">
        <v>4.3</v>
      </c>
      <c r="H1227" s="10">
        <v>4703</v>
      </c>
      <c r="I1227" s="3" t="s">
        <v>812</v>
      </c>
      <c r="J1227" s="3" t="s">
        <v>246</v>
      </c>
      <c r="K1227" s="3" t="s">
        <v>247</v>
      </c>
      <c r="L1227" s="3" t="s">
        <v>248</v>
      </c>
      <c r="M1227" s="3" t="s">
        <v>249</v>
      </c>
      <c r="N1227" s="3" t="s">
        <v>250</v>
      </c>
      <c r="O1227" s="3" t="s">
        <v>1191</v>
      </c>
      <c r="P1227" s="3" t="s">
        <v>1192</v>
      </c>
      <c r="Q1227" t="str">
        <f t="shared" si="58"/>
        <v>50–59%</v>
      </c>
      <c r="R1227" s="18">
        <f t="shared" si="59"/>
        <v>285.01</v>
      </c>
      <c r="S1227" s="18"/>
      <c r="T1227" s="18"/>
    </row>
    <row r="1228" spans="1:20" ht="203" x14ac:dyDescent="0.35">
      <c r="A1228" t="s">
        <v>820</v>
      </c>
      <c r="B1228" s="3" t="s">
        <v>821</v>
      </c>
      <c r="C1228" s="3" t="s">
        <v>15</v>
      </c>
      <c r="D1228">
        <v>199</v>
      </c>
      <c r="E1228">
        <v>483</v>
      </c>
      <c r="F1228" s="8">
        <f t="shared" si="57"/>
        <v>0.587991718426501</v>
      </c>
      <c r="G1228" s="10">
        <v>4.5</v>
      </c>
      <c r="H1228" s="10">
        <v>127</v>
      </c>
      <c r="I1228" s="3" t="s">
        <v>822</v>
      </c>
      <c r="J1228" s="3" t="s">
        <v>823</v>
      </c>
      <c r="K1228" s="3" t="s">
        <v>824</v>
      </c>
      <c r="L1228" s="3" t="s">
        <v>825</v>
      </c>
      <c r="M1228" s="3" t="s">
        <v>826</v>
      </c>
      <c r="N1228" s="3" t="s">
        <v>827</v>
      </c>
      <c r="O1228" s="3" t="s">
        <v>828</v>
      </c>
      <c r="P1228" s="3" t="s">
        <v>829</v>
      </c>
      <c r="Q1228" t="str">
        <f t="shared" si="58"/>
        <v>50–59%</v>
      </c>
      <c r="R1228" s="18">
        <f t="shared" si="59"/>
        <v>284</v>
      </c>
      <c r="S1228" s="18"/>
      <c r="T1228" s="18"/>
    </row>
    <row r="1229" spans="1:20" ht="232" x14ac:dyDescent="0.35">
      <c r="A1229" t="s">
        <v>6104</v>
      </c>
      <c r="B1229" s="3" t="s">
        <v>6105</v>
      </c>
      <c r="C1229" s="3" t="s">
        <v>4912</v>
      </c>
      <c r="D1229">
        <v>849</v>
      </c>
      <c r="E1229">
        <v>1133</v>
      </c>
      <c r="F1229" s="8">
        <f t="shared" si="57"/>
        <v>0.2506619593998235</v>
      </c>
      <c r="G1229" s="10">
        <v>4</v>
      </c>
      <c r="H1229" s="10">
        <v>20457</v>
      </c>
      <c r="I1229" s="3" t="s">
        <v>6106</v>
      </c>
      <c r="J1229" s="3" t="s">
        <v>6107</v>
      </c>
      <c r="K1229" s="3" t="s">
        <v>6108</v>
      </c>
      <c r="L1229" s="3" t="s">
        <v>6109</v>
      </c>
      <c r="M1229" s="3" t="s">
        <v>6110</v>
      </c>
      <c r="N1229" s="3" t="s">
        <v>6111</v>
      </c>
      <c r="O1229" s="3" t="s">
        <v>6112</v>
      </c>
      <c r="P1229" s="3" t="s">
        <v>6113</v>
      </c>
      <c r="Q1229" t="str">
        <f t="shared" si="58"/>
        <v>20–29%</v>
      </c>
      <c r="R1229" s="18">
        <f t="shared" si="59"/>
        <v>284</v>
      </c>
      <c r="S1229" s="18"/>
      <c r="T1229" s="18"/>
    </row>
    <row r="1230" spans="1:20" ht="275.5" x14ac:dyDescent="0.35">
      <c r="A1230" t="s">
        <v>12331</v>
      </c>
      <c r="B1230" s="3" t="s">
        <v>12332</v>
      </c>
      <c r="C1230" s="3" t="s">
        <v>8793</v>
      </c>
      <c r="D1230" s="2">
        <v>1499</v>
      </c>
      <c r="E1230">
        <v>1783</v>
      </c>
      <c r="F1230" s="8">
        <f t="shared" si="57"/>
        <v>0.15928210880538418</v>
      </c>
      <c r="G1230" s="10">
        <v>4.7</v>
      </c>
      <c r="H1230" s="10">
        <v>2591</v>
      </c>
      <c r="I1230" s="3" t="s">
        <v>12333</v>
      </c>
      <c r="J1230" s="3" t="s">
        <v>12334</v>
      </c>
      <c r="K1230" s="3" t="s">
        <v>12335</v>
      </c>
      <c r="L1230" s="3" t="s">
        <v>12336</v>
      </c>
      <c r="M1230" s="3" t="s">
        <v>12337</v>
      </c>
      <c r="N1230" s="3" t="s">
        <v>12338</v>
      </c>
      <c r="O1230" s="3" t="s">
        <v>12339</v>
      </c>
      <c r="P1230" s="3" t="s">
        <v>12340</v>
      </c>
      <c r="Q1230" t="str">
        <f t="shared" si="58"/>
        <v>10–19%</v>
      </c>
      <c r="R1230" s="18">
        <f t="shared" si="59"/>
        <v>284</v>
      </c>
      <c r="S1230" s="18"/>
      <c r="T1230" s="18"/>
    </row>
    <row r="1231" spans="1:20" ht="116" x14ac:dyDescent="0.35">
      <c r="A1231" t="s">
        <v>4463</v>
      </c>
      <c r="B1231" s="3" t="s">
        <v>4464</v>
      </c>
      <c r="C1231" s="3" t="s">
        <v>3040</v>
      </c>
      <c r="D1231">
        <v>649</v>
      </c>
      <c r="E1231">
        <v>932</v>
      </c>
      <c r="F1231" s="8">
        <f t="shared" si="57"/>
        <v>0.30364806866952787</v>
      </c>
      <c r="G1231" s="10">
        <v>4.4000000000000004</v>
      </c>
      <c r="H1231" s="10">
        <v>67260</v>
      </c>
      <c r="I1231" s="3" t="s">
        <v>4465</v>
      </c>
      <c r="J1231" s="3" t="s">
        <v>3042</v>
      </c>
      <c r="K1231" s="3" t="s">
        <v>3043</v>
      </c>
      <c r="L1231" s="3" t="s">
        <v>3044</v>
      </c>
      <c r="M1231" s="3" t="s">
        <v>3045</v>
      </c>
      <c r="N1231" s="3" t="s">
        <v>3046</v>
      </c>
      <c r="O1231" s="3" t="s">
        <v>3047</v>
      </c>
      <c r="P1231" s="3" t="s">
        <v>4466</v>
      </c>
      <c r="Q1231" t="str">
        <f t="shared" si="58"/>
        <v>30–39%</v>
      </c>
      <c r="R1231" s="18">
        <f t="shared" si="59"/>
        <v>283</v>
      </c>
      <c r="S1231" s="18"/>
      <c r="T1231" s="18"/>
    </row>
    <row r="1232" spans="1:20" ht="188.5" x14ac:dyDescent="0.35">
      <c r="A1232" t="s">
        <v>223</v>
      </c>
      <c r="B1232" s="3" t="s">
        <v>224</v>
      </c>
      <c r="C1232" s="3" t="s">
        <v>169</v>
      </c>
      <c r="D1232" s="2">
        <v>134.9</v>
      </c>
      <c r="E1232">
        <v>417</v>
      </c>
      <c r="F1232" s="8">
        <f t="shared" si="57"/>
        <v>0.67649880095923265</v>
      </c>
      <c r="G1232" s="10">
        <v>4.3</v>
      </c>
      <c r="H1232" s="10">
        <v>16299</v>
      </c>
      <c r="I1232" s="3" t="s">
        <v>225</v>
      </c>
      <c r="J1232" s="3" t="s">
        <v>226</v>
      </c>
      <c r="K1232" s="3" t="s">
        <v>227</v>
      </c>
      <c r="L1232" s="3" t="s">
        <v>228</v>
      </c>
      <c r="M1232" s="3" t="s">
        <v>229</v>
      </c>
      <c r="N1232" s="3" t="s">
        <v>230</v>
      </c>
      <c r="O1232" s="3" t="s">
        <v>231</v>
      </c>
      <c r="P1232" s="3" t="s">
        <v>232</v>
      </c>
      <c r="Q1232" t="str">
        <f t="shared" si="58"/>
        <v>60–69%</v>
      </c>
      <c r="R1232" s="18">
        <f t="shared" si="59"/>
        <v>282.10000000000002</v>
      </c>
      <c r="S1232" s="18"/>
      <c r="T1232" s="18"/>
    </row>
    <row r="1233" spans="1:20" ht="145" x14ac:dyDescent="0.35">
      <c r="A1233" t="s">
        <v>1239</v>
      </c>
      <c r="B1233" s="3" t="s">
        <v>1240</v>
      </c>
      <c r="C1233" s="3" t="s">
        <v>15</v>
      </c>
      <c r="D1233">
        <v>249</v>
      </c>
      <c r="E1233">
        <v>531</v>
      </c>
      <c r="F1233" s="8">
        <f t="shared" si="57"/>
        <v>0.53107344632768361</v>
      </c>
      <c r="G1233" s="10">
        <v>3.9</v>
      </c>
      <c r="H1233" s="10">
        <v>1075</v>
      </c>
      <c r="I1233" s="3" t="s">
        <v>1241</v>
      </c>
      <c r="J1233" s="3" t="s">
        <v>346</v>
      </c>
      <c r="K1233" s="3" t="s">
        <v>347</v>
      </c>
      <c r="L1233" s="3" t="s">
        <v>348</v>
      </c>
      <c r="M1233" s="3" t="s">
        <v>349</v>
      </c>
      <c r="N1233" s="3" t="s">
        <v>350</v>
      </c>
      <c r="O1233" s="3" t="s">
        <v>1242</v>
      </c>
      <c r="P1233" s="3" t="s">
        <v>1243</v>
      </c>
      <c r="Q1233" t="str">
        <f t="shared" si="58"/>
        <v>50–59%</v>
      </c>
      <c r="R1233" s="18">
        <f t="shared" si="59"/>
        <v>282</v>
      </c>
      <c r="S1233" s="18"/>
      <c r="T1233" s="18"/>
    </row>
    <row r="1234" spans="1:20" ht="116" x14ac:dyDescent="0.35">
      <c r="A1234" t="s">
        <v>9274</v>
      </c>
      <c r="B1234" s="3" t="s">
        <v>9275</v>
      </c>
      <c r="C1234" s="3" t="s">
        <v>8835</v>
      </c>
      <c r="D1234" s="2">
        <v>1199</v>
      </c>
      <c r="E1234">
        <v>1481</v>
      </c>
      <c r="F1234" s="8">
        <f t="shared" si="57"/>
        <v>0.19041188386225524</v>
      </c>
      <c r="G1234" s="10">
        <v>4</v>
      </c>
      <c r="H1234" s="10">
        <v>1765</v>
      </c>
      <c r="I1234" s="3" t="s">
        <v>9276</v>
      </c>
      <c r="J1234" s="3" t="s">
        <v>9277</v>
      </c>
      <c r="K1234" s="3" t="s">
        <v>9278</v>
      </c>
      <c r="L1234" s="3" t="s">
        <v>9279</v>
      </c>
      <c r="M1234" s="3" t="s">
        <v>9280</v>
      </c>
      <c r="N1234" s="3" t="s">
        <v>9281</v>
      </c>
      <c r="O1234" s="3" t="s">
        <v>9282</v>
      </c>
      <c r="P1234" s="3" t="s">
        <v>9283</v>
      </c>
      <c r="Q1234" t="str">
        <f t="shared" si="58"/>
        <v>10–19%</v>
      </c>
      <c r="R1234" s="18">
        <f t="shared" si="59"/>
        <v>282</v>
      </c>
      <c r="S1234" s="18"/>
      <c r="T1234" s="18"/>
    </row>
    <row r="1235" spans="1:20" ht="116" x14ac:dyDescent="0.35">
      <c r="A1235" t="s">
        <v>1651</v>
      </c>
      <c r="B1235" s="3" t="s">
        <v>1652</v>
      </c>
      <c r="C1235" s="3" t="s">
        <v>15</v>
      </c>
      <c r="D1235">
        <v>299</v>
      </c>
      <c r="E1235">
        <v>580</v>
      </c>
      <c r="F1235" s="8">
        <f t="shared" si="57"/>
        <v>0.48448275862068968</v>
      </c>
      <c r="G1235" s="10">
        <v>4.3</v>
      </c>
      <c r="H1235" s="10">
        <v>10911</v>
      </c>
      <c r="I1235" s="3" t="s">
        <v>1653</v>
      </c>
      <c r="J1235" s="3" t="s">
        <v>1654</v>
      </c>
      <c r="K1235" s="3" t="s">
        <v>1655</v>
      </c>
      <c r="L1235" s="3" t="s">
        <v>1656</v>
      </c>
      <c r="M1235" s="3" t="s">
        <v>1657</v>
      </c>
      <c r="N1235" s="3" t="s">
        <v>1658</v>
      </c>
      <c r="O1235" s="3" t="s">
        <v>1659</v>
      </c>
      <c r="P1235" s="3" t="s">
        <v>1660</v>
      </c>
      <c r="Q1235" t="str">
        <f t="shared" si="58"/>
        <v>40–49%</v>
      </c>
      <c r="R1235" s="18">
        <f t="shared" si="59"/>
        <v>281</v>
      </c>
      <c r="S1235" s="18"/>
      <c r="T1235" s="18"/>
    </row>
    <row r="1236" spans="1:20" ht="159.5" x14ac:dyDescent="0.35">
      <c r="A1236" t="s">
        <v>193</v>
      </c>
      <c r="B1236" s="3" t="s">
        <v>194</v>
      </c>
      <c r="C1236" s="3" t="s">
        <v>169</v>
      </c>
      <c r="D1236" s="2">
        <v>134.9</v>
      </c>
      <c r="E1236">
        <v>414</v>
      </c>
      <c r="F1236" s="8">
        <f t="shared" si="57"/>
        <v>0.67415458937198069</v>
      </c>
      <c r="G1236" s="10">
        <v>4.3</v>
      </c>
      <c r="H1236" s="10">
        <v>11976</v>
      </c>
      <c r="I1236" s="3" t="s">
        <v>195</v>
      </c>
      <c r="J1236" s="3" t="s">
        <v>196</v>
      </c>
      <c r="K1236" s="3" t="s">
        <v>197</v>
      </c>
      <c r="L1236" s="3" t="s">
        <v>198</v>
      </c>
      <c r="M1236" s="3" t="s">
        <v>199</v>
      </c>
      <c r="N1236" s="3" t="s">
        <v>200</v>
      </c>
      <c r="O1236" s="3" t="s">
        <v>201</v>
      </c>
      <c r="P1236" s="3" t="s">
        <v>202</v>
      </c>
      <c r="Q1236" t="str">
        <f t="shared" si="58"/>
        <v>60–69%</v>
      </c>
      <c r="R1236" s="18">
        <f t="shared" si="59"/>
        <v>279.10000000000002</v>
      </c>
      <c r="S1236" s="18"/>
      <c r="T1236" s="18"/>
    </row>
    <row r="1237" spans="1:20" ht="174" x14ac:dyDescent="0.35">
      <c r="A1237" t="s">
        <v>5661</v>
      </c>
      <c r="B1237" s="3" t="s">
        <v>5662</v>
      </c>
      <c r="C1237" s="3" t="s">
        <v>4879</v>
      </c>
      <c r="D1237">
        <v>799</v>
      </c>
      <c r="E1237">
        <v>1078</v>
      </c>
      <c r="F1237" s="8">
        <f t="shared" si="57"/>
        <v>0.25881261595547311</v>
      </c>
      <c r="G1237" s="10">
        <v>4.4000000000000004</v>
      </c>
      <c r="H1237" s="10">
        <v>34852</v>
      </c>
      <c r="I1237" s="3" t="s">
        <v>5663</v>
      </c>
      <c r="J1237" s="3" t="s">
        <v>5664</v>
      </c>
      <c r="K1237" s="3" t="s">
        <v>5665</v>
      </c>
      <c r="L1237" s="3" t="s">
        <v>5666</v>
      </c>
      <c r="M1237" s="3" t="s">
        <v>5667</v>
      </c>
      <c r="N1237" s="3" t="s">
        <v>5668</v>
      </c>
      <c r="O1237" s="3" t="s">
        <v>5669</v>
      </c>
      <c r="P1237" s="3" t="s">
        <v>5670</v>
      </c>
      <c r="Q1237" t="str">
        <f t="shared" si="58"/>
        <v>20–29%</v>
      </c>
      <c r="R1237" s="18">
        <f t="shared" si="59"/>
        <v>279</v>
      </c>
      <c r="S1237" s="18"/>
      <c r="T1237" s="18"/>
    </row>
    <row r="1238" spans="1:20" ht="188.5" x14ac:dyDescent="0.35">
      <c r="A1238" t="s">
        <v>952</v>
      </c>
      <c r="B1238" s="3" t="s">
        <v>953</v>
      </c>
      <c r="C1238" s="3" t="s">
        <v>169</v>
      </c>
      <c r="D1238" s="2">
        <v>219.99</v>
      </c>
      <c r="E1238">
        <v>498</v>
      </c>
      <c r="F1238" s="8">
        <f t="shared" si="57"/>
        <v>0.55825301204819278</v>
      </c>
      <c r="G1238" s="10">
        <v>4.2</v>
      </c>
      <c r="H1238" s="10">
        <v>32840</v>
      </c>
      <c r="I1238" s="3" t="s">
        <v>954</v>
      </c>
      <c r="J1238" s="3" t="s">
        <v>171</v>
      </c>
      <c r="K1238" s="3" t="s">
        <v>172</v>
      </c>
      <c r="L1238" s="3" t="s">
        <v>173</v>
      </c>
      <c r="M1238" s="3" t="s">
        <v>174</v>
      </c>
      <c r="N1238" s="3" t="s">
        <v>955</v>
      </c>
      <c r="O1238" s="3" t="s">
        <v>956</v>
      </c>
      <c r="P1238" s="3" t="s">
        <v>957</v>
      </c>
      <c r="Q1238" t="str">
        <f t="shared" si="58"/>
        <v>50–59%</v>
      </c>
      <c r="R1238" s="18">
        <f t="shared" si="59"/>
        <v>278.01</v>
      </c>
      <c r="S1238" s="18"/>
      <c r="T1238" s="18"/>
    </row>
    <row r="1239" spans="1:20" ht="116" x14ac:dyDescent="0.35">
      <c r="A1239" t="s">
        <v>1616</v>
      </c>
      <c r="B1239" s="3" t="s">
        <v>1617</v>
      </c>
      <c r="C1239" s="3" t="s">
        <v>15</v>
      </c>
      <c r="D1239">
        <v>299</v>
      </c>
      <c r="E1239">
        <v>576</v>
      </c>
      <c r="F1239" s="8">
        <f t="shared" si="57"/>
        <v>0.48090277777777779</v>
      </c>
      <c r="G1239" s="10">
        <v>4.0999999999999996</v>
      </c>
      <c r="H1239" s="10">
        <v>2957</v>
      </c>
      <c r="I1239" s="3" t="s">
        <v>1618</v>
      </c>
      <c r="J1239" s="3" t="s">
        <v>1619</v>
      </c>
      <c r="K1239" s="3" t="s">
        <v>1620</v>
      </c>
      <c r="L1239" s="3" t="s">
        <v>1621</v>
      </c>
      <c r="M1239" s="3" t="s">
        <v>1622</v>
      </c>
      <c r="N1239" s="3" t="s">
        <v>1623</v>
      </c>
      <c r="O1239" s="3" t="s">
        <v>1624</v>
      </c>
      <c r="P1239" s="3" t="s">
        <v>1625</v>
      </c>
      <c r="Q1239" t="str">
        <f t="shared" si="58"/>
        <v>40–49%</v>
      </c>
      <c r="R1239" s="18">
        <f t="shared" si="59"/>
        <v>277</v>
      </c>
      <c r="S1239" s="18"/>
      <c r="T1239" s="18"/>
    </row>
    <row r="1240" spans="1:20" ht="116" x14ac:dyDescent="0.35">
      <c r="A1240" t="s">
        <v>572</v>
      </c>
      <c r="B1240" s="3" t="s">
        <v>573</v>
      </c>
      <c r="C1240" s="3" t="s">
        <v>467</v>
      </c>
      <c r="D1240">
        <v>179</v>
      </c>
      <c r="E1240">
        <v>455</v>
      </c>
      <c r="F1240" s="8">
        <f t="shared" si="57"/>
        <v>0.60659340659340655</v>
      </c>
      <c r="G1240" s="10">
        <v>3.7</v>
      </c>
      <c r="H1240" s="10">
        <v>2201</v>
      </c>
      <c r="I1240" s="3" t="s">
        <v>574</v>
      </c>
      <c r="J1240" s="3" t="s">
        <v>575</v>
      </c>
      <c r="K1240" s="3" t="s">
        <v>576</v>
      </c>
      <c r="L1240" s="3" t="s">
        <v>577</v>
      </c>
      <c r="M1240" s="3" t="s">
        <v>578</v>
      </c>
      <c r="N1240" s="3" t="s">
        <v>579</v>
      </c>
      <c r="O1240" s="3" t="s">
        <v>580</v>
      </c>
      <c r="P1240" s="3" t="s">
        <v>581</v>
      </c>
      <c r="Q1240" t="str">
        <f t="shared" si="58"/>
        <v>60–69%</v>
      </c>
      <c r="R1240" s="18">
        <f t="shared" si="59"/>
        <v>276</v>
      </c>
      <c r="S1240" s="18"/>
      <c r="T1240" s="18"/>
    </row>
    <row r="1241" spans="1:20" ht="130.5" x14ac:dyDescent="0.35">
      <c r="A1241" t="s">
        <v>389</v>
      </c>
      <c r="B1241" s="3" t="s">
        <v>390</v>
      </c>
      <c r="C1241" s="3" t="s">
        <v>15</v>
      </c>
      <c r="D1241">
        <v>970</v>
      </c>
      <c r="E1241">
        <v>1246</v>
      </c>
      <c r="F1241" s="8">
        <f t="shared" si="57"/>
        <v>0.22150882825040127</v>
      </c>
      <c r="G1241" s="10">
        <v>4.2</v>
      </c>
      <c r="H1241" s="10">
        <v>462</v>
      </c>
      <c r="I1241" s="3" t="s">
        <v>391</v>
      </c>
      <c r="J1241" s="3" t="s">
        <v>392</v>
      </c>
      <c r="K1241" s="3" t="s">
        <v>393</v>
      </c>
      <c r="L1241" s="3" t="s">
        <v>394</v>
      </c>
      <c r="M1241" s="3" t="s">
        <v>395</v>
      </c>
      <c r="N1241" s="3" t="s">
        <v>396</v>
      </c>
      <c r="O1241" s="3" t="s">
        <v>7159</v>
      </c>
      <c r="P1241" s="3" t="s">
        <v>7160</v>
      </c>
      <c r="Q1241" t="str">
        <f t="shared" si="58"/>
        <v>20–29%</v>
      </c>
      <c r="R1241" s="18">
        <f t="shared" si="59"/>
        <v>276</v>
      </c>
      <c r="S1241" s="18"/>
      <c r="T1241" s="18"/>
    </row>
    <row r="1242" spans="1:20" ht="130.5" x14ac:dyDescent="0.35">
      <c r="A1242" t="s">
        <v>4032</v>
      </c>
      <c r="B1242" s="3" t="s">
        <v>4033</v>
      </c>
      <c r="C1242" s="3" t="s">
        <v>3083</v>
      </c>
      <c r="D1242">
        <v>599</v>
      </c>
      <c r="E1242">
        <v>874</v>
      </c>
      <c r="F1242" s="8">
        <f t="shared" si="57"/>
        <v>0.31464530892448511</v>
      </c>
      <c r="G1242" s="10">
        <v>4.0999999999999996</v>
      </c>
      <c r="H1242" s="10" t="s">
        <v>4034</v>
      </c>
      <c r="I1242" s="3" t="s">
        <v>4035</v>
      </c>
      <c r="J1242" s="3" t="s">
        <v>3086</v>
      </c>
      <c r="K1242" s="3" t="s">
        <v>3087</v>
      </c>
      <c r="L1242" s="3" t="s">
        <v>3088</v>
      </c>
      <c r="M1242" s="3" t="s">
        <v>3089</v>
      </c>
      <c r="N1242" s="3" t="s">
        <v>3090</v>
      </c>
      <c r="O1242" s="3" t="s">
        <v>4036</v>
      </c>
      <c r="P1242" s="3" t="s">
        <v>4037</v>
      </c>
      <c r="Q1242" t="str">
        <f t="shared" si="58"/>
        <v>30–39%</v>
      </c>
      <c r="R1242" s="18">
        <f t="shared" si="59"/>
        <v>275</v>
      </c>
      <c r="S1242" s="18"/>
      <c r="T1242" s="18"/>
    </row>
    <row r="1243" spans="1:20" ht="188.5" x14ac:dyDescent="0.35">
      <c r="A1243" t="s">
        <v>167</v>
      </c>
      <c r="B1243" s="3" t="s">
        <v>168</v>
      </c>
      <c r="C1243" s="3" t="s">
        <v>169</v>
      </c>
      <c r="D1243" s="2">
        <v>139.99</v>
      </c>
      <c r="E1243">
        <v>411</v>
      </c>
      <c r="F1243" s="8">
        <f t="shared" si="57"/>
        <v>0.65939172749391728</v>
      </c>
      <c r="G1243" s="10">
        <v>4.2</v>
      </c>
      <c r="H1243" s="10">
        <v>32840</v>
      </c>
      <c r="I1243" s="3" t="s">
        <v>170</v>
      </c>
      <c r="J1243" s="3" t="s">
        <v>171</v>
      </c>
      <c r="K1243" s="3" t="s">
        <v>172</v>
      </c>
      <c r="L1243" s="3" t="s">
        <v>173</v>
      </c>
      <c r="M1243" s="3" t="s">
        <v>174</v>
      </c>
      <c r="N1243" s="3" t="s">
        <v>175</v>
      </c>
      <c r="O1243" s="3" t="s">
        <v>176</v>
      </c>
      <c r="P1243" s="3" t="s">
        <v>177</v>
      </c>
      <c r="Q1243" t="str">
        <f t="shared" si="58"/>
        <v>60–69%</v>
      </c>
      <c r="R1243" s="18">
        <f t="shared" si="59"/>
        <v>271.01</v>
      </c>
      <c r="S1243" s="18"/>
      <c r="T1243" s="18"/>
    </row>
    <row r="1244" spans="1:20" ht="409.5" x14ac:dyDescent="0.35">
      <c r="A1244" t="s">
        <v>263</v>
      </c>
      <c r="B1244" s="3" t="s">
        <v>264</v>
      </c>
      <c r="C1244" s="3" t="s">
        <v>169</v>
      </c>
      <c r="D1244" s="2">
        <v>149.99</v>
      </c>
      <c r="E1244">
        <v>421</v>
      </c>
      <c r="F1244" s="8">
        <f t="shared" si="57"/>
        <v>0.64372921615201895</v>
      </c>
      <c r="G1244" s="10">
        <v>4.2</v>
      </c>
      <c r="H1244" s="10">
        <v>34899</v>
      </c>
      <c r="I1244" s="3" t="s">
        <v>265</v>
      </c>
      <c r="J1244" s="3" t="s">
        <v>266</v>
      </c>
      <c r="K1244" s="3" t="s">
        <v>267</v>
      </c>
      <c r="L1244" s="3" t="s">
        <v>268</v>
      </c>
      <c r="M1244" s="3" t="s">
        <v>269</v>
      </c>
      <c r="N1244" s="3" t="s">
        <v>270</v>
      </c>
      <c r="O1244" s="3" t="s">
        <v>271</v>
      </c>
      <c r="P1244" s="3" t="s">
        <v>272</v>
      </c>
      <c r="Q1244" t="str">
        <f t="shared" si="58"/>
        <v>60–69%</v>
      </c>
      <c r="R1244" s="18">
        <f t="shared" si="59"/>
        <v>271.01</v>
      </c>
      <c r="S1244" s="18"/>
      <c r="T1244" s="18"/>
    </row>
    <row r="1245" spans="1:20" ht="174" x14ac:dyDescent="0.35">
      <c r="A1245" t="s">
        <v>713</v>
      </c>
      <c r="B1245" s="3" t="s">
        <v>714</v>
      </c>
      <c r="C1245" s="3" t="s">
        <v>15</v>
      </c>
      <c r="D1245">
        <v>199</v>
      </c>
      <c r="E1245">
        <v>470</v>
      </c>
      <c r="F1245" s="8">
        <f t="shared" si="57"/>
        <v>0.57659574468085106</v>
      </c>
      <c r="G1245" s="10">
        <v>4.0999999999999996</v>
      </c>
      <c r="H1245" s="10">
        <v>602</v>
      </c>
      <c r="I1245" s="3" t="s">
        <v>715</v>
      </c>
      <c r="J1245" s="3" t="s">
        <v>716</v>
      </c>
      <c r="K1245" s="3" t="s">
        <v>717</v>
      </c>
      <c r="L1245" s="3" t="s">
        <v>718</v>
      </c>
      <c r="M1245" s="3" t="s">
        <v>719</v>
      </c>
      <c r="N1245" s="3" t="s">
        <v>720</v>
      </c>
      <c r="O1245" s="3" t="s">
        <v>721</v>
      </c>
      <c r="P1245" s="3" t="s">
        <v>722</v>
      </c>
      <c r="Q1245" t="str">
        <f t="shared" si="58"/>
        <v>50–59%</v>
      </c>
      <c r="R1245" s="18">
        <f t="shared" si="59"/>
        <v>271</v>
      </c>
      <c r="S1245" s="18"/>
      <c r="T1245" s="18"/>
    </row>
    <row r="1246" spans="1:20" ht="72.5" x14ac:dyDescent="0.35">
      <c r="A1246" t="s">
        <v>2431</v>
      </c>
      <c r="B1246" s="3" t="s">
        <v>2432</v>
      </c>
      <c r="C1246" s="3" t="s">
        <v>467</v>
      </c>
      <c r="D1246">
        <v>399</v>
      </c>
      <c r="E1246">
        <v>670</v>
      </c>
      <c r="F1246" s="8">
        <f t="shared" si="57"/>
        <v>0.40447761194029852</v>
      </c>
      <c r="G1246" s="10">
        <v>3.3</v>
      </c>
      <c r="H1246" s="10">
        <v>23</v>
      </c>
      <c r="I1246" s="3" t="s">
        <v>2433</v>
      </c>
      <c r="J1246" s="3" t="s">
        <v>2434</v>
      </c>
      <c r="K1246" s="3" t="s">
        <v>2435</v>
      </c>
      <c r="L1246" s="3" t="s">
        <v>2436</v>
      </c>
      <c r="M1246" s="3" t="s">
        <v>2437</v>
      </c>
      <c r="N1246" s="3" t="s">
        <v>2438</v>
      </c>
      <c r="O1246" s="3" t="s">
        <v>2439</v>
      </c>
      <c r="P1246" s="3" t="s">
        <v>2440</v>
      </c>
      <c r="Q1246" t="str">
        <f t="shared" si="58"/>
        <v>40–49%</v>
      </c>
      <c r="R1246" s="18">
        <f t="shared" si="59"/>
        <v>271</v>
      </c>
      <c r="S1246" s="18"/>
      <c r="T1246" s="18"/>
    </row>
    <row r="1247" spans="1:20" ht="130.5" x14ac:dyDescent="0.35">
      <c r="A1247" t="s">
        <v>1717</v>
      </c>
      <c r="B1247" s="3" t="s">
        <v>1718</v>
      </c>
      <c r="C1247" s="3" t="s">
        <v>15</v>
      </c>
      <c r="D1247">
        <v>320</v>
      </c>
      <c r="E1247">
        <v>589</v>
      </c>
      <c r="F1247" s="8">
        <f t="shared" si="57"/>
        <v>0.45670628183361628</v>
      </c>
      <c r="G1247" s="10">
        <v>4.0999999999999996</v>
      </c>
      <c r="H1247" s="10">
        <v>491</v>
      </c>
      <c r="I1247" s="3" t="s">
        <v>1719</v>
      </c>
      <c r="J1247" s="3" t="s">
        <v>1720</v>
      </c>
      <c r="K1247" s="3" t="s">
        <v>1721</v>
      </c>
      <c r="L1247" s="3" t="s">
        <v>1722</v>
      </c>
      <c r="M1247" s="3" t="s">
        <v>1723</v>
      </c>
      <c r="N1247" s="3" t="s">
        <v>1724</v>
      </c>
      <c r="O1247" s="3" t="s">
        <v>1725</v>
      </c>
      <c r="P1247" s="3" t="s">
        <v>1726</v>
      </c>
      <c r="Q1247" t="str">
        <f t="shared" si="58"/>
        <v>40–49%</v>
      </c>
      <c r="R1247" s="18">
        <f t="shared" si="59"/>
        <v>269</v>
      </c>
      <c r="S1247" s="18"/>
      <c r="T1247" s="18"/>
    </row>
    <row r="1248" spans="1:20" ht="409.5" x14ac:dyDescent="0.35">
      <c r="A1248" t="s">
        <v>496</v>
      </c>
      <c r="B1248" s="3" t="s">
        <v>497</v>
      </c>
      <c r="C1248" s="3" t="s">
        <v>15</v>
      </c>
      <c r="D1248">
        <v>179</v>
      </c>
      <c r="E1248">
        <v>446</v>
      </c>
      <c r="F1248" s="8">
        <f t="shared" si="57"/>
        <v>0.59865470852017932</v>
      </c>
      <c r="G1248" s="10">
        <v>4.2</v>
      </c>
      <c r="H1248" s="10">
        <v>92595</v>
      </c>
      <c r="I1248" s="3" t="s">
        <v>498</v>
      </c>
      <c r="J1248" s="3" t="s">
        <v>479</v>
      </c>
      <c r="K1248" s="3" t="s">
        <v>480</v>
      </c>
      <c r="L1248" s="3" t="s">
        <v>481</v>
      </c>
      <c r="M1248" s="3" t="s">
        <v>482</v>
      </c>
      <c r="N1248" s="3" t="s">
        <v>483</v>
      </c>
      <c r="O1248" s="3" t="s">
        <v>499</v>
      </c>
      <c r="P1248" s="3" t="s">
        <v>500</v>
      </c>
      <c r="Q1248" t="str">
        <f t="shared" si="58"/>
        <v>50–59%</v>
      </c>
      <c r="R1248" s="18">
        <f t="shared" si="59"/>
        <v>267</v>
      </c>
      <c r="S1248" s="18"/>
      <c r="T1248" s="18"/>
    </row>
    <row r="1249" spans="1:20" ht="130.5" x14ac:dyDescent="0.35">
      <c r="A1249" t="s">
        <v>425</v>
      </c>
      <c r="B1249" s="3" t="s">
        <v>426</v>
      </c>
      <c r="C1249" s="3" t="s">
        <v>96</v>
      </c>
      <c r="D1249">
        <v>999</v>
      </c>
      <c r="E1249">
        <v>1264</v>
      </c>
      <c r="F1249" s="8">
        <f t="shared" si="57"/>
        <v>0.20965189873417722</v>
      </c>
      <c r="G1249" s="10">
        <v>4.3</v>
      </c>
      <c r="H1249" s="10">
        <v>12093</v>
      </c>
      <c r="I1249" s="3" t="s">
        <v>427</v>
      </c>
      <c r="J1249" s="3" t="s">
        <v>428</v>
      </c>
      <c r="K1249" s="3" t="s">
        <v>429</v>
      </c>
      <c r="L1249" s="3" t="s">
        <v>430</v>
      </c>
      <c r="M1249" s="3" t="s">
        <v>431</v>
      </c>
      <c r="N1249" s="3" t="s">
        <v>432</v>
      </c>
      <c r="O1249" s="3" t="s">
        <v>7316</v>
      </c>
      <c r="P1249" s="3" t="s">
        <v>7317</v>
      </c>
      <c r="Q1249" t="str">
        <f t="shared" si="58"/>
        <v>20–29%</v>
      </c>
      <c r="R1249" s="18">
        <f t="shared" si="59"/>
        <v>265</v>
      </c>
      <c r="S1249" s="18"/>
      <c r="T1249" s="18"/>
    </row>
    <row r="1250" spans="1:20" ht="203" x14ac:dyDescent="0.35">
      <c r="A1250" t="s">
        <v>743</v>
      </c>
      <c r="B1250" s="3" t="s">
        <v>744</v>
      </c>
      <c r="C1250" s="3" t="s">
        <v>15</v>
      </c>
      <c r="D1250">
        <v>209</v>
      </c>
      <c r="E1250">
        <v>473</v>
      </c>
      <c r="F1250" s="8">
        <f t="shared" si="57"/>
        <v>0.55813953488372092</v>
      </c>
      <c r="G1250" s="10">
        <v>3.9</v>
      </c>
      <c r="H1250" s="10">
        <v>536</v>
      </c>
      <c r="I1250" s="3" t="s">
        <v>745</v>
      </c>
      <c r="J1250" s="3" t="s">
        <v>746</v>
      </c>
      <c r="K1250" s="3" t="s">
        <v>747</v>
      </c>
      <c r="L1250" s="3" t="s">
        <v>748</v>
      </c>
      <c r="M1250" s="3" t="s">
        <v>749</v>
      </c>
      <c r="N1250" s="3" t="s">
        <v>750</v>
      </c>
      <c r="O1250" s="3" t="s">
        <v>751</v>
      </c>
      <c r="P1250" s="3" t="s">
        <v>752</v>
      </c>
      <c r="Q1250" t="str">
        <f t="shared" si="58"/>
        <v>50–59%</v>
      </c>
      <c r="R1250" s="18">
        <f t="shared" si="59"/>
        <v>264</v>
      </c>
      <c r="S1250" s="18"/>
      <c r="T1250" s="18"/>
    </row>
    <row r="1251" spans="1:20" ht="159.5" x14ac:dyDescent="0.35">
      <c r="A1251" t="s">
        <v>3473</v>
      </c>
      <c r="B1251" s="3" t="s">
        <v>3474</v>
      </c>
      <c r="C1251" s="3" t="s">
        <v>3181</v>
      </c>
      <c r="D1251">
        <v>529</v>
      </c>
      <c r="E1251">
        <v>793</v>
      </c>
      <c r="F1251" s="8">
        <f t="shared" si="57"/>
        <v>0.33291298865069358</v>
      </c>
      <c r="G1251" s="10">
        <v>4.0999999999999996</v>
      </c>
      <c r="H1251" s="10">
        <v>8599</v>
      </c>
      <c r="I1251" s="3" t="s">
        <v>3475</v>
      </c>
      <c r="J1251" s="3" t="s">
        <v>3476</v>
      </c>
      <c r="K1251" s="3" t="s">
        <v>3477</v>
      </c>
      <c r="L1251" s="3" t="s">
        <v>3478</v>
      </c>
      <c r="M1251" s="3" t="s">
        <v>3479</v>
      </c>
      <c r="N1251" s="3" t="s">
        <v>3480</v>
      </c>
      <c r="O1251" s="3" t="s">
        <v>3481</v>
      </c>
      <c r="P1251" s="3" t="s">
        <v>3482</v>
      </c>
      <c r="Q1251" t="str">
        <f t="shared" si="58"/>
        <v>30–39%</v>
      </c>
      <c r="R1251" s="18">
        <f t="shared" si="59"/>
        <v>264</v>
      </c>
      <c r="S1251" s="18"/>
      <c r="T1251" s="18"/>
    </row>
    <row r="1252" spans="1:20" ht="130.5" x14ac:dyDescent="0.35">
      <c r="A1252" t="s">
        <v>5759</v>
      </c>
      <c r="B1252" s="3" t="s">
        <v>5760</v>
      </c>
      <c r="C1252" s="3" t="s">
        <v>5306</v>
      </c>
      <c r="D1252">
        <v>828</v>
      </c>
      <c r="E1252">
        <v>1091</v>
      </c>
      <c r="F1252" s="8">
        <f t="shared" si="57"/>
        <v>0.24106324472960586</v>
      </c>
      <c r="G1252" s="10">
        <v>4.2</v>
      </c>
      <c r="H1252" s="10">
        <v>4567</v>
      </c>
      <c r="I1252" s="3" t="s">
        <v>5761</v>
      </c>
      <c r="J1252" s="3" t="s">
        <v>5762</v>
      </c>
      <c r="K1252" s="3" t="s">
        <v>5763</v>
      </c>
      <c r="L1252" s="3" t="s">
        <v>5764</v>
      </c>
      <c r="M1252" s="3" t="s">
        <v>5765</v>
      </c>
      <c r="N1252" s="3" t="s">
        <v>5766</v>
      </c>
      <c r="O1252" s="3" t="s">
        <v>5767</v>
      </c>
      <c r="P1252" s="3" t="s">
        <v>5768</v>
      </c>
      <c r="Q1252" t="str">
        <f t="shared" si="58"/>
        <v>20–29%</v>
      </c>
      <c r="R1252" s="18">
        <f t="shared" si="59"/>
        <v>263</v>
      </c>
      <c r="S1252" s="18"/>
      <c r="T1252" s="18"/>
    </row>
    <row r="1253" spans="1:20" ht="130.5" x14ac:dyDescent="0.35">
      <c r="A1253" t="s">
        <v>1486</v>
      </c>
      <c r="B1253" s="3" t="s">
        <v>1487</v>
      </c>
      <c r="C1253" s="3" t="s">
        <v>467</v>
      </c>
      <c r="D1253">
        <v>299</v>
      </c>
      <c r="E1253">
        <v>560</v>
      </c>
      <c r="F1253" s="8">
        <f t="shared" si="57"/>
        <v>0.46607142857142858</v>
      </c>
      <c r="G1253" s="10">
        <v>3.9</v>
      </c>
      <c r="H1253" s="10">
        <v>1193</v>
      </c>
      <c r="I1253" s="3" t="s">
        <v>1488</v>
      </c>
      <c r="J1253" s="3" t="s">
        <v>1489</v>
      </c>
      <c r="K1253" s="3" t="s">
        <v>1490</v>
      </c>
      <c r="L1253" s="3" t="s">
        <v>1491</v>
      </c>
      <c r="M1253" s="3" t="s">
        <v>1492</v>
      </c>
      <c r="N1253" s="3" t="s">
        <v>1493</v>
      </c>
      <c r="O1253" s="3" t="s">
        <v>1494</v>
      </c>
      <c r="P1253" s="3" t="s">
        <v>1495</v>
      </c>
      <c r="Q1253" t="str">
        <f t="shared" si="58"/>
        <v>40–49%</v>
      </c>
      <c r="R1253" s="18">
        <f t="shared" si="59"/>
        <v>261</v>
      </c>
      <c r="S1253" s="18"/>
      <c r="T1253" s="18"/>
    </row>
    <row r="1254" spans="1:20" ht="130.5" x14ac:dyDescent="0.35">
      <c r="A1254" t="s">
        <v>2481</v>
      </c>
      <c r="B1254" s="3" t="s">
        <v>2482</v>
      </c>
      <c r="C1254" s="3" t="s">
        <v>15</v>
      </c>
      <c r="D1254">
        <v>417.44</v>
      </c>
      <c r="E1254">
        <v>676</v>
      </c>
      <c r="F1254" s="8">
        <f t="shared" si="57"/>
        <v>0.3824852071005917</v>
      </c>
      <c r="G1254" s="10">
        <v>3.9</v>
      </c>
      <c r="H1254" s="10">
        <v>523</v>
      </c>
      <c r="I1254" s="3" t="s">
        <v>2483</v>
      </c>
      <c r="J1254" s="3" t="s">
        <v>2484</v>
      </c>
      <c r="K1254" s="3" t="s">
        <v>2485</v>
      </c>
      <c r="L1254" s="3" t="s">
        <v>2486</v>
      </c>
      <c r="M1254" s="3" t="s">
        <v>2487</v>
      </c>
      <c r="N1254" s="3" t="s">
        <v>2488</v>
      </c>
      <c r="O1254" s="3" t="s">
        <v>2489</v>
      </c>
      <c r="P1254" s="3" t="s">
        <v>2490</v>
      </c>
      <c r="Q1254" t="str">
        <f t="shared" si="58"/>
        <v>30–39%</v>
      </c>
      <c r="R1254" s="18">
        <f t="shared" si="59"/>
        <v>258.56</v>
      </c>
      <c r="S1254" s="18"/>
      <c r="T1254" s="18"/>
    </row>
    <row r="1255" spans="1:20" ht="203" x14ac:dyDescent="0.35">
      <c r="A1255" t="s">
        <v>2941</v>
      </c>
      <c r="B1255" s="3" t="s">
        <v>2942</v>
      </c>
      <c r="C1255" s="3" t="s">
        <v>169</v>
      </c>
      <c r="D1255" s="2">
        <v>469.99</v>
      </c>
      <c r="E1255">
        <v>727</v>
      </c>
      <c r="F1255" s="8">
        <f t="shared" si="57"/>
        <v>0.3535213204951857</v>
      </c>
      <c r="G1255" s="10">
        <v>4.3</v>
      </c>
      <c r="H1255" s="10">
        <v>21252</v>
      </c>
      <c r="I1255" s="3" t="s">
        <v>2943</v>
      </c>
      <c r="J1255" s="3" t="s">
        <v>2944</v>
      </c>
      <c r="K1255" s="3" t="s">
        <v>2945</v>
      </c>
      <c r="L1255" s="3" t="s">
        <v>2946</v>
      </c>
      <c r="M1255" s="3" t="s">
        <v>2947</v>
      </c>
      <c r="N1255" s="3" t="s">
        <v>2948</v>
      </c>
      <c r="O1255" s="3" t="s">
        <v>2949</v>
      </c>
      <c r="P1255" s="3" t="s">
        <v>2950</v>
      </c>
      <c r="Q1255" t="str">
        <f t="shared" si="58"/>
        <v>30–39%</v>
      </c>
      <c r="R1255" s="18">
        <f t="shared" si="59"/>
        <v>257.01</v>
      </c>
      <c r="S1255" s="18"/>
      <c r="T1255" s="18"/>
    </row>
    <row r="1256" spans="1:20" ht="261" x14ac:dyDescent="0.35">
      <c r="A1256" t="s">
        <v>5456</v>
      </c>
      <c r="B1256" s="3" t="s">
        <v>5457</v>
      </c>
      <c r="C1256" s="3" t="s">
        <v>5458</v>
      </c>
      <c r="D1256">
        <v>799</v>
      </c>
      <c r="E1256">
        <v>1055</v>
      </c>
      <c r="F1256" s="8">
        <f t="shared" si="57"/>
        <v>0.24265402843601896</v>
      </c>
      <c r="G1256" s="10">
        <v>3.8</v>
      </c>
      <c r="H1256" s="10">
        <v>12958</v>
      </c>
      <c r="I1256" s="3" t="s">
        <v>5459</v>
      </c>
      <c r="J1256" s="3" t="s">
        <v>5460</v>
      </c>
      <c r="K1256" s="3" t="s">
        <v>5461</v>
      </c>
      <c r="L1256" s="3" t="s">
        <v>5462</v>
      </c>
      <c r="M1256" s="3" t="s">
        <v>5463</v>
      </c>
      <c r="N1256" s="3" t="s">
        <v>5464</v>
      </c>
      <c r="O1256" s="3" t="s">
        <v>5465</v>
      </c>
      <c r="P1256" s="3" t="s">
        <v>5466</v>
      </c>
      <c r="Q1256" t="str">
        <f t="shared" si="58"/>
        <v>20–29%</v>
      </c>
      <c r="R1256" s="18">
        <f t="shared" si="59"/>
        <v>256</v>
      </c>
      <c r="S1256" s="18"/>
      <c r="T1256" s="18"/>
    </row>
    <row r="1257" spans="1:20" ht="409.5" x14ac:dyDescent="0.35">
      <c r="A1257" t="s">
        <v>1836</v>
      </c>
      <c r="B1257" s="3" t="s">
        <v>1837</v>
      </c>
      <c r="C1257" s="3" t="s">
        <v>15</v>
      </c>
      <c r="D1257">
        <v>350</v>
      </c>
      <c r="E1257">
        <v>602</v>
      </c>
      <c r="F1257" s="8">
        <f t="shared" si="57"/>
        <v>0.41860465116279072</v>
      </c>
      <c r="G1257" s="10">
        <v>3.9</v>
      </c>
      <c r="H1257" s="10">
        <v>8314</v>
      </c>
      <c r="I1257" s="3" t="s">
        <v>1838</v>
      </c>
      <c r="J1257" s="3" t="s">
        <v>1839</v>
      </c>
      <c r="K1257" s="3" t="s">
        <v>1840</v>
      </c>
      <c r="L1257" s="3" t="s">
        <v>1841</v>
      </c>
      <c r="M1257" s="3" t="s">
        <v>1842</v>
      </c>
      <c r="N1257" s="3" t="s">
        <v>1843</v>
      </c>
      <c r="O1257" s="3" t="s">
        <v>1844</v>
      </c>
      <c r="P1257" s="3" t="s">
        <v>1845</v>
      </c>
      <c r="Q1257" t="str">
        <f t="shared" si="58"/>
        <v>40–49%</v>
      </c>
      <c r="R1257" s="18">
        <f t="shared" si="59"/>
        <v>252</v>
      </c>
      <c r="S1257" s="18"/>
      <c r="T1257" s="18"/>
    </row>
    <row r="1258" spans="1:20" ht="246.5" x14ac:dyDescent="0.35">
      <c r="A1258" t="s">
        <v>4633</v>
      </c>
      <c r="B1258" s="3" t="s">
        <v>4634</v>
      </c>
      <c r="C1258" s="3" t="s">
        <v>3181</v>
      </c>
      <c r="D1258">
        <v>699</v>
      </c>
      <c r="E1258">
        <v>951</v>
      </c>
      <c r="F1258" s="8">
        <f t="shared" si="57"/>
        <v>0.26498422712933756</v>
      </c>
      <c r="G1258" s="10">
        <v>4</v>
      </c>
      <c r="H1258" s="10">
        <v>14404</v>
      </c>
      <c r="I1258" s="3" t="s">
        <v>4635</v>
      </c>
      <c r="J1258" s="3" t="s">
        <v>3690</v>
      </c>
      <c r="K1258" s="3" t="s">
        <v>3691</v>
      </c>
      <c r="L1258" s="3" t="s">
        <v>3692</v>
      </c>
      <c r="M1258" s="3" t="s">
        <v>3693</v>
      </c>
      <c r="N1258" s="3" t="s">
        <v>3694</v>
      </c>
      <c r="O1258" s="3" t="s">
        <v>4636</v>
      </c>
      <c r="P1258" s="3" t="s">
        <v>4637</v>
      </c>
      <c r="Q1258" t="str">
        <f t="shared" si="58"/>
        <v>20–29%</v>
      </c>
      <c r="R1258" s="18">
        <f t="shared" si="59"/>
        <v>252</v>
      </c>
      <c r="S1258" s="18"/>
      <c r="T1258" s="18"/>
    </row>
    <row r="1259" spans="1:20" ht="145" x14ac:dyDescent="0.35">
      <c r="A1259" t="s">
        <v>64</v>
      </c>
      <c r="B1259" s="3" t="s">
        <v>65</v>
      </c>
      <c r="C1259" s="3" t="s">
        <v>15</v>
      </c>
      <c r="D1259">
        <v>149</v>
      </c>
      <c r="E1259">
        <v>400</v>
      </c>
      <c r="F1259" s="8">
        <f t="shared" si="57"/>
        <v>0.62749999999999995</v>
      </c>
      <c r="G1259" s="10">
        <v>3.9</v>
      </c>
      <c r="H1259" s="10">
        <v>24871</v>
      </c>
      <c r="I1259" s="3" t="s">
        <v>66</v>
      </c>
      <c r="J1259" s="3" t="s">
        <v>67</v>
      </c>
      <c r="K1259" s="3" t="s">
        <v>68</v>
      </c>
      <c r="L1259" s="3" t="s">
        <v>69</v>
      </c>
      <c r="M1259" s="3" t="s">
        <v>70</v>
      </c>
      <c r="N1259" s="3" t="s">
        <v>71</v>
      </c>
      <c r="O1259" s="3" t="s">
        <v>72</v>
      </c>
      <c r="P1259" s="3" t="s">
        <v>73</v>
      </c>
      <c r="Q1259" t="str">
        <f t="shared" si="58"/>
        <v>60–69%</v>
      </c>
      <c r="R1259" s="18">
        <f t="shared" si="59"/>
        <v>251</v>
      </c>
      <c r="S1259" s="18"/>
      <c r="T1259" s="18"/>
    </row>
    <row r="1260" spans="1:20" ht="130.5" x14ac:dyDescent="0.35">
      <c r="A1260" t="s">
        <v>111</v>
      </c>
      <c r="B1260" s="3" t="s">
        <v>112</v>
      </c>
      <c r="C1260" s="3" t="s">
        <v>15</v>
      </c>
      <c r="D1260">
        <v>154</v>
      </c>
      <c r="E1260">
        <v>405</v>
      </c>
      <c r="F1260" s="8">
        <f t="shared" si="57"/>
        <v>0.61975308641975313</v>
      </c>
      <c r="G1260" s="10">
        <v>4.3</v>
      </c>
      <c r="H1260" s="10">
        <v>13391</v>
      </c>
      <c r="I1260" s="3" t="s">
        <v>113</v>
      </c>
      <c r="J1260" s="3" t="s">
        <v>114</v>
      </c>
      <c r="K1260" s="3" t="s">
        <v>115</v>
      </c>
      <c r="L1260" s="3" t="s">
        <v>116</v>
      </c>
      <c r="M1260" s="3" t="s">
        <v>117</v>
      </c>
      <c r="N1260" s="3" t="s">
        <v>118</v>
      </c>
      <c r="O1260" s="3" t="s">
        <v>119</v>
      </c>
      <c r="P1260" s="3" t="s">
        <v>120</v>
      </c>
      <c r="Q1260" t="str">
        <f t="shared" si="58"/>
        <v>60–69%</v>
      </c>
      <c r="R1260" s="18">
        <f t="shared" si="59"/>
        <v>251</v>
      </c>
      <c r="S1260" s="18"/>
      <c r="T1260" s="18"/>
    </row>
    <row r="1261" spans="1:20" ht="116" x14ac:dyDescent="0.35">
      <c r="A1261" t="s">
        <v>148</v>
      </c>
      <c r="B1261" s="3" t="s">
        <v>149</v>
      </c>
      <c r="C1261" s="3" t="s">
        <v>15</v>
      </c>
      <c r="D1261">
        <v>159</v>
      </c>
      <c r="E1261">
        <v>409</v>
      </c>
      <c r="F1261" s="8">
        <f t="shared" si="57"/>
        <v>0.61124694376528121</v>
      </c>
      <c r="G1261" s="10">
        <v>4.0999999999999996</v>
      </c>
      <c r="H1261" s="10">
        <v>4768</v>
      </c>
      <c r="I1261" s="3" t="s">
        <v>56</v>
      </c>
      <c r="J1261" s="3" t="s">
        <v>150</v>
      </c>
      <c r="K1261" s="3" t="s">
        <v>151</v>
      </c>
      <c r="L1261" s="3" t="s">
        <v>152</v>
      </c>
      <c r="M1261" s="3" t="s">
        <v>153</v>
      </c>
      <c r="N1261" s="3" t="s">
        <v>154</v>
      </c>
      <c r="O1261" s="3" t="s">
        <v>155</v>
      </c>
      <c r="P1261" s="3" t="s">
        <v>156</v>
      </c>
      <c r="Q1261" t="str">
        <f t="shared" si="58"/>
        <v>60–69%</v>
      </c>
      <c r="R1261" s="18">
        <f t="shared" si="59"/>
        <v>250</v>
      </c>
      <c r="S1261" s="18"/>
      <c r="T1261" s="18"/>
    </row>
    <row r="1262" spans="1:20" ht="116" x14ac:dyDescent="0.35">
      <c r="A1262" t="s">
        <v>522</v>
      </c>
      <c r="B1262" s="3" t="s">
        <v>523</v>
      </c>
      <c r="C1262" s="3" t="s">
        <v>15</v>
      </c>
      <c r="D1262">
        <v>199</v>
      </c>
      <c r="E1262">
        <v>449</v>
      </c>
      <c r="F1262" s="8">
        <f t="shared" si="57"/>
        <v>0.55679287305122493</v>
      </c>
      <c r="G1262" s="10">
        <v>4.0999999999999996</v>
      </c>
      <c r="H1262" s="10">
        <v>314</v>
      </c>
      <c r="I1262" s="3" t="s">
        <v>524</v>
      </c>
      <c r="J1262" s="3" t="s">
        <v>525</v>
      </c>
      <c r="K1262" s="3" t="s">
        <v>526</v>
      </c>
      <c r="L1262" s="3" t="s">
        <v>527</v>
      </c>
      <c r="M1262" s="3" t="s">
        <v>528</v>
      </c>
      <c r="N1262" s="3" t="s">
        <v>529</v>
      </c>
      <c r="O1262" s="3" t="s">
        <v>530</v>
      </c>
      <c r="P1262" s="3" t="s">
        <v>531</v>
      </c>
      <c r="Q1262" t="str">
        <f t="shared" si="58"/>
        <v>50–59%</v>
      </c>
      <c r="R1262" s="18">
        <f t="shared" si="59"/>
        <v>250</v>
      </c>
      <c r="S1262" s="18"/>
      <c r="T1262" s="18"/>
    </row>
    <row r="1263" spans="1:20" ht="203" x14ac:dyDescent="0.35">
      <c r="A1263" t="s">
        <v>10979</v>
      </c>
      <c r="B1263" s="3" t="s">
        <v>10980</v>
      </c>
      <c r="C1263" s="3" t="s">
        <v>9103</v>
      </c>
      <c r="D1263" s="2">
        <v>1399</v>
      </c>
      <c r="E1263">
        <v>1649</v>
      </c>
      <c r="F1263" s="8">
        <f t="shared" si="57"/>
        <v>0.15160703456640387</v>
      </c>
      <c r="G1263" s="10">
        <v>4.4000000000000004</v>
      </c>
      <c r="H1263" s="10">
        <v>461</v>
      </c>
      <c r="I1263" s="3" t="s">
        <v>10981</v>
      </c>
      <c r="J1263" s="3" t="s">
        <v>10982</v>
      </c>
      <c r="K1263" s="3" t="s">
        <v>10983</v>
      </c>
      <c r="L1263" s="3" t="s">
        <v>10984</v>
      </c>
      <c r="M1263" s="3" t="s">
        <v>10985</v>
      </c>
      <c r="N1263" s="3" t="s">
        <v>10986</v>
      </c>
      <c r="O1263" s="3" t="s">
        <v>10987</v>
      </c>
      <c r="P1263" s="3" t="s">
        <v>10988</v>
      </c>
      <c r="Q1263" t="str">
        <f t="shared" si="58"/>
        <v>10–19%</v>
      </c>
      <c r="R1263" s="18">
        <f t="shared" si="59"/>
        <v>250</v>
      </c>
      <c r="S1263" s="18"/>
      <c r="T1263" s="18"/>
    </row>
    <row r="1264" spans="1:20" ht="145" x14ac:dyDescent="0.35">
      <c r="A1264" t="s">
        <v>1797</v>
      </c>
      <c r="B1264" s="3" t="s">
        <v>1798</v>
      </c>
      <c r="C1264" s="3" t="s">
        <v>467</v>
      </c>
      <c r="D1264">
        <v>349</v>
      </c>
      <c r="E1264">
        <v>598</v>
      </c>
      <c r="F1264" s="8">
        <f t="shared" si="57"/>
        <v>0.41638795986622074</v>
      </c>
      <c r="G1264" s="10">
        <v>4</v>
      </c>
      <c r="H1264" s="10">
        <v>839</v>
      </c>
      <c r="I1264" s="3" t="s">
        <v>1799</v>
      </c>
      <c r="J1264" s="3" t="s">
        <v>1800</v>
      </c>
      <c r="K1264" s="3" t="s">
        <v>1801</v>
      </c>
      <c r="L1264" s="3" t="s">
        <v>1802</v>
      </c>
      <c r="M1264" s="3" t="s">
        <v>1803</v>
      </c>
      <c r="N1264" s="3" t="s">
        <v>1804</v>
      </c>
      <c r="O1264" s="3" t="s">
        <v>1805</v>
      </c>
      <c r="P1264" s="3" t="s">
        <v>1806</v>
      </c>
      <c r="Q1264" t="str">
        <f t="shared" si="58"/>
        <v>40–49%</v>
      </c>
      <c r="R1264" s="18">
        <f t="shared" si="59"/>
        <v>249</v>
      </c>
      <c r="S1264" s="18"/>
      <c r="T1264" s="18"/>
    </row>
    <row r="1265" spans="1:20" ht="116" x14ac:dyDescent="0.35">
      <c r="A1265" t="s">
        <v>6244</v>
      </c>
      <c r="B1265" s="3" t="s">
        <v>6245</v>
      </c>
      <c r="C1265" s="3" t="s">
        <v>6246</v>
      </c>
      <c r="D1265">
        <v>899</v>
      </c>
      <c r="E1265">
        <v>1148</v>
      </c>
      <c r="F1265" s="8">
        <f t="shared" si="57"/>
        <v>0.21689895470383275</v>
      </c>
      <c r="G1265" s="10">
        <v>4.0999999999999996</v>
      </c>
      <c r="H1265" s="10">
        <v>30469</v>
      </c>
      <c r="I1265" s="3" t="s">
        <v>6247</v>
      </c>
      <c r="J1265" s="3" t="s">
        <v>6248</v>
      </c>
      <c r="K1265" s="3" t="s">
        <v>6249</v>
      </c>
      <c r="L1265" s="3" t="s">
        <v>6250</v>
      </c>
      <c r="M1265" s="3" t="s">
        <v>6251</v>
      </c>
      <c r="N1265" s="3" t="s">
        <v>6252</v>
      </c>
      <c r="O1265" s="3" t="s">
        <v>6253</v>
      </c>
      <c r="P1265" s="3" t="s">
        <v>6254</v>
      </c>
      <c r="Q1265" t="str">
        <f t="shared" si="58"/>
        <v>20–29%</v>
      </c>
      <c r="R1265" s="18">
        <f t="shared" si="59"/>
        <v>249</v>
      </c>
      <c r="S1265" s="18"/>
      <c r="T1265" s="18"/>
    </row>
    <row r="1266" spans="1:20" ht="130.5" x14ac:dyDescent="0.35">
      <c r="A1266" t="s">
        <v>313</v>
      </c>
      <c r="B1266" s="3" t="s">
        <v>314</v>
      </c>
      <c r="C1266" s="3" t="s">
        <v>15</v>
      </c>
      <c r="D1266">
        <v>179</v>
      </c>
      <c r="E1266">
        <v>426</v>
      </c>
      <c r="F1266" s="8">
        <f t="shared" si="57"/>
        <v>0.57981220657276999</v>
      </c>
      <c r="G1266" s="10">
        <v>4</v>
      </c>
      <c r="H1266" s="10">
        <v>1934</v>
      </c>
      <c r="I1266" s="3" t="s">
        <v>315</v>
      </c>
      <c r="J1266" s="3" t="s">
        <v>316</v>
      </c>
      <c r="K1266" s="3" t="s">
        <v>317</v>
      </c>
      <c r="L1266" s="3" t="s">
        <v>318</v>
      </c>
      <c r="M1266" s="3" t="s">
        <v>319</v>
      </c>
      <c r="N1266" s="3" t="s">
        <v>320</v>
      </c>
      <c r="O1266" s="3" t="s">
        <v>321</v>
      </c>
      <c r="P1266" s="3" t="s">
        <v>322</v>
      </c>
      <c r="Q1266" t="str">
        <f t="shared" si="58"/>
        <v>50–59%</v>
      </c>
      <c r="R1266" s="18">
        <f t="shared" si="59"/>
        <v>247</v>
      </c>
      <c r="S1266" s="18"/>
      <c r="T1266" s="18"/>
    </row>
    <row r="1267" spans="1:20" ht="217.5" x14ac:dyDescent="0.35">
      <c r="A1267" t="s">
        <v>1360</v>
      </c>
      <c r="B1267" s="3" t="s">
        <v>1361</v>
      </c>
      <c r="C1267" s="3" t="s">
        <v>169</v>
      </c>
      <c r="D1267" s="2">
        <v>299.89999999999998</v>
      </c>
      <c r="E1267">
        <v>545</v>
      </c>
      <c r="F1267" s="8">
        <f t="shared" si="57"/>
        <v>0.4497247706422019</v>
      </c>
      <c r="G1267" s="10">
        <v>4.0999999999999996</v>
      </c>
      <c r="H1267" s="10">
        <v>211</v>
      </c>
      <c r="I1267" s="3" t="s">
        <v>1362</v>
      </c>
      <c r="J1267" s="3" t="s">
        <v>1363</v>
      </c>
      <c r="K1267" s="3" t="s">
        <v>1364</v>
      </c>
      <c r="L1267" s="3" t="s">
        <v>1365</v>
      </c>
      <c r="M1267" s="3" t="s">
        <v>1366</v>
      </c>
      <c r="N1267" s="3" t="s">
        <v>1367</v>
      </c>
      <c r="O1267" s="3" t="s">
        <v>1368</v>
      </c>
      <c r="P1267" s="3" t="s">
        <v>1369</v>
      </c>
      <c r="Q1267" t="str">
        <f t="shared" si="58"/>
        <v>40–49%</v>
      </c>
      <c r="R1267" s="18">
        <f t="shared" si="59"/>
        <v>245.10000000000002</v>
      </c>
      <c r="S1267" s="18"/>
      <c r="T1267" s="18"/>
    </row>
    <row r="1268" spans="1:20" ht="304.5" x14ac:dyDescent="0.35">
      <c r="A1268" t="s">
        <v>54</v>
      </c>
      <c r="B1268" s="3" t="s">
        <v>55</v>
      </c>
      <c r="C1268" s="3" t="s">
        <v>15</v>
      </c>
      <c r="D1268">
        <v>154</v>
      </c>
      <c r="E1268">
        <v>399</v>
      </c>
      <c r="F1268" s="8">
        <f t="shared" si="57"/>
        <v>0.61403508771929827</v>
      </c>
      <c r="G1268" s="10">
        <v>4.2</v>
      </c>
      <c r="H1268" s="10">
        <v>16905</v>
      </c>
      <c r="I1268" s="3" t="s">
        <v>56</v>
      </c>
      <c r="J1268" s="3" t="s">
        <v>57</v>
      </c>
      <c r="K1268" s="3" t="s">
        <v>58</v>
      </c>
      <c r="L1268" s="3" t="s">
        <v>59</v>
      </c>
      <c r="M1268" s="3" t="s">
        <v>60</v>
      </c>
      <c r="N1268" s="3" t="s">
        <v>61</v>
      </c>
      <c r="O1268" s="3" t="s">
        <v>62</v>
      </c>
      <c r="P1268" s="3" t="s">
        <v>63</v>
      </c>
      <c r="Q1268" t="str">
        <f t="shared" si="58"/>
        <v>60–69%</v>
      </c>
      <c r="R1268" s="18">
        <f t="shared" si="59"/>
        <v>245</v>
      </c>
      <c r="S1268" s="18"/>
      <c r="T1268" s="18"/>
    </row>
    <row r="1269" spans="1:20" ht="409.5" x14ac:dyDescent="0.35">
      <c r="A1269" t="s">
        <v>476</v>
      </c>
      <c r="B1269" s="3" t="s">
        <v>477</v>
      </c>
      <c r="C1269" s="3" t="s">
        <v>15</v>
      </c>
      <c r="D1269">
        <v>199</v>
      </c>
      <c r="E1269">
        <v>444</v>
      </c>
      <c r="F1269" s="8">
        <f t="shared" si="57"/>
        <v>0.55180180180180183</v>
      </c>
      <c r="G1269" s="10">
        <v>4.2</v>
      </c>
      <c r="H1269" s="10">
        <v>92595</v>
      </c>
      <c r="I1269" s="3" t="s">
        <v>478</v>
      </c>
      <c r="J1269" s="3" t="s">
        <v>479</v>
      </c>
      <c r="K1269" s="3" t="s">
        <v>480</v>
      </c>
      <c r="L1269" s="3" t="s">
        <v>481</v>
      </c>
      <c r="M1269" s="3" t="s">
        <v>482</v>
      </c>
      <c r="N1269" s="3" t="s">
        <v>483</v>
      </c>
      <c r="O1269" s="3" t="s">
        <v>484</v>
      </c>
      <c r="P1269" s="3" t="s">
        <v>485</v>
      </c>
      <c r="Q1269" t="str">
        <f t="shared" si="58"/>
        <v>50–59%</v>
      </c>
      <c r="R1269" s="18">
        <f t="shared" si="59"/>
        <v>245</v>
      </c>
      <c r="S1269" s="18"/>
      <c r="T1269" s="18"/>
    </row>
    <row r="1270" spans="1:20" ht="116" x14ac:dyDescent="0.35">
      <c r="A1270" t="s">
        <v>658</v>
      </c>
      <c r="B1270" s="3" t="s">
        <v>659</v>
      </c>
      <c r="C1270" s="3" t="s">
        <v>15</v>
      </c>
      <c r="D1270">
        <v>219</v>
      </c>
      <c r="E1270">
        <v>464</v>
      </c>
      <c r="F1270" s="8">
        <f t="shared" si="57"/>
        <v>0.52801724137931039</v>
      </c>
      <c r="G1270" s="10">
        <v>4.3</v>
      </c>
      <c r="H1270" s="10">
        <v>20053</v>
      </c>
      <c r="I1270" s="3" t="s">
        <v>660</v>
      </c>
      <c r="J1270" s="3" t="s">
        <v>661</v>
      </c>
      <c r="K1270" s="3" t="s">
        <v>662</v>
      </c>
      <c r="L1270" s="3" t="s">
        <v>663</v>
      </c>
      <c r="M1270" s="3" t="s">
        <v>664</v>
      </c>
      <c r="N1270" s="3" t="s">
        <v>665</v>
      </c>
      <c r="O1270" s="3" t="s">
        <v>666</v>
      </c>
      <c r="P1270" s="3" t="s">
        <v>667</v>
      </c>
      <c r="Q1270" t="str">
        <f t="shared" si="58"/>
        <v>50–59%</v>
      </c>
      <c r="R1270" s="18">
        <f t="shared" si="59"/>
        <v>245</v>
      </c>
      <c r="S1270" s="18"/>
      <c r="T1270" s="18"/>
    </row>
    <row r="1271" spans="1:20" ht="130.5" x14ac:dyDescent="0.35">
      <c r="A1271" t="s">
        <v>11684</v>
      </c>
      <c r="B1271" s="3" t="s">
        <v>11685</v>
      </c>
      <c r="C1271" s="3" t="s">
        <v>9134</v>
      </c>
      <c r="D1271" s="2">
        <v>1474</v>
      </c>
      <c r="E1271">
        <v>1719</v>
      </c>
      <c r="F1271" s="8">
        <f t="shared" si="57"/>
        <v>0.14252472367655614</v>
      </c>
      <c r="G1271" s="10">
        <v>4.0999999999999996</v>
      </c>
      <c r="H1271" s="10">
        <v>1045</v>
      </c>
      <c r="I1271" s="3" t="s">
        <v>11686</v>
      </c>
      <c r="J1271" s="3" t="s">
        <v>11687</v>
      </c>
      <c r="K1271" s="3" t="s">
        <v>11688</v>
      </c>
      <c r="L1271" s="3" t="s">
        <v>11689</v>
      </c>
      <c r="M1271" s="3" t="s">
        <v>11690</v>
      </c>
      <c r="N1271" s="3" t="s">
        <v>11691</v>
      </c>
      <c r="O1271" s="3" t="s">
        <v>11692</v>
      </c>
      <c r="P1271" s="3" t="s">
        <v>11693</v>
      </c>
      <c r="Q1271" t="str">
        <f t="shared" si="58"/>
        <v>10–19%</v>
      </c>
      <c r="R1271" s="18">
        <f t="shared" si="59"/>
        <v>245</v>
      </c>
      <c r="S1271" s="18"/>
      <c r="T1271" s="18"/>
    </row>
    <row r="1272" spans="1:20" ht="232" x14ac:dyDescent="0.35">
      <c r="A1272" t="s">
        <v>1550</v>
      </c>
      <c r="B1272" s="3" t="s">
        <v>1551</v>
      </c>
      <c r="C1272" s="3" t="s">
        <v>15</v>
      </c>
      <c r="D1272">
        <v>325</v>
      </c>
      <c r="E1272">
        <v>568</v>
      </c>
      <c r="F1272" s="8">
        <f t="shared" si="57"/>
        <v>0.42781690140845069</v>
      </c>
      <c r="G1272" s="10">
        <v>4.3</v>
      </c>
      <c r="H1272" s="10">
        <v>2651</v>
      </c>
      <c r="I1272" s="3" t="s">
        <v>1552</v>
      </c>
      <c r="J1272" s="3" t="s">
        <v>1553</v>
      </c>
      <c r="K1272" s="3" t="s">
        <v>1554</v>
      </c>
      <c r="L1272" s="3" t="s">
        <v>1555</v>
      </c>
      <c r="M1272" s="3" t="s">
        <v>1556</v>
      </c>
      <c r="N1272" s="3" t="s">
        <v>1557</v>
      </c>
      <c r="O1272" s="3" t="s">
        <v>1558</v>
      </c>
      <c r="P1272" s="3" t="s">
        <v>1559</v>
      </c>
      <c r="Q1272" t="str">
        <f t="shared" si="58"/>
        <v>40–49%</v>
      </c>
      <c r="R1272" s="18">
        <f t="shared" si="59"/>
        <v>243</v>
      </c>
      <c r="S1272" s="18"/>
      <c r="T1272" s="18"/>
    </row>
    <row r="1273" spans="1:20" ht="130.5" x14ac:dyDescent="0.35">
      <c r="A1273" t="s">
        <v>884</v>
      </c>
      <c r="B1273" s="3" t="s">
        <v>885</v>
      </c>
      <c r="C1273" s="3" t="s">
        <v>467</v>
      </c>
      <c r="D1273">
        <v>249</v>
      </c>
      <c r="E1273">
        <v>491</v>
      </c>
      <c r="F1273" s="8">
        <f t="shared" si="57"/>
        <v>0.49287169042769857</v>
      </c>
      <c r="G1273" s="10">
        <v>3.8</v>
      </c>
      <c r="H1273" s="10">
        <v>1079</v>
      </c>
      <c r="I1273" s="3" t="s">
        <v>886</v>
      </c>
      <c r="J1273" s="3" t="s">
        <v>887</v>
      </c>
      <c r="K1273" s="3" t="s">
        <v>888</v>
      </c>
      <c r="L1273" s="3" t="s">
        <v>889</v>
      </c>
      <c r="M1273" s="3" t="s">
        <v>890</v>
      </c>
      <c r="N1273" s="3" t="s">
        <v>891</v>
      </c>
      <c r="O1273" s="3" t="s">
        <v>892</v>
      </c>
      <c r="P1273" s="3" t="s">
        <v>893</v>
      </c>
      <c r="Q1273" t="str">
        <f t="shared" si="58"/>
        <v>40–49%</v>
      </c>
      <c r="R1273" s="18">
        <f t="shared" si="59"/>
        <v>242</v>
      </c>
      <c r="S1273" s="18"/>
      <c r="T1273" s="18"/>
    </row>
    <row r="1274" spans="1:20" ht="217.5" x14ac:dyDescent="0.35">
      <c r="A1274" t="s">
        <v>8387</v>
      </c>
      <c r="B1274" s="3" t="s">
        <v>8388</v>
      </c>
      <c r="C1274" s="3" t="s">
        <v>7647</v>
      </c>
      <c r="D1274" s="2">
        <v>1149</v>
      </c>
      <c r="E1274">
        <v>1390</v>
      </c>
      <c r="F1274" s="8">
        <f t="shared" si="57"/>
        <v>0.17338129496402876</v>
      </c>
      <c r="G1274" s="10">
        <v>4.3</v>
      </c>
      <c r="H1274" s="10">
        <v>4723</v>
      </c>
      <c r="I1274" s="3" t="s">
        <v>8389</v>
      </c>
      <c r="J1274" s="3" t="s">
        <v>8390</v>
      </c>
      <c r="K1274" s="3" t="s">
        <v>8391</v>
      </c>
      <c r="L1274" s="3" t="s">
        <v>8392</v>
      </c>
      <c r="M1274" s="3" t="s">
        <v>8393</v>
      </c>
      <c r="N1274" s="3" t="s">
        <v>8394</v>
      </c>
      <c r="O1274" s="3" t="s">
        <v>8395</v>
      </c>
      <c r="P1274" s="3" t="s">
        <v>8396</v>
      </c>
      <c r="Q1274" t="str">
        <f t="shared" si="58"/>
        <v>10–19%</v>
      </c>
      <c r="R1274" s="18">
        <f t="shared" si="59"/>
        <v>241</v>
      </c>
      <c r="S1274" s="18"/>
      <c r="T1274" s="18"/>
    </row>
    <row r="1275" spans="1:20" ht="217.5" x14ac:dyDescent="0.35">
      <c r="A1275" t="s">
        <v>3363</v>
      </c>
      <c r="B1275" s="3" t="s">
        <v>3364</v>
      </c>
      <c r="C1275" s="3" t="s">
        <v>3365</v>
      </c>
      <c r="D1275">
        <v>539</v>
      </c>
      <c r="E1275">
        <v>779</v>
      </c>
      <c r="F1275" s="8">
        <f t="shared" si="57"/>
        <v>0.3080872913992298</v>
      </c>
      <c r="G1275" s="10">
        <v>3.8</v>
      </c>
      <c r="H1275" s="10">
        <v>14648</v>
      </c>
      <c r="I1275" s="3" t="s">
        <v>3366</v>
      </c>
      <c r="J1275" s="3" t="s">
        <v>3367</v>
      </c>
      <c r="K1275" s="3" t="s">
        <v>3368</v>
      </c>
      <c r="L1275" s="3" t="s">
        <v>3369</v>
      </c>
      <c r="M1275" s="3" t="s">
        <v>3370</v>
      </c>
      <c r="N1275" s="3" t="s">
        <v>3371</v>
      </c>
      <c r="O1275" s="3" t="s">
        <v>3372</v>
      </c>
      <c r="P1275" s="3" t="s">
        <v>3373</v>
      </c>
      <c r="Q1275" t="str">
        <f t="shared" si="58"/>
        <v>30–39%</v>
      </c>
      <c r="R1275" s="18">
        <f t="shared" si="59"/>
        <v>240</v>
      </c>
      <c r="S1275" s="18"/>
      <c r="T1275" s="18"/>
    </row>
    <row r="1276" spans="1:20" ht="130.5" x14ac:dyDescent="0.35">
      <c r="A1276" t="s">
        <v>8833</v>
      </c>
      <c r="B1276" s="3" t="s">
        <v>8834</v>
      </c>
      <c r="C1276" s="3" t="s">
        <v>8835</v>
      </c>
      <c r="D1276" s="2">
        <v>1199</v>
      </c>
      <c r="E1276">
        <v>1438</v>
      </c>
      <c r="F1276" s="8">
        <f t="shared" si="57"/>
        <v>0.16620305980528513</v>
      </c>
      <c r="G1276" s="10">
        <v>4</v>
      </c>
      <c r="H1276" s="10">
        <v>14030</v>
      </c>
      <c r="I1276" s="3" t="s">
        <v>8836</v>
      </c>
      <c r="J1276" s="3" t="s">
        <v>8837</v>
      </c>
      <c r="K1276" s="3" t="s">
        <v>8838</v>
      </c>
      <c r="L1276" s="3" t="s">
        <v>8839</v>
      </c>
      <c r="M1276" s="3" t="s">
        <v>8840</v>
      </c>
      <c r="N1276" s="3" t="s">
        <v>8841</v>
      </c>
      <c r="O1276" s="3" t="s">
        <v>8842</v>
      </c>
      <c r="P1276" s="3" t="s">
        <v>8843</v>
      </c>
      <c r="Q1276" t="str">
        <f t="shared" si="58"/>
        <v>10–19%</v>
      </c>
      <c r="R1276" s="18">
        <f t="shared" si="59"/>
        <v>239</v>
      </c>
      <c r="S1276" s="18"/>
      <c r="T1276" s="18"/>
    </row>
    <row r="1277" spans="1:20" ht="217.5" x14ac:dyDescent="0.35">
      <c r="A1277" t="s">
        <v>2161</v>
      </c>
      <c r="B1277" s="3" t="s">
        <v>2162</v>
      </c>
      <c r="C1277" s="3" t="s">
        <v>649</v>
      </c>
      <c r="D1277">
        <v>399</v>
      </c>
      <c r="E1277">
        <v>637</v>
      </c>
      <c r="F1277" s="8">
        <f t="shared" si="57"/>
        <v>0.37362637362637363</v>
      </c>
      <c r="G1277" s="10">
        <v>4</v>
      </c>
      <c r="H1277" s="10">
        <v>1236</v>
      </c>
      <c r="I1277" s="3" t="s">
        <v>2163</v>
      </c>
      <c r="J1277" s="3" t="s">
        <v>2164</v>
      </c>
      <c r="K1277" s="3" t="s">
        <v>2165</v>
      </c>
      <c r="L1277" s="3" t="s">
        <v>2166</v>
      </c>
      <c r="M1277" s="3" t="s">
        <v>2167</v>
      </c>
      <c r="N1277" s="3" t="s">
        <v>2168</v>
      </c>
      <c r="O1277" s="3" t="s">
        <v>2169</v>
      </c>
      <c r="P1277" s="3" t="s">
        <v>2170</v>
      </c>
      <c r="Q1277" t="str">
        <f t="shared" si="58"/>
        <v>30–39%</v>
      </c>
      <c r="R1277" s="18">
        <f t="shared" si="59"/>
        <v>238</v>
      </c>
      <c r="S1277" s="18"/>
      <c r="T1277" s="18"/>
    </row>
    <row r="1278" spans="1:20" ht="409.5" x14ac:dyDescent="0.35">
      <c r="A1278" t="s">
        <v>410</v>
      </c>
      <c r="B1278" s="3" t="s">
        <v>411</v>
      </c>
      <c r="C1278" s="3" t="s">
        <v>169</v>
      </c>
      <c r="D1278" s="2">
        <v>199.99</v>
      </c>
      <c r="E1278">
        <v>436</v>
      </c>
      <c r="F1278" s="8">
        <f t="shared" si="57"/>
        <v>0.54130733944954124</v>
      </c>
      <c r="G1278" s="10">
        <v>4.3</v>
      </c>
      <c r="H1278" s="10">
        <v>27151</v>
      </c>
      <c r="I1278" s="3" t="s">
        <v>412</v>
      </c>
      <c r="J1278" s="3" t="s">
        <v>413</v>
      </c>
      <c r="K1278" s="3" t="s">
        <v>414</v>
      </c>
      <c r="L1278" s="3" t="s">
        <v>415</v>
      </c>
      <c r="M1278" s="3" t="s">
        <v>416</v>
      </c>
      <c r="N1278" s="3" t="s">
        <v>417</v>
      </c>
      <c r="O1278" s="3" t="s">
        <v>418</v>
      </c>
      <c r="P1278" s="3" t="s">
        <v>419</v>
      </c>
      <c r="Q1278" t="str">
        <f t="shared" si="58"/>
        <v>50–59%</v>
      </c>
      <c r="R1278" s="18">
        <f t="shared" si="59"/>
        <v>236.01</v>
      </c>
      <c r="S1278" s="18"/>
      <c r="T1278" s="18"/>
    </row>
    <row r="1279" spans="1:20" ht="409.5" x14ac:dyDescent="0.35">
      <c r="A1279" t="s">
        <v>845</v>
      </c>
      <c r="B1279" s="3" t="s">
        <v>846</v>
      </c>
      <c r="C1279" s="3" t="s">
        <v>169</v>
      </c>
      <c r="D1279" s="2">
        <v>249.99</v>
      </c>
      <c r="E1279">
        <v>486</v>
      </c>
      <c r="F1279" s="8">
        <f t="shared" si="57"/>
        <v>0.48561728395061726</v>
      </c>
      <c r="G1279" s="10">
        <v>4.2</v>
      </c>
      <c r="H1279" s="10">
        <v>34899</v>
      </c>
      <c r="I1279" s="3" t="s">
        <v>847</v>
      </c>
      <c r="J1279" s="3" t="s">
        <v>266</v>
      </c>
      <c r="K1279" s="3" t="s">
        <v>267</v>
      </c>
      <c r="L1279" s="3" t="s">
        <v>268</v>
      </c>
      <c r="M1279" s="3" t="s">
        <v>269</v>
      </c>
      <c r="N1279" s="3" t="s">
        <v>270</v>
      </c>
      <c r="O1279" s="3" t="s">
        <v>848</v>
      </c>
      <c r="P1279" s="3" t="s">
        <v>849</v>
      </c>
      <c r="Q1279" t="str">
        <f t="shared" si="58"/>
        <v>40–49%</v>
      </c>
      <c r="R1279" s="18">
        <f t="shared" si="59"/>
        <v>236.01</v>
      </c>
      <c r="S1279" s="18"/>
      <c r="T1279" s="18"/>
    </row>
    <row r="1280" spans="1:20" ht="409.5" x14ac:dyDescent="0.35">
      <c r="A1280" t="s">
        <v>1541</v>
      </c>
      <c r="B1280" s="3" t="s">
        <v>1542</v>
      </c>
      <c r="C1280" s="3" t="s">
        <v>169</v>
      </c>
      <c r="D1280" s="2">
        <v>329.99</v>
      </c>
      <c r="E1280">
        <v>566</v>
      </c>
      <c r="F1280" s="8">
        <f t="shared" si="57"/>
        <v>0.41697879858657244</v>
      </c>
      <c r="G1280" s="10">
        <v>4.3</v>
      </c>
      <c r="H1280" s="10">
        <v>4703</v>
      </c>
      <c r="I1280" s="3" t="s">
        <v>812</v>
      </c>
      <c r="J1280" s="3" t="s">
        <v>246</v>
      </c>
      <c r="K1280" s="3" t="s">
        <v>247</v>
      </c>
      <c r="L1280" s="3" t="s">
        <v>248</v>
      </c>
      <c r="M1280" s="3" t="s">
        <v>249</v>
      </c>
      <c r="N1280" s="3" t="s">
        <v>250</v>
      </c>
      <c r="O1280" s="3" t="s">
        <v>1543</v>
      </c>
      <c r="P1280" s="3" t="s">
        <v>1544</v>
      </c>
      <c r="Q1280" t="str">
        <f t="shared" si="58"/>
        <v>40–49%</v>
      </c>
      <c r="R1280" s="18">
        <f t="shared" si="59"/>
        <v>236.01</v>
      </c>
      <c r="S1280" s="18"/>
      <c r="T1280" s="18"/>
    </row>
    <row r="1281" spans="1:20" ht="246.5" x14ac:dyDescent="0.35">
      <c r="A1281" t="s">
        <v>2142</v>
      </c>
      <c r="B1281" s="3" t="s">
        <v>2143</v>
      </c>
      <c r="C1281" s="3" t="s">
        <v>2144</v>
      </c>
      <c r="D1281">
        <v>399</v>
      </c>
      <c r="E1281">
        <v>634</v>
      </c>
      <c r="F1281" s="8">
        <f t="shared" si="57"/>
        <v>0.37066246056782337</v>
      </c>
      <c r="G1281" s="10">
        <v>4.4000000000000004</v>
      </c>
      <c r="H1281" s="10">
        <v>12091</v>
      </c>
      <c r="I1281" s="3" t="s">
        <v>2145</v>
      </c>
      <c r="J1281" s="3" t="s">
        <v>2146</v>
      </c>
      <c r="K1281" s="3" t="s">
        <v>2147</v>
      </c>
      <c r="L1281" s="3" t="s">
        <v>2148</v>
      </c>
      <c r="M1281" s="3" t="s">
        <v>2149</v>
      </c>
      <c r="N1281" s="3" t="s">
        <v>2150</v>
      </c>
      <c r="O1281" s="3" t="s">
        <v>2151</v>
      </c>
      <c r="P1281" s="3" t="s">
        <v>2152</v>
      </c>
      <c r="Q1281" t="str">
        <f t="shared" si="58"/>
        <v>30–39%</v>
      </c>
      <c r="R1281" s="18">
        <f t="shared" si="59"/>
        <v>235</v>
      </c>
      <c r="S1281" s="18"/>
      <c r="T1281" s="18"/>
    </row>
    <row r="1282" spans="1:20" ht="261" x14ac:dyDescent="0.35">
      <c r="A1282" t="s">
        <v>369</v>
      </c>
      <c r="B1282" s="3" t="s">
        <v>370</v>
      </c>
      <c r="C1282" s="3" t="s">
        <v>15</v>
      </c>
      <c r="D1282">
        <v>199</v>
      </c>
      <c r="E1282">
        <v>432</v>
      </c>
      <c r="F1282" s="8">
        <f t="shared" ref="F1282:F1345" si="60">IFERROR((E1282-D1282)/E1282,0)</f>
        <v>0.53935185185185186</v>
      </c>
      <c r="G1282" s="10">
        <v>4</v>
      </c>
      <c r="H1282" s="10">
        <v>576</v>
      </c>
      <c r="I1282" s="3" t="s">
        <v>371</v>
      </c>
      <c r="J1282" s="3" t="s">
        <v>372</v>
      </c>
      <c r="K1282" s="3" t="s">
        <v>373</v>
      </c>
      <c r="L1282" s="3" t="s">
        <v>374</v>
      </c>
      <c r="M1282" s="3" t="s">
        <v>375</v>
      </c>
      <c r="N1282" s="3" t="s">
        <v>376</v>
      </c>
      <c r="O1282" s="3" t="s">
        <v>377</v>
      </c>
      <c r="P1282" s="3" t="s">
        <v>378</v>
      </c>
      <c r="Q1282" t="str">
        <f t="shared" ref="Q1282:Q1345" si="61">IF(F1282&lt;10%,"0–9%",IF(F1282&lt;20%,"10–19%",IF(F1282&lt;30%,"20–29%",IF(F1282&lt;40%,"30–39%",IF(F1282&lt;50%,"40–49%",IF(F1282&lt;60%,"50–59%",IF(F1282&lt;70%,"60–69%",IF(F1282&lt;80%,"70–79%",IF(F1282&lt;90%,"80–89%","90–100%")))))))))</f>
        <v>50–59%</v>
      </c>
      <c r="R1282" s="18">
        <f t="shared" ref="R1282:R1345" si="62">E1282-D1282</f>
        <v>233</v>
      </c>
      <c r="S1282" s="18"/>
      <c r="T1282" s="18"/>
    </row>
    <row r="1283" spans="1:20" ht="174" x14ac:dyDescent="0.35">
      <c r="A1283" t="s">
        <v>3739</v>
      </c>
      <c r="B1283" s="3" t="s">
        <v>3740</v>
      </c>
      <c r="C1283" s="3" t="s">
        <v>3083</v>
      </c>
      <c r="D1283">
        <v>599</v>
      </c>
      <c r="E1283">
        <v>832</v>
      </c>
      <c r="F1283" s="8">
        <f t="shared" si="60"/>
        <v>0.28004807692307693</v>
      </c>
      <c r="G1283" s="10">
        <v>4.0999999999999996</v>
      </c>
      <c r="H1283" s="10" t="s">
        <v>3741</v>
      </c>
      <c r="I1283" s="3" t="s">
        <v>3742</v>
      </c>
      <c r="J1283" s="3" t="s">
        <v>3743</v>
      </c>
      <c r="K1283" s="3" t="s">
        <v>3744</v>
      </c>
      <c r="L1283" s="3" t="s">
        <v>3745</v>
      </c>
      <c r="M1283" s="3" t="s">
        <v>3746</v>
      </c>
      <c r="N1283" s="3" t="s">
        <v>3747</v>
      </c>
      <c r="O1283" s="3" t="s">
        <v>3748</v>
      </c>
      <c r="P1283" s="3" t="s">
        <v>3749</v>
      </c>
      <c r="Q1283" t="str">
        <f t="shared" si="61"/>
        <v>20–29%</v>
      </c>
      <c r="R1283" s="18">
        <f t="shared" si="62"/>
        <v>233</v>
      </c>
      <c r="S1283" s="18"/>
      <c r="T1283" s="18"/>
    </row>
    <row r="1284" spans="1:20" ht="130.5" x14ac:dyDescent="0.35">
      <c r="A1284" t="s">
        <v>1018</v>
      </c>
      <c r="B1284" s="3" t="s">
        <v>1019</v>
      </c>
      <c r="C1284" s="3" t="s">
        <v>15</v>
      </c>
      <c r="D1284">
        <v>273.10000000000002</v>
      </c>
      <c r="E1284">
        <v>506</v>
      </c>
      <c r="F1284" s="8">
        <f t="shared" si="60"/>
        <v>0.46027667984189718</v>
      </c>
      <c r="G1284" s="10">
        <v>4.3</v>
      </c>
      <c r="H1284" s="10">
        <v>20850</v>
      </c>
      <c r="I1284" s="3" t="s">
        <v>1020</v>
      </c>
      <c r="J1284" s="3" t="s">
        <v>296</v>
      </c>
      <c r="K1284" s="3" t="s">
        <v>297</v>
      </c>
      <c r="L1284" s="3" t="s">
        <v>298</v>
      </c>
      <c r="M1284" s="3" t="s">
        <v>299</v>
      </c>
      <c r="N1284" s="3" t="s">
        <v>300</v>
      </c>
      <c r="O1284" s="3" t="s">
        <v>1021</v>
      </c>
      <c r="P1284" s="3" t="s">
        <v>1022</v>
      </c>
      <c r="Q1284" t="str">
        <f t="shared" si="61"/>
        <v>40–49%</v>
      </c>
      <c r="R1284" s="18">
        <f t="shared" si="62"/>
        <v>232.89999999999998</v>
      </c>
      <c r="S1284" s="18"/>
      <c r="T1284" s="18"/>
    </row>
    <row r="1285" spans="1:20" ht="130.5" x14ac:dyDescent="0.35">
      <c r="A1285" t="s">
        <v>2112</v>
      </c>
      <c r="B1285" s="3" t="s">
        <v>2113</v>
      </c>
      <c r="C1285" s="3" t="s">
        <v>467</v>
      </c>
      <c r="D1285">
        <v>399</v>
      </c>
      <c r="E1285">
        <v>631</v>
      </c>
      <c r="F1285" s="8">
        <f t="shared" si="60"/>
        <v>0.36767036450079238</v>
      </c>
      <c r="G1285" s="10">
        <v>3.4</v>
      </c>
      <c r="H1285" s="10">
        <v>431</v>
      </c>
      <c r="I1285" s="3" t="s">
        <v>2114</v>
      </c>
      <c r="J1285" s="3" t="s">
        <v>2115</v>
      </c>
      <c r="K1285" s="3" t="s">
        <v>2116</v>
      </c>
      <c r="L1285" s="3" t="s">
        <v>2117</v>
      </c>
      <c r="M1285" s="3" t="s">
        <v>2118</v>
      </c>
      <c r="N1285" s="3" t="s">
        <v>2119</v>
      </c>
      <c r="O1285" s="3" t="s">
        <v>2120</v>
      </c>
      <c r="P1285" s="3" t="s">
        <v>2121</v>
      </c>
      <c r="Q1285" t="str">
        <f t="shared" si="61"/>
        <v>30–39%</v>
      </c>
      <c r="R1285" s="18">
        <f t="shared" si="62"/>
        <v>232</v>
      </c>
      <c r="S1285" s="18"/>
      <c r="T1285" s="18"/>
    </row>
    <row r="1286" spans="1:20" ht="188.5" x14ac:dyDescent="0.35">
      <c r="A1286" t="s">
        <v>4356</v>
      </c>
      <c r="B1286" s="3" t="s">
        <v>4357</v>
      </c>
      <c r="C1286" s="3" t="s">
        <v>4358</v>
      </c>
      <c r="D1286">
        <v>689</v>
      </c>
      <c r="E1286">
        <v>921</v>
      </c>
      <c r="F1286" s="8">
        <f t="shared" si="60"/>
        <v>0.25190010857763301</v>
      </c>
      <c r="G1286" s="10">
        <v>4.3</v>
      </c>
      <c r="H1286" s="10">
        <v>1193</v>
      </c>
      <c r="I1286" s="3" t="s">
        <v>4359</v>
      </c>
      <c r="J1286" s="3" t="s">
        <v>4360</v>
      </c>
      <c r="K1286" s="3" t="s">
        <v>4361</v>
      </c>
      <c r="L1286" s="3" t="s">
        <v>4362</v>
      </c>
      <c r="M1286" s="3" t="s">
        <v>4363</v>
      </c>
      <c r="N1286" s="3" t="s">
        <v>4364</v>
      </c>
      <c r="O1286" s="3" t="s">
        <v>4365</v>
      </c>
      <c r="P1286" s="3" t="s">
        <v>4366</v>
      </c>
      <c r="Q1286" t="str">
        <f t="shared" si="61"/>
        <v>20–29%</v>
      </c>
      <c r="R1286" s="18">
        <f t="shared" si="62"/>
        <v>232</v>
      </c>
      <c r="S1286" s="18"/>
      <c r="T1286" s="18"/>
    </row>
    <row r="1287" spans="1:20" ht="159.5" x14ac:dyDescent="0.35">
      <c r="A1287" t="s">
        <v>343</v>
      </c>
      <c r="B1287" s="3" t="s">
        <v>344</v>
      </c>
      <c r="C1287" s="3" t="s">
        <v>15</v>
      </c>
      <c r="D1287">
        <v>199</v>
      </c>
      <c r="E1287">
        <v>429</v>
      </c>
      <c r="F1287" s="8">
        <f t="shared" si="60"/>
        <v>0.53613053613053618</v>
      </c>
      <c r="G1287" s="10">
        <v>3.9</v>
      </c>
      <c r="H1287" s="10">
        <v>1075</v>
      </c>
      <c r="I1287" s="3" t="s">
        <v>345</v>
      </c>
      <c r="J1287" s="3" t="s">
        <v>346</v>
      </c>
      <c r="K1287" s="3" t="s">
        <v>347</v>
      </c>
      <c r="L1287" s="3" t="s">
        <v>348</v>
      </c>
      <c r="M1287" s="3" t="s">
        <v>349</v>
      </c>
      <c r="N1287" s="3" t="s">
        <v>350</v>
      </c>
      <c r="O1287" s="3" t="s">
        <v>351</v>
      </c>
      <c r="P1287" s="3" t="s">
        <v>352</v>
      </c>
      <c r="Q1287" t="str">
        <f t="shared" si="61"/>
        <v>50–59%</v>
      </c>
      <c r="R1287" s="18">
        <f t="shared" si="62"/>
        <v>230</v>
      </c>
      <c r="S1287" s="18"/>
      <c r="T1287" s="18"/>
    </row>
    <row r="1288" spans="1:20" ht="159.5" x14ac:dyDescent="0.35">
      <c r="A1288" t="s">
        <v>303</v>
      </c>
      <c r="B1288" s="3" t="s">
        <v>304</v>
      </c>
      <c r="C1288" s="3" t="s">
        <v>15</v>
      </c>
      <c r="D1288">
        <v>199</v>
      </c>
      <c r="E1288">
        <v>425</v>
      </c>
      <c r="F1288" s="8">
        <f t="shared" si="60"/>
        <v>0.53176470588235292</v>
      </c>
      <c r="G1288" s="10">
        <v>4.5</v>
      </c>
      <c r="H1288" s="10">
        <v>74976</v>
      </c>
      <c r="I1288" s="3" t="s">
        <v>305</v>
      </c>
      <c r="J1288" s="3" t="s">
        <v>306</v>
      </c>
      <c r="K1288" s="3" t="s">
        <v>307</v>
      </c>
      <c r="L1288" s="3" t="s">
        <v>308</v>
      </c>
      <c r="M1288" s="3" t="s">
        <v>309</v>
      </c>
      <c r="N1288" s="3" t="s">
        <v>310</v>
      </c>
      <c r="O1288" s="3" t="s">
        <v>311</v>
      </c>
      <c r="P1288" s="3" t="s">
        <v>312</v>
      </c>
      <c r="Q1288" t="str">
        <f t="shared" si="61"/>
        <v>50–59%</v>
      </c>
      <c r="R1288" s="18">
        <f t="shared" si="62"/>
        <v>226</v>
      </c>
      <c r="S1288" s="18"/>
      <c r="T1288" s="18"/>
    </row>
    <row r="1289" spans="1:20" ht="130.5" x14ac:dyDescent="0.35">
      <c r="A1289" t="s">
        <v>399</v>
      </c>
      <c r="B1289" s="3" t="s">
        <v>400</v>
      </c>
      <c r="C1289" s="3" t="s">
        <v>15</v>
      </c>
      <c r="D1289">
        <v>209</v>
      </c>
      <c r="E1289">
        <v>435</v>
      </c>
      <c r="F1289" s="8">
        <f t="shared" si="60"/>
        <v>0.51954022988505744</v>
      </c>
      <c r="G1289" s="10">
        <v>4.5</v>
      </c>
      <c r="H1289" s="10" t="s">
        <v>401</v>
      </c>
      <c r="I1289" s="3" t="s">
        <v>402</v>
      </c>
      <c r="J1289" s="3" t="s">
        <v>403</v>
      </c>
      <c r="K1289" s="3" t="s">
        <v>404</v>
      </c>
      <c r="L1289" s="3" t="s">
        <v>405</v>
      </c>
      <c r="M1289" s="3" t="s">
        <v>406</v>
      </c>
      <c r="N1289" s="3" t="s">
        <v>407</v>
      </c>
      <c r="O1289" s="3" t="s">
        <v>408</v>
      </c>
      <c r="P1289" s="3" t="s">
        <v>409</v>
      </c>
      <c r="Q1289" t="str">
        <f t="shared" si="61"/>
        <v>50–59%</v>
      </c>
      <c r="R1289" s="18">
        <f t="shared" si="62"/>
        <v>226</v>
      </c>
      <c r="S1289" s="18"/>
      <c r="T1289" s="18"/>
    </row>
    <row r="1290" spans="1:20" ht="290" x14ac:dyDescent="0.35">
      <c r="A1290" t="s">
        <v>5203</v>
      </c>
      <c r="B1290" s="3" t="s">
        <v>5204</v>
      </c>
      <c r="C1290" s="3" t="s">
        <v>5205</v>
      </c>
      <c r="D1290">
        <v>799</v>
      </c>
      <c r="E1290">
        <v>1025</v>
      </c>
      <c r="F1290" s="8">
        <f t="shared" si="60"/>
        <v>0.22048780487804878</v>
      </c>
      <c r="G1290" s="10">
        <v>4.3</v>
      </c>
      <c r="H1290" s="10">
        <v>27139</v>
      </c>
      <c r="I1290" s="3" t="s">
        <v>5206</v>
      </c>
      <c r="J1290" s="3" t="s">
        <v>5207</v>
      </c>
      <c r="K1290" s="3" t="s">
        <v>5208</v>
      </c>
      <c r="L1290" s="3" t="s">
        <v>5209</v>
      </c>
      <c r="M1290" s="3" t="s">
        <v>5210</v>
      </c>
      <c r="N1290" s="3" t="s">
        <v>5211</v>
      </c>
      <c r="O1290" s="3" t="s">
        <v>5212</v>
      </c>
      <c r="P1290" s="3" t="s">
        <v>5213</v>
      </c>
      <c r="Q1290" t="str">
        <f t="shared" si="61"/>
        <v>20–29%</v>
      </c>
      <c r="R1290" s="18">
        <f t="shared" si="62"/>
        <v>226</v>
      </c>
      <c r="S1290" s="18"/>
      <c r="T1290" s="18"/>
    </row>
    <row r="1291" spans="1:20" ht="159.5" x14ac:dyDescent="0.35">
      <c r="A1291" t="s">
        <v>74</v>
      </c>
      <c r="B1291" s="3" t="s">
        <v>75</v>
      </c>
      <c r="C1291" s="3" t="s">
        <v>15</v>
      </c>
      <c r="D1291">
        <v>176.63</v>
      </c>
      <c r="E1291">
        <v>401</v>
      </c>
      <c r="F1291" s="8">
        <f t="shared" si="60"/>
        <v>0.55952618453865333</v>
      </c>
      <c r="G1291" s="10">
        <v>4.0999999999999996</v>
      </c>
      <c r="H1291" s="10">
        <v>15188</v>
      </c>
      <c r="I1291" s="3" t="s">
        <v>76</v>
      </c>
      <c r="J1291" s="3" t="s">
        <v>77</v>
      </c>
      <c r="K1291" s="3" t="s">
        <v>78</v>
      </c>
      <c r="L1291" s="3" t="s">
        <v>79</v>
      </c>
      <c r="M1291" s="3" t="s">
        <v>80</v>
      </c>
      <c r="N1291" s="3" t="s">
        <v>81</v>
      </c>
      <c r="O1291" s="3" t="s">
        <v>82</v>
      </c>
      <c r="P1291" s="3" t="s">
        <v>83</v>
      </c>
      <c r="Q1291" t="str">
        <f t="shared" si="61"/>
        <v>50–59%</v>
      </c>
      <c r="R1291" s="18">
        <f t="shared" si="62"/>
        <v>224.37</v>
      </c>
      <c r="S1291" s="18"/>
      <c r="T1291" s="18"/>
    </row>
    <row r="1292" spans="1:20" ht="116" x14ac:dyDescent="0.35">
      <c r="A1292" t="s">
        <v>1501</v>
      </c>
      <c r="B1292" s="3" t="s">
        <v>1502</v>
      </c>
      <c r="C1292" s="3" t="s">
        <v>467</v>
      </c>
      <c r="D1292">
        <v>339</v>
      </c>
      <c r="E1292">
        <v>562</v>
      </c>
      <c r="F1292" s="8">
        <f t="shared" si="60"/>
        <v>0.39679715302491103</v>
      </c>
      <c r="G1292" s="10">
        <v>4</v>
      </c>
      <c r="H1292" s="10">
        <v>343</v>
      </c>
      <c r="I1292" s="3" t="s">
        <v>1503</v>
      </c>
      <c r="J1292" s="3" t="s">
        <v>1504</v>
      </c>
      <c r="K1292" s="3" t="s">
        <v>1505</v>
      </c>
      <c r="L1292" s="3" t="s">
        <v>1506</v>
      </c>
      <c r="M1292" s="3" t="s">
        <v>1507</v>
      </c>
      <c r="N1292" s="3" t="s">
        <v>1508</v>
      </c>
      <c r="O1292" s="3" t="s">
        <v>1509</v>
      </c>
      <c r="P1292" s="3" t="s">
        <v>1510</v>
      </c>
      <c r="Q1292" t="str">
        <f t="shared" si="61"/>
        <v>30–39%</v>
      </c>
      <c r="R1292" s="18">
        <f t="shared" si="62"/>
        <v>223</v>
      </c>
      <c r="S1292" s="18"/>
      <c r="T1292" s="18"/>
    </row>
    <row r="1293" spans="1:20" ht="145" x14ac:dyDescent="0.35">
      <c r="A1293" t="s">
        <v>253</v>
      </c>
      <c r="B1293" s="3" t="s">
        <v>254</v>
      </c>
      <c r="C1293" s="3" t="s">
        <v>128</v>
      </c>
      <c r="D1293">
        <v>199</v>
      </c>
      <c r="E1293">
        <v>420</v>
      </c>
      <c r="F1293" s="8">
        <f t="shared" si="60"/>
        <v>0.52619047619047621</v>
      </c>
      <c r="G1293" s="10">
        <v>4.2</v>
      </c>
      <c r="H1293" s="10">
        <v>12153</v>
      </c>
      <c r="I1293" s="3" t="s">
        <v>255</v>
      </c>
      <c r="J1293" s="3" t="s">
        <v>256</v>
      </c>
      <c r="K1293" s="3" t="s">
        <v>257</v>
      </c>
      <c r="L1293" s="3" t="s">
        <v>258</v>
      </c>
      <c r="M1293" s="3" t="s">
        <v>259</v>
      </c>
      <c r="N1293" s="3" t="s">
        <v>260</v>
      </c>
      <c r="O1293" s="3" t="s">
        <v>261</v>
      </c>
      <c r="P1293" s="3" t="s">
        <v>262</v>
      </c>
      <c r="Q1293" t="str">
        <f t="shared" si="61"/>
        <v>50–59%</v>
      </c>
      <c r="R1293" s="18">
        <f t="shared" si="62"/>
        <v>221</v>
      </c>
      <c r="S1293" s="18"/>
      <c r="T1293" s="18"/>
    </row>
    <row r="1294" spans="1:20" ht="188.5" x14ac:dyDescent="0.35">
      <c r="A1294" t="s">
        <v>9674</v>
      </c>
      <c r="B1294" s="3" t="s">
        <v>9675</v>
      </c>
      <c r="C1294" s="3" t="s">
        <v>8835</v>
      </c>
      <c r="D1294" s="2">
        <v>1299</v>
      </c>
      <c r="E1294">
        <v>1520</v>
      </c>
      <c r="F1294" s="8">
        <f t="shared" si="60"/>
        <v>0.14539473684210527</v>
      </c>
      <c r="G1294" s="10">
        <v>3.8</v>
      </c>
      <c r="H1294" s="10">
        <v>311</v>
      </c>
      <c r="I1294" s="3" t="s">
        <v>9676</v>
      </c>
      <c r="J1294" s="3" t="s">
        <v>9677</v>
      </c>
      <c r="K1294" s="3" t="s">
        <v>9678</v>
      </c>
      <c r="L1294" s="3" t="s">
        <v>9679</v>
      </c>
      <c r="M1294" s="3" t="s">
        <v>9680</v>
      </c>
      <c r="N1294" s="3" t="s">
        <v>9681</v>
      </c>
      <c r="O1294" s="3" t="s">
        <v>9682</v>
      </c>
      <c r="P1294" s="3" t="s">
        <v>9683</v>
      </c>
      <c r="Q1294" t="str">
        <f t="shared" si="61"/>
        <v>10–19%</v>
      </c>
      <c r="R1294" s="18">
        <f t="shared" si="62"/>
        <v>221</v>
      </c>
      <c r="S1294" s="18"/>
      <c r="T1294" s="18"/>
    </row>
    <row r="1295" spans="1:20" ht="188.5" x14ac:dyDescent="0.35">
      <c r="A1295" t="s">
        <v>1229</v>
      </c>
      <c r="B1295" s="3" t="s">
        <v>1230</v>
      </c>
      <c r="C1295" s="3" t="s">
        <v>169</v>
      </c>
      <c r="D1295" s="2">
        <v>309.89999999999998</v>
      </c>
      <c r="E1295">
        <v>530</v>
      </c>
      <c r="F1295" s="8">
        <f t="shared" si="60"/>
        <v>0.41528301886792457</v>
      </c>
      <c r="G1295" s="10">
        <v>4.3</v>
      </c>
      <c r="H1295" s="10">
        <v>1376</v>
      </c>
      <c r="I1295" s="3" t="s">
        <v>1231</v>
      </c>
      <c r="J1295" s="3" t="s">
        <v>1232</v>
      </c>
      <c r="K1295" s="3" t="s">
        <v>1233</v>
      </c>
      <c r="L1295" s="3" t="s">
        <v>1234</v>
      </c>
      <c r="M1295" s="3" t="s">
        <v>1235</v>
      </c>
      <c r="N1295" s="3" t="s">
        <v>1236</v>
      </c>
      <c r="O1295" s="3" t="s">
        <v>1237</v>
      </c>
      <c r="P1295" s="3" t="s">
        <v>1238</v>
      </c>
      <c r="Q1295" t="str">
        <f t="shared" si="61"/>
        <v>40–49%</v>
      </c>
      <c r="R1295" s="18">
        <f t="shared" si="62"/>
        <v>220.10000000000002</v>
      </c>
      <c r="S1295" s="18"/>
      <c r="T1295" s="18"/>
    </row>
    <row r="1296" spans="1:20" ht="130.5" x14ac:dyDescent="0.35">
      <c r="A1296" t="s">
        <v>532</v>
      </c>
      <c r="B1296" s="3" t="s">
        <v>533</v>
      </c>
      <c r="C1296" s="3" t="s">
        <v>467</v>
      </c>
      <c r="D1296">
        <v>230</v>
      </c>
      <c r="E1296">
        <v>450</v>
      </c>
      <c r="F1296" s="8">
        <f t="shared" si="60"/>
        <v>0.48888888888888887</v>
      </c>
      <c r="G1296" s="10">
        <v>3.7</v>
      </c>
      <c r="H1296" s="10">
        <v>2960</v>
      </c>
      <c r="I1296" s="3" t="s">
        <v>534</v>
      </c>
      <c r="J1296" s="3" t="s">
        <v>535</v>
      </c>
      <c r="K1296" s="3" t="s">
        <v>536</v>
      </c>
      <c r="L1296" s="3" t="s">
        <v>537</v>
      </c>
      <c r="M1296" s="3" t="s">
        <v>538</v>
      </c>
      <c r="N1296" s="3" t="s">
        <v>539</v>
      </c>
      <c r="O1296" s="3" t="s">
        <v>540</v>
      </c>
      <c r="P1296" s="3" t="s">
        <v>541</v>
      </c>
      <c r="Q1296" t="str">
        <f t="shared" si="61"/>
        <v>40–49%</v>
      </c>
      <c r="R1296" s="18">
        <f t="shared" si="62"/>
        <v>220</v>
      </c>
      <c r="S1296" s="18"/>
      <c r="T1296" s="18"/>
    </row>
    <row r="1297" spans="1:20" ht="203" x14ac:dyDescent="0.35">
      <c r="A1297" t="s">
        <v>8632</v>
      </c>
      <c r="B1297" s="3" t="s">
        <v>8633</v>
      </c>
      <c r="C1297" s="3" t="s">
        <v>8634</v>
      </c>
      <c r="D1297" s="2">
        <v>1199</v>
      </c>
      <c r="E1297">
        <v>1419</v>
      </c>
      <c r="F1297" s="8">
        <f t="shared" si="60"/>
        <v>0.15503875968992248</v>
      </c>
      <c r="G1297" s="10">
        <v>4</v>
      </c>
      <c r="H1297" s="10">
        <v>18543</v>
      </c>
      <c r="I1297" s="3" t="s">
        <v>8635</v>
      </c>
      <c r="J1297" s="3" t="s">
        <v>8636</v>
      </c>
      <c r="K1297" s="3" t="s">
        <v>8637</v>
      </c>
      <c r="L1297" s="3" t="s">
        <v>8638</v>
      </c>
      <c r="M1297" s="3" t="s">
        <v>8639</v>
      </c>
      <c r="N1297" s="3" t="s">
        <v>8640</v>
      </c>
      <c r="O1297" s="3" t="s">
        <v>8641</v>
      </c>
      <c r="P1297" s="3" t="s">
        <v>8642</v>
      </c>
      <c r="Q1297" t="str">
        <f t="shared" si="61"/>
        <v>10–19%</v>
      </c>
      <c r="R1297" s="18">
        <f t="shared" si="62"/>
        <v>220</v>
      </c>
      <c r="S1297" s="18"/>
      <c r="T1297" s="18"/>
    </row>
    <row r="1298" spans="1:20" ht="116" x14ac:dyDescent="0.35">
      <c r="A1298" t="s">
        <v>8621</v>
      </c>
      <c r="B1298" s="3" t="s">
        <v>8622</v>
      </c>
      <c r="C1298" s="3" t="s">
        <v>8623</v>
      </c>
      <c r="D1298" s="2">
        <v>1199</v>
      </c>
      <c r="E1298">
        <v>1418</v>
      </c>
      <c r="F1298" s="8">
        <f t="shared" si="60"/>
        <v>0.15444287729196052</v>
      </c>
      <c r="G1298" s="10">
        <v>3.6</v>
      </c>
      <c r="H1298" s="10">
        <v>13300</v>
      </c>
      <c r="I1298" s="3" t="s">
        <v>8624</v>
      </c>
      <c r="J1298" s="3" t="s">
        <v>8625</v>
      </c>
      <c r="K1298" s="3" t="s">
        <v>8626</v>
      </c>
      <c r="L1298" s="3" t="s">
        <v>8627</v>
      </c>
      <c r="M1298" s="3" t="s">
        <v>8628</v>
      </c>
      <c r="N1298" s="3" t="s">
        <v>8629</v>
      </c>
      <c r="O1298" s="3" t="s">
        <v>8630</v>
      </c>
      <c r="P1298" s="3" t="s">
        <v>8631</v>
      </c>
      <c r="Q1298" t="str">
        <f t="shared" si="61"/>
        <v>10–19%</v>
      </c>
      <c r="R1298" s="18">
        <f t="shared" si="62"/>
        <v>219</v>
      </c>
      <c r="S1298" s="18"/>
      <c r="T1298" s="18"/>
    </row>
    <row r="1299" spans="1:20" ht="130.5" x14ac:dyDescent="0.35">
      <c r="A1299" t="s">
        <v>3983</v>
      </c>
      <c r="B1299" s="3" t="s">
        <v>3984</v>
      </c>
      <c r="C1299" s="3" t="s">
        <v>3006</v>
      </c>
      <c r="D1299" s="2">
        <v>649.9</v>
      </c>
      <c r="E1299">
        <v>868</v>
      </c>
      <c r="F1299" s="8">
        <f t="shared" si="60"/>
        <v>0.25126728110599084</v>
      </c>
      <c r="G1299" s="10">
        <v>4.0999999999999996</v>
      </c>
      <c r="H1299" s="10" t="s">
        <v>3985</v>
      </c>
      <c r="I1299" s="3" t="s">
        <v>3986</v>
      </c>
      <c r="J1299" s="3" t="s">
        <v>3273</v>
      </c>
      <c r="K1299" s="3" t="s">
        <v>3274</v>
      </c>
      <c r="L1299" s="3" t="s">
        <v>3275</v>
      </c>
      <c r="M1299" s="3" t="s">
        <v>3276</v>
      </c>
      <c r="N1299" s="3" t="s">
        <v>3277</v>
      </c>
      <c r="O1299" s="3" t="s">
        <v>3987</v>
      </c>
      <c r="P1299" s="3" t="s">
        <v>3988</v>
      </c>
      <c r="Q1299" t="str">
        <f t="shared" si="61"/>
        <v>20–29%</v>
      </c>
      <c r="R1299" s="18">
        <f t="shared" si="62"/>
        <v>218.10000000000002</v>
      </c>
      <c r="S1299" s="18"/>
      <c r="T1299" s="18"/>
    </row>
    <row r="1300" spans="1:20" ht="333.5" x14ac:dyDescent="0.35">
      <c r="A1300" t="s">
        <v>1977</v>
      </c>
      <c r="B1300" s="3" t="s">
        <v>1978</v>
      </c>
      <c r="C1300" s="3" t="s">
        <v>649</v>
      </c>
      <c r="D1300">
        <v>399</v>
      </c>
      <c r="E1300">
        <v>617</v>
      </c>
      <c r="F1300" s="8">
        <f t="shared" si="60"/>
        <v>0.35332252836304701</v>
      </c>
      <c r="G1300" s="10">
        <v>4.0999999999999996</v>
      </c>
      <c r="H1300" s="10">
        <v>1161</v>
      </c>
      <c r="I1300" s="3" t="s">
        <v>1979</v>
      </c>
      <c r="J1300" s="3" t="s">
        <v>1980</v>
      </c>
      <c r="K1300" s="3" t="s">
        <v>1981</v>
      </c>
      <c r="L1300" s="3" t="s">
        <v>1982</v>
      </c>
      <c r="M1300" s="3" t="s">
        <v>1983</v>
      </c>
      <c r="N1300" s="3" t="s">
        <v>1984</v>
      </c>
      <c r="O1300" s="3" t="s">
        <v>1985</v>
      </c>
      <c r="P1300" s="3" t="s">
        <v>1986</v>
      </c>
      <c r="Q1300" t="str">
        <f t="shared" si="61"/>
        <v>30–39%</v>
      </c>
      <c r="R1300" s="18">
        <f t="shared" si="62"/>
        <v>218</v>
      </c>
      <c r="S1300" s="18"/>
      <c r="T1300" s="18"/>
    </row>
    <row r="1301" spans="1:20" ht="348" x14ac:dyDescent="0.35">
      <c r="A1301" t="s">
        <v>1451</v>
      </c>
      <c r="B1301" s="3" t="s">
        <v>1452</v>
      </c>
      <c r="C1301" s="3" t="s">
        <v>15</v>
      </c>
      <c r="D1301">
        <v>339</v>
      </c>
      <c r="E1301">
        <v>556</v>
      </c>
      <c r="F1301" s="8">
        <f t="shared" si="60"/>
        <v>0.39028776978417268</v>
      </c>
      <c r="G1301" s="10">
        <v>4.3</v>
      </c>
      <c r="H1301" s="10">
        <v>6255</v>
      </c>
      <c r="I1301" s="3" t="s">
        <v>1453</v>
      </c>
      <c r="J1301" s="3" t="s">
        <v>1454</v>
      </c>
      <c r="K1301" s="3" t="s">
        <v>1455</v>
      </c>
      <c r="L1301" s="3" t="s">
        <v>1456</v>
      </c>
      <c r="M1301" s="3" t="s">
        <v>1457</v>
      </c>
      <c r="N1301" s="3" t="s">
        <v>1458</v>
      </c>
      <c r="O1301" s="3" t="s">
        <v>1459</v>
      </c>
      <c r="P1301" s="3" t="s">
        <v>1460</v>
      </c>
      <c r="Q1301" t="str">
        <f t="shared" si="61"/>
        <v>30–39%</v>
      </c>
      <c r="R1301" s="18">
        <f t="shared" si="62"/>
        <v>217</v>
      </c>
      <c r="S1301" s="18"/>
      <c r="T1301" s="18"/>
    </row>
    <row r="1302" spans="1:20" ht="130.5" x14ac:dyDescent="0.35">
      <c r="A1302" t="s">
        <v>12684</v>
      </c>
      <c r="B1302" s="3" t="s">
        <v>12685</v>
      </c>
      <c r="C1302" s="3" t="s">
        <v>8719</v>
      </c>
      <c r="D1302" s="2">
        <v>1601</v>
      </c>
      <c r="E1302">
        <v>1818</v>
      </c>
      <c r="F1302" s="8">
        <f t="shared" si="60"/>
        <v>0.11936193619361936</v>
      </c>
      <c r="G1302" s="10">
        <v>4.2</v>
      </c>
      <c r="H1302" s="10">
        <v>156</v>
      </c>
      <c r="I1302" s="3" t="s">
        <v>12686</v>
      </c>
      <c r="J1302" s="3" t="s">
        <v>12687</v>
      </c>
      <c r="K1302" s="3" t="s">
        <v>12688</v>
      </c>
      <c r="L1302" s="3" t="s">
        <v>12689</v>
      </c>
      <c r="M1302" s="3" t="s">
        <v>12690</v>
      </c>
      <c r="N1302" s="3" t="s">
        <v>12691</v>
      </c>
      <c r="O1302" s="3" t="s">
        <v>12692</v>
      </c>
      <c r="P1302" s="3" t="s">
        <v>12693</v>
      </c>
      <c r="Q1302" t="str">
        <f t="shared" si="61"/>
        <v>10–19%</v>
      </c>
      <c r="R1302" s="18">
        <f t="shared" si="62"/>
        <v>217</v>
      </c>
      <c r="S1302" s="18"/>
      <c r="T1302" s="18"/>
    </row>
    <row r="1303" spans="1:20" ht="116" x14ac:dyDescent="0.35">
      <c r="A1303" t="s">
        <v>835</v>
      </c>
      <c r="B1303" s="3" t="s">
        <v>836</v>
      </c>
      <c r="C1303" s="3" t="s">
        <v>96</v>
      </c>
      <c r="D1303">
        <v>269</v>
      </c>
      <c r="E1303">
        <v>485</v>
      </c>
      <c r="F1303" s="8">
        <f t="shared" si="60"/>
        <v>0.44536082474226807</v>
      </c>
      <c r="G1303" s="10">
        <v>3.6</v>
      </c>
      <c r="H1303" s="10">
        <v>10134</v>
      </c>
      <c r="I1303" s="3" t="s">
        <v>837</v>
      </c>
      <c r="J1303" s="3" t="s">
        <v>838</v>
      </c>
      <c r="K1303" s="3" t="s">
        <v>839</v>
      </c>
      <c r="L1303" s="3" t="s">
        <v>840</v>
      </c>
      <c r="M1303" s="3" t="s">
        <v>841</v>
      </c>
      <c r="N1303" s="3" t="s">
        <v>842</v>
      </c>
      <c r="O1303" s="3" t="s">
        <v>843</v>
      </c>
      <c r="P1303" s="3" t="s">
        <v>844</v>
      </c>
      <c r="Q1303" t="str">
        <f t="shared" si="61"/>
        <v>40–49%</v>
      </c>
      <c r="R1303" s="18">
        <f t="shared" si="62"/>
        <v>216</v>
      </c>
      <c r="S1303" s="18"/>
      <c r="T1303" s="18"/>
    </row>
    <row r="1304" spans="1:20" ht="130.5" x14ac:dyDescent="0.35">
      <c r="A1304" t="s">
        <v>183</v>
      </c>
      <c r="B1304" s="3" t="s">
        <v>184</v>
      </c>
      <c r="C1304" s="3" t="s">
        <v>15</v>
      </c>
      <c r="D1304">
        <v>199</v>
      </c>
      <c r="E1304">
        <v>413</v>
      </c>
      <c r="F1304" s="8">
        <f t="shared" si="60"/>
        <v>0.51815980629539948</v>
      </c>
      <c r="G1304" s="10">
        <v>4.0999999999999996</v>
      </c>
      <c r="H1304" s="10">
        <v>13045</v>
      </c>
      <c r="I1304" s="3" t="s">
        <v>185</v>
      </c>
      <c r="J1304" s="3" t="s">
        <v>186</v>
      </c>
      <c r="K1304" s="3" t="s">
        <v>187</v>
      </c>
      <c r="L1304" s="3" t="s">
        <v>188</v>
      </c>
      <c r="M1304" s="3" t="s">
        <v>189</v>
      </c>
      <c r="N1304" s="3" t="s">
        <v>190</v>
      </c>
      <c r="O1304" s="3" t="s">
        <v>191</v>
      </c>
      <c r="P1304" s="3" t="s">
        <v>192</v>
      </c>
      <c r="Q1304" t="str">
        <f t="shared" si="61"/>
        <v>50–59%</v>
      </c>
      <c r="R1304" s="18">
        <f t="shared" si="62"/>
        <v>214</v>
      </c>
      <c r="S1304" s="18"/>
      <c r="T1304" s="18"/>
    </row>
    <row r="1305" spans="1:20" ht="232" x14ac:dyDescent="0.35">
      <c r="A1305" t="s">
        <v>2274</v>
      </c>
      <c r="B1305" s="3" t="s">
        <v>2275</v>
      </c>
      <c r="C1305" s="3" t="s">
        <v>1180</v>
      </c>
      <c r="D1305">
        <v>439</v>
      </c>
      <c r="E1305">
        <v>651</v>
      </c>
      <c r="F1305" s="8">
        <f t="shared" si="60"/>
        <v>0.32565284178187404</v>
      </c>
      <c r="G1305" s="10">
        <v>4.2</v>
      </c>
      <c r="H1305" s="10">
        <v>4296</v>
      </c>
      <c r="I1305" s="3" t="s">
        <v>2276</v>
      </c>
      <c r="J1305" s="3" t="s">
        <v>2277</v>
      </c>
      <c r="K1305" s="3" t="s">
        <v>2278</v>
      </c>
      <c r="L1305" s="3" t="s">
        <v>2279</v>
      </c>
      <c r="M1305" s="3" t="s">
        <v>2280</v>
      </c>
      <c r="N1305" s="3" t="s">
        <v>2281</v>
      </c>
      <c r="O1305" s="3" t="s">
        <v>2282</v>
      </c>
      <c r="P1305" s="3" t="s">
        <v>2283</v>
      </c>
      <c r="Q1305" t="str">
        <f t="shared" si="61"/>
        <v>30–39%</v>
      </c>
      <c r="R1305" s="18">
        <f t="shared" si="62"/>
        <v>212</v>
      </c>
      <c r="S1305" s="18"/>
      <c r="T1305" s="18"/>
    </row>
    <row r="1306" spans="1:20" ht="130.5" x14ac:dyDescent="0.35">
      <c r="A1306" t="s">
        <v>3611</v>
      </c>
      <c r="B1306" s="3" t="s">
        <v>3612</v>
      </c>
      <c r="C1306" s="3" t="s">
        <v>3040</v>
      </c>
      <c r="D1306">
        <v>599</v>
      </c>
      <c r="E1306">
        <v>811</v>
      </c>
      <c r="F1306" s="8">
        <f t="shared" si="60"/>
        <v>0.26140567200986436</v>
      </c>
      <c r="G1306" s="10">
        <v>4.3</v>
      </c>
      <c r="H1306" s="10" t="s">
        <v>3464</v>
      </c>
      <c r="I1306" s="3" t="s">
        <v>3465</v>
      </c>
      <c r="J1306" s="3" t="s">
        <v>3466</v>
      </c>
      <c r="K1306" s="3" t="s">
        <v>3467</v>
      </c>
      <c r="L1306" s="3" t="s">
        <v>3468</v>
      </c>
      <c r="M1306" s="3" t="s">
        <v>3469</v>
      </c>
      <c r="N1306" s="3" t="s">
        <v>3470</v>
      </c>
      <c r="O1306" s="3" t="s">
        <v>3613</v>
      </c>
      <c r="P1306" s="3" t="s">
        <v>3614</v>
      </c>
      <c r="Q1306" t="str">
        <f t="shared" si="61"/>
        <v>20–29%</v>
      </c>
      <c r="R1306" s="18">
        <f t="shared" si="62"/>
        <v>212</v>
      </c>
      <c r="S1306" s="18"/>
      <c r="T1306" s="18"/>
    </row>
    <row r="1307" spans="1:20" ht="130.5" x14ac:dyDescent="0.35">
      <c r="A1307" t="s">
        <v>4703</v>
      </c>
      <c r="B1307" s="3" t="s">
        <v>4704</v>
      </c>
      <c r="C1307" s="3" t="s">
        <v>3006</v>
      </c>
      <c r="D1307" s="2">
        <v>749.9</v>
      </c>
      <c r="E1307">
        <v>961</v>
      </c>
      <c r="F1307" s="8">
        <f t="shared" si="60"/>
        <v>0.21966701352757548</v>
      </c>
      <c r="G1307" s="10">
        <v>4.0999999999999996</v>
      </c>
      <c r="H1307" s="10" t="s">
        <v>3985</v>
      </c>
      <c r="I1307" s="3" t="s">
        <v>4705</v>
      </c>
      <c r="J1307" s="3" t="s">
        <v>3273</v>
      </c>
      <c r="K1307" s="3" t="s">
        <v>3274</v>
      </c>
      <c r="L1307" s="3" t="s">
        <v>3275</v>
      </c>
      <c r="M1307" s="3" t="s">
        <v>3276</v>
      </c>
      <c r="N1307" s="3" t="s">
        <v>3277</v>
      </c>
      <c r="O1307" s="3" t="s">
        <v>3283</v>
      </c>
      <c r="P1307" s="3" t="s">
        <v>4706</v>
      </c>
      <c r="Q1307" t="str">
        <f t="shared" si="61"/>
        <v>20–29%</v>
      </c>
      <c r="R1307" s="18">
        <f t="shared" si="62"/>
        <v>211.10000000000002</v>
      </c>
      <c r="S1307" s="18"/>
      <c r="T1307" s="18"/>
    </row>
    <row r="1308" spans="1:20" ht="409.5" x14ac:dyDescent="0.35">
      <c r="A1308" t="s">
        <v>2441</v>
      </c>
      <c r="B1308" s="3" t="s">
        <v>2442</v>
      </c>
      <c r="C1308" s="3" t="s">
        <v>169</v>
      </c>
      <c r="D1308" s="2">
        <v>459.99</v>
      </c>
      <c r="E1308">
        <v>671</v>
      </c>
      <c r="F1308" s="8">
        <f t="shared" si="60"/>
        <v>0.31447093889716837</v>
      </c>
      <c r="G1308" s="10">
        <v>4.3</v>
      </c>
      <c r="H1308" s="10">
        <v>7109</v>
      </c>
      <c r="I1308" s="3" t="s">
        <v>2443</v>
      </c>
      <c r="J1308" s="3" t="s">
        <v>585</v>
      </c>
      <c r="K1308" s="3" t="s">
        <v>586</v>
      </c>
      <c r="L1308" s="3" t="s">
        <v>587</v>
      </c>
      <c r="M1308" s="3" t="s">
        <v>588</v>
      </c>
      <c r="N1308" s="3" t="s">
        <v>589</v>
      </c>
      <c r="O1308" s="3" t="s">
        <v>2444</v>
      </c>
      <c r="P1308" s="3" t="s">
        <v>2445</v>
      </c>
      <c r="Q1308" t="str">
        <f t="shared" si="61"/>
        <v>30–39%</v>
      </c>
      <c r="R1308" s="18">
        <f t="shared" si="62"/>
        <v>211.01</v>
      </c>
      <c r="S1308" s="18"/>
      <c r="T1308" s="18"/>
    </row>
    <row r="1309" spans="1:20" ht="130.5" x14ac:dyDescent="0.35">
      <c r="A1309" t="s">
        <v>3601</v>
      </c>
      <c r="B1309" s="3" t="s">
        <v>3602</v>
      </c>
      <c r="C1309" s="3" t="s">
        <v>3083</v>
      </c>
      <c r="D1309">
        <v>599</v>
      </c>
      <c r="E1309">
        <v>810</v>
      </c>
      <c r="F1309" s="8">
        <f t="shared" si="60"/>
        <v>0.26049382716049385</v>
      </c>
      <c r="G1309" s="10">
        <v>3.5</v>
      </c>
      <c r="H1309" s="10">
        <v>83996</v>
      </c>
      <c r="I1309" s="3" t="s">
        <v>3603</v>
      </c>
      <c r="J1309" s="3" t="s">
        <v>3604</v>
      </c>
      <c r="K1309" s="3" t="s">
        <v>3605</v>
      </c>
      <c r="L1309" s="3" t="s">
        <v>3606</v>
      </c>
      <c r="M1309" s="3" t="s">
        <v>3607</v>
      </c>
      <c r="N1309" s="3" t="s">
        <v>3608</v>
      </c>
      <c r="O1309" s="3" t="s">
        <v>3609</v>
      </c>
      <c r="P1309" s="3" t="s">
        <v>3610</v>
      </c>
      <c r="Q1309" t="str">
        <f t="shared" si="61"/>
        <v>20–29%</v>
      </c>
      <c r="R1309" s="18">
        <f t="shared" si="62"/>
        <v>211</v>
      </c>
      <c r="S1309" s="18"/>
      <c r="T1309" s="18"/>
    </row>
    <row r="1310" spans="1:20" ht="409.5" x14ac:dyDescent="0.35">
      <c r="A1310" t="s">
        <v>5071</v>
      </c>
      <c r="B1310" s="3" t="s">
        <v>5072</v>
      </c>
      <c r="C1310" s="3" t="s">
        <v>5073</v>
      </c>
      <c r="D1310">
        <v>798</v>
      </c>
      <c r="E1310">
        <v>1008</v>
      </c>
      <c r="F1310" s="8">
        <f t="shared" si="60"/>
        <v>0.20833333333333334</v>
      </c>
      <c r="G1310" s="10">
        <v>4</v>
      </c>
      <c r="H1310" s="10">
        <v>68664</v>
      </c>
      <c r="I1310" s="3" t="s">
        <v>5074</v>
      </c>
      <c r="J1310" s="3" t="s">
        <v>5075</v>
      </c>
      <c r="K1310" s="3" t="s">
        <v>5076</v>
      </c>
      <c r="L1310" s="3" t="s">
        <v>5077</v>
      </c>
      <c r="M1310" s="3" t="s">
        <v>5078</v>
      </c>
      <c r="N1310" s="3" t="s">
        <v>5079</v>
      </c>
      <c r="O1310" s="3" t="s">
        <v>5080</v>
      </c>
      <c r="P1310" s="3" t="s">
        <v>5081</v>
      </c>
      <c r="Q1310" t="str">
        <f t="shared" si="61"/>
        <v>20–29%</v>
      </c>
      <c r="R1310" s="18">
        <f t="shared" si="62"/>
        <v>210</v>
      </c>
      <c r="S1310" s="18"/>
      <c r="T1310" s="18"/>
    </row>
    <row r="1311" spans="1:20" ht="130.5" x14ac:dyDescent="0.35">
      <c r="A1311" t="s">
        <v>283</v>
      </c>
      <c r="B1311" s="3" t="s">
        <v>284</v>
      </c>
      <c r="C1311" s="3" t="s">
        <v>15</v>
      </c>
      <c r="D1311">
        <v>970</v>
      </c>
      <c r="E1311">
        <v>1179</v>
      </c>
      <c r="F1311" s="8">
        <f t="shared" si="60"/>
        <v>0.17726887192536048</v>
      </c>
      <c r="G1311" s="10">
        <v>4.4000000000000004</v>
      </c>
      <c r="H1311" s="10">
        <v>184</v>
      </c>
      <c r="I1311" s="3" t="s">
        <v>285</v>
      </c>
      <c r="J1311" s="3" t="s">
        <v>286</v>
      </c>
      <c r="K1311" s="3" t="s">
        <v>287</v>
      </c>
      <c r="L1311" s="3" t="s">
        <v>288</v>
      </c>
      <c r="M1311" s="3" t="s">
        <v>289</v>
      </c>
      <c r="N1311" s="3" t="s">
        <v>290</v>
      </c>
      <c r="O1311" s="3" t="s">
        <v>6538</v>
      </c>
      <c r="P1311" s="3" t="s">
        <v>6539</v>
      </c>
      <c r="Q1311" t="str">
        <f t="shared" si="61"/>
        <v>10–19%</v>
      </c>
      <c r="R1311" s="18">
        <f t="shared" si="62"/>
        <v>209</v>
      </c>
      <c r="S1311" s="18"/>
      <c r="T1311" s="18"/>
    </row>
    <row r="1312" spans="1:20" ht="130.5" x14ac:dyDescent="0.35">
      <c r="A1312" t="s">
        <v>1370</v>
      </c>
      <c r="B1312" s="3" t="s">
        <v>1371</v>
      </c>
      <c r="C1312" s="3" t="s">
        <v>15</v>
      </c>
      <c r="D1312">
        <v>339</v>
      </c>
      <c r="E1312">
        <v>546</v>
      </c>
      <c r="F1312" s="8">
        <f t="shared" si="60"/>
        <v>0.37912087912087911</v>
      </c>
      <c r="G1312" s="10">
        <v>4.3</v>
      </c>
      <c r="H1312" s="10">
        <v>974</v>
      </c>
      <c r="I1312" s="3" t="s">
        <v>1372</v>
      </c>
      <c r="J1312" s="3" t="s">
        <v>326</v>
      </c>
      <c r="K1312" s="3" t="s">
        <v>327</v>
      </c>
      <c r="L1312" s="3" t="s">
        <v>328</v>
      </c>
      <c r="M1312" s="3" t="s">
        <v>329</v>
      </c>
      <c r="N1312" s="3" t="s">
        <v>330</v>
      </c>
      <c r="O1312" s="3" t="s">
        <v>1373</v>
      </c>
      <c r="P1312" s="3" t="s">
        <v>1374</v>
      </c>
      <c r="Q1312" t="str">
        <f t="shared" si="61"/>
        <v>30–39%</v>
      </c>
      <c r="R1312" s="18">
        <f t="shared" si="62"/>
        <v>207</v>
      </c>
      <c r="S1312" s="18"/>
      <c r="T1312" s="18"/>
    </row>
    <row r="1313" spans="1:20" ht="145" x14ac:dyDescent="0.35">
      <c r="A1313" t="s">
        <v>106</v>
      </c>
      <c r="B1313" s="3" t="s">
        <v>107</v>
      </c>
      <c r="C1313" s="3" t="s">
        <v>15</v>
      </c>
      <c r="D1313">
        <v>199</v>
      </c>
      <c r="E1313">
        <v>404</v>
      </c>
      <c r="F1313" s="8">
        <f t="shared" si="60"/>
        <v>0.50742574257425743</v>
      </c>
      <c r="G1313" s="10">
        <v>4</v>
      </c>
      <c r="H1313" s="10">
        <v>43994</v>
      </c>
      <c r="I1313" s="3" t="s">
        <v>108</v>
      </c>
      <c r="J1313" s="3" t="s">
        <v>27</v>
      </c>
      <c r="K1313" s="3" t="s">
        <v>28</v>
      </c>
      <c r="L1313" s="3" t="s">
        <v>29</v>
      </c>
      <c r="M1313" s="3" t="s">
        <v>30</v>
      </c>
      <c r="N1313" s="3" t="s">
        <v>31</v>
      </c>
      <c r="O1313" s="3" t="s">
        <v>109</v>
      </c>
      <c r="P1313" s="3" t="s">
        <v>110</v>
      </c>
      <c r="Q1313" t="str">
        <f t="shared" si="61"/>
        <v>50–59%</v>
      </c>
      <c r="R1313" s="18">
        <f t="shared" si="62"/>
        <v>205</v>
      </c>
      <c r="S1313" s="18"/>
      <c r="T1313" s="18"/>
    </row>
    <row r="1314" spans="1:20" ht="130.5" x14ac:dyDescent="0.35">
      <c r="A1314" t="s">
        <v>982</v>
      </c>
      <c r="B1314" s="3" t="s">
        <v>983</v>
      </c>
      <c r="C1314" s="3" t="s">
        <v>15</v>
      </c>
      <c r="D1314">
        <v>299</v>
      </c>
      <c r="E1314">
        <v>502</v>
      </c>
      <c r="F1314" s="8">
        <f t="shared" si="60"/>
        <v>0.40438247011952189</v>
      </c>
      <c r="G1314" s="10">
        <v>4.3</v>
      </c>
      <c r="H1314" s="10">
        <v>766</v>
      </c>
      <c r="I1314" s="3" t="s">
        <v>984</v>
      </c>
      <c r="J1314" s="3" t="s">
        <v>985</v>
      </c>
      <c r="K1314" s="3" t="s">
        <v>986</v>
      </c>
      <c r="L1314" s="3" t="s">
        <v>987</v>
      </c>
      <c r="M1314" s="3" t="s">
        <v>988</v>
      </c>
      <c r="N1314" s="3" t="s">
        <v>989</v>
      </c>
      <c r="O1314" s="3" t="s">
        <v>990</v>
      </c>
      <c r="P1314" s="3" t="s">
        <v>991</v>
      </c>
      <c r="Q1314" t="str">
        <f t="shared" si="61"/>
        <v>40–49%</v>
      </c>
      <c r="R1314" s="18">
        <f t="shared" si="62"/>
        <v>203</v>
      </c>
      <c r="S1314" s="18"/>
      <c r="T1314" s="18"/>
    </row>
    <row r="1315" spans="1:20" ht="246.5" x14ac:dyDescent="0.35">
      <c r="A1315" t="s">
        <v>1666</v>
      </c>
      <c r="B1315" s="3" t="s">
        <v>1667</v>
      </c>
      <c r="C1315" s="3" t="s">
        <v>15</v>
      </c>
      <c r="D1315">
        <v>379</v>
      </c>
      <c r="E1315">
        <v>582</v>
      </c>
      <c r="F1315" s="8">
        <f t="shared" si="60"/>
        <v>0.34879725085910651</v>
      </c>
      <c r="G1315" s="10">
        <v>4.3</v>
      </c>
      <c r="H1315" s="10">
        <v>2806</v>
      </c>
      <c r="I1315" s="3" t="s">
        <v>1668</v>
      </c>
      <c r="J1315" s="3" t="s">
        <v>971</v>
      </c>
      <c r="K1315" s="3" t="s">
        <v>972</v>
      </c>
      <c r="L1315" s="3" t="s">
        <v>973</v>
      </c>
      <c r="M1315" s="3" t="s">
        <v>974</v>
      </c>
      <c r="N1315" s="3" t="s">
        <v>975</v>
      </c>
      <c r="O1315" s="3" t="s">
        <v>1669</v>
      </c>
      <c r="P1315" s="3" t="s">
        <v>1670</v>
      </c>
      <c r="Q1315" t="str">
        <f t="shared" si="61"/>
        <v>30–39%</v>
      </c>
      <c r="R1315" s="18">
        <f t="shared" si="62"/>
        <v>203</v>
      </c>
      <c r="S1315" s="18"/>
      <c r="T1315" s="18"/>
    </row>
    <row r="1316" spans="1:20" ht="130.5" x14ac:dyDescent="0.35">
      <c r="A1316" t="s">
        <v>6749</v>
      </c>
      <c r="B1316" s="3" t="s">
        <v>6750</v>
      </c>
      <c r="C1316" s="3" t="s">
        <v>6246</v>
      </c>
      <c r="D1316">
        <v>999</v>
      </c>
      <c r="E1316">
        <v>1201</v>
      </c>
      <c r="F1316" s="8">
        <f t="shared" si="60"/>
        <v>0.16819317235636969</v>
      </c>
      <c r="G1316" s="10">
        <v>4.0999999999999996</v>
      </c>
      <c r="H1316" s="10">
        <v>18331</v>
      </c>
      <c r="I1316" s="3" t="s">
        <v>6751</v>
      </c>
      <c r="J1316" s="3" t="s">
        <v>6752</v>
      </c>
      <c r="K1316" s="3" t="s">
        <v>6753</v>
      </c>
      <c r="L1316" s="3" t="s">
        <v>6754</v>
      </c>
      <c r="M1316" s="3" t="s">
        <v>6755</v>
      </c>
      <c r="N1316" s="3" t="s">
        <v>6756</v>
      </c>
      <c r="O1316" s="3" t="s">
        <v>6757</v>
      </c>
      <c r="P1316" s="3" t="s">
        <v>6758</v>
      </c>
      <c r="Q1316" t="str">
        <f t="shared" si="61"/>
        <v>10–19%</v>
      </c>
      <c r="R1316" s="18">
        <f t="shared" si="62"/>
        <v>202</v>
      </c>
      <c r="S1316" s="18"/>
      <c r="T1316" s="18"/>
    </row>
    <row r="1317" spans="1:20" ht="409.5" x14ac:dyDescent="0.35">
      <c r="A1317" t="s">
        <v>810</v>
      </c>
      <c r="B1317" s="3" t="s">
        <v>811</v>
      </c>
      <c r="C1317" s="3" t="s">
        <v>169</v>
      </c>
      <c r="D1317" s="2">
        <v>279.99</v>
      </c>
      <c r="E1317">
        <v>481</v>
      </c>
      <c r="F1317" s="8">
        <f t="shared" si="60"/>
        <v>0.41790020790020788</v>
      </c>
      <c r="G1317" s="10">
        <v>4.3</v>
      </c>
      <c r="H1317" s="10">
        <v>4703</v>
      </c>
      <c r="I1317" s="3" t="s">
        <v>812</v>
      </c>
      <c r="J1317" s="3" t="s">
        <v>246</v>
      </c>
      <c r="K1317" s="3" t="s">
        <v>247</v>
      </c>
      <c r="L1317" s="3" t="s">
        <v>248</v>
      </c>
      <c r="M1317" s="3" t="s">
        <v>249</v>
      </c>
      <c r="N1317" s="3" t="s">
        <v>250</v>
      </c>
      <c r="O1317" s="3" t="s">
        <v>813</v>
      </c>
      <c r="P1317" s="3" t="s">
        <v>814</v>
      </c>
      <c r="Q1317" t="str">
        <f t="shared" si="61"/>
        <v>40–49%</v>
      </c>
      <c r="R1317" s="18">
        <f t="shared" si="62"/>
        <v>201.01</v>
      </c>
      <c r="S1317" s="18"/>
      <c r="T1317" s="18"/>
    </row>
    <row r="1318" spans="1:20" ht="130.5" x14ac:dyDescent="0.35">
      <c r="A1318" t="s">
        <v>2691</v>
      </c>
      <c r="B1318" s="3" t="s">
        <v>2692</v>
      </c>
      <c r="C1318" s="3" t="s">
        <v>128</v>
      </c>
      <c r="D1318">
        <v>499</v>
      </c>
      <c r="E1318">
        <v>700</v>
      </c>
      <c r="F1318" s="8">
        <f t="shared" si="60"/>
        <v>0.28714285714285714</v>
      </c>
      <c r="G1318" s="10">
        <v>4.4000000000000004</v>
      </c>
      <c r="H1318" s="10">
        <v>2165</v>
      </c>
      <c r="I1318" s="3" t="s">
        <v>2693</v>
      </c>
      <c r="J1318" s="3" t="s">
        <v>2694</v>
      </c>
      <c r="K1318" s="3" t="s">
        <v>2695</v>
      </c>
      <c r="L1318" s="3" t="s">
        <v>2696</v>
      </c>
      <c r="M1318" s="3" t="s">
        <v>2697</v>
      </c>
      <c r="N1318" s="3" t="s">
        <v>2698</v>
      </c>
      <c r="O1318" s="3" t="s">
        <v>2572</v>
      </c>
      <c r="P1318" s="3" t="s">
        <v>2699</v>
      </c>
      <c r="Q1318" t="str">
        <f t="shared" si="61"/>
        <v>20–29%</v>
      </c>
      <c r="R1318" s="18">
        <f t="shared" si="62"/>
        <v>201</v>
      </c>
      <c r="S1318" s="18"/>
      <c r="T1318" s="18"/>
    </row>
    <row r="1319" spans="1:20" ht="409.5" x14ac:dyDescent="0.35">
      <c r="A1319" t="s">
        <v>9071</v>
      </c>
      <c r="B1319" s="3" t="s">
        <v>9072</v>
      </c>
      <c r="C1319" s="3" t="s">
        <v>8611</v>
      </c>
      <c r="D1319" s="2">
        <v>1260</v>
      </c>
      <c r="E1319">
        <v>1461</v>
      </c>
      <c r="F1319" s="8">
        <f t="shared" si="60"/>
        <v>0.1375770020533881</v>
      </c>
      <c r="G1319" s="10">
        <v>4.2</v>
      </c>
      <c r="H1319" s="10">
        <v>2891</v>
      </c>
      <c r="I1319" s="3" t="s">
        <v>9073</v>
      </c>
      <c r="J1319" s="3" t="s">
        <v>9074</v>
      </c>
      <c r="K1319" s="3" t="s">
        <v>9075</v>
      </c>
      <c r="L1319" s="3" t="s">
        <v>9076</v>
      </c>
      <c r="M1319" s="3" t="s">
        <v>9077</v>
      </c>
      <c r="N1319" s="3" t="s">
        <v>9078</v>
      </c>
      <c r="O1319" s="3" t="s">
        <v>9079</v>
      </c>
      <c r="P1319" s="3" t="s">
        <v>9080</v>
      </c>
      <c r="Q1319" t="str">
        <f t="shared" si="61"/>
        <v>10–19%</v>
      </c>
      <c r="R1319" s="18">
        <f t="shared" si="62"/>
        <v>201</v>
      </c>
      <c r="S1319" s="18"/>
      <c r="T1319" s="18"/>
    </row>
    <row r="1320" spans="1:20" ht="116" x14ac:dyDescent="0.35">
      <c r="A1320" t="s">
        <v>874</v>
      </c>
      <c r="B1320" s="3" t="s">
        <v>875</v>
      </c>
      <c r="C1320" s="3" t="s">
        <v>96</v>
      </c>
      <c r="D1320">
        <v>290</v>
      </c>
      <c r="E1320">
        <v>490</v>
      </c>
      <c r="F1320" s="8">
        <f t="shared" si="60"/>
        <v>0.40816326530612246</v>
      </c>
      <c r="G1320" s="10">
        <v>3.7</v>
      </c>
      <c r="H1320" s="10">
        <v>1977</v>
      </c>
      <c r="I1320" s="3" t="s">
        <v>876</v>
      </c>
      <c r="J1320" s="3" t="s">
        <v>877</v>
      </c>
      <c r="K1320" s="3" t="s">
        <v>878</v>
      </c>
      <c r="L1320" s="3" t="s">
        <v>879</v>
      </c>
      <c r="M1320" s="3" t="s">
        <v>880</v>
      </c>
      <c r="N1320" s="3" t="s">
        <v>881</v>
      </c>
      <c r="O1320" s="3" t="s">
        <v>882</v>
      </c>
      <c r="P1320" s="3" t="s">
        <v>883</v>
      </c>
      <c r="Q1320" t="str">
        <f t="shared" si="61"/>
        <v>40–49%</v>
      </c>
      <c r="R1320" s="18">
        <f t="shared" si="62"/>
        <v>200</v>
      </c>
      <c r="S1320" s="18"/>
      <c r="T1320" s="18"/>
    </row>
    <row r="1321" spans="1:20" ht="188.5" x14ac:dyDescent="0.35">
      <c r="A1321" t="s">
        <v>2501</v>
      </c>
      <c r="B1321" s="3" t="s">
        <v>2502</v>
      </c>
      <c r="C1321" s="3" t="s">
        <v>169</v>
      </c>
      <c r="D1321" s="2">
        <v>479.9</v>
      </c>
      <c r="E1321">
        <v>678</v>
      </c>
      <c r="F1321" s="8">
        <f t="shared" si="60"/>
        <v>0.29218289085545723</v>
      </c>
      <c r="G1321" s="10">
        <v>4.3</v>
      </c>
      <c r="H1321" s="10">
        <v>1376</v>
      </c>
      <c r="I1321" s="3" t="s">
        <v>1231</v>
      </c>
      <c r="J1321" s="3" t="s">
        <v>1232</v>
      </c>
      <c r="K1321" s="3" t="s">
        <v>1233</v>
      </c>
      <c r="L1321" s="3" t="s">
        <v>1234</v>
      </c>
      <c r="M1321" s="3" t="s">
        <v>1235</v>
      </c>
      <c r="N1321" s="3" t="s">
        <v>1236</v>
      </c>
      <c r="O1321" s="3" t="s">
        <v>2503</v>
      </c>
      <c r="P1321" s="3" t="s">
        <v>2504</v>
      </c>
      <c r="Q1321" t="str">
        <f t="shared" si="61"/>
        <v>20–29%</v>
      </c>
      <c r="R1321" s="18">
        <f t="shared" si="62"/>
        <v>198.10000000000002</v>
      </c>
      <c r="S1321" s="18"/>
      <c r="T1321" s="18"/>
    </row>
    <row r="1322" spans="1:20" ht="203" x14ac:dyDescent="0.35">
      <c r="A1322" t="s">
        <v>627</v>
      </c>
      <c r="B1322" s="3" t="s">
        <v>628</v>
      </c>
      <c r="C1322" s="3" t="s">
        <v>15</v>
      </c>
      <c r="D1322">
        <v>263</v>
      </c>
      <c r="E1322">
        <v>461</v>
      </c>
      <c r="F1322" s="8">
        <f t="shared" si="60"/>
        <v>0.42950108459869846</v>
      </c>
      <c r="G1322" s="10">
        <v>4.0999999999999996</v>
      </c>
      <c r="H1322" s="10">
        <v>450</v>
      </c>
      <c r="I1322" s="3" t="s">
        <v>629</v>
      </c>
      <c r="J1322" s="3" t="s">
        <v>630</v>
      </c>
      <c r="K1322" s="3" t="s">
        <v>631</v>
      </c>
      <c r="L1322" s="3" t="s">
        <v>632</v>
      </c>
      <c r="M1322" s="3" t="s">
        <v>633</v>
      </c>
      <c r="N1322" s="3" t="s">
        <v>634</v>
      </c>
      <c r="O1322" s="3" t="s">
        <v>635</v>
      </c>
      <c r="P1322" s="3" t="s">
        <v>636</v>
      </c>
      <c r="Q1322" t="str">
        <f t="shared" si="61"/>
        <v>40–49%</v>
      </c>
      <c r="R1322" s="18">
        <f t="shared" si="62"/>
        <v>198</v>
      </c>
      <c r="S1322" s="18"/>
      <c r="T1322" s="18"/>
    </row>
    <row r="1323" spans="1:20" ht="130.5" x14ac:dyDescent="0.35">
      <c r="A1323" t="s">
        <v>942</v>
      </c>
      <c r="B1323" s="3" t="s">
        <v>943</v>
      </c>
      <c r="C1323" s="3" t="s">
        <v>467</v>
      </c>
      <c r="D1323">
        <v>299</v>
      </c>
      <c r="E1323">
        <v>497</v>
      </c>
      <c r="F1323" s="8">
        <f t="shared" si="60"/>
        <v>0.39839034205231388</v>
      </c>
      <c r="G1323" s="10">
        <v>4</v>
      </c>
      <c r="H1323" s="10">
        <v>1588</v>
      </c>
      <c r="I1323" s="3" t="s">
        <v>944</v>
      </c>
      <c r="J1323" s="3" t="s">
        <v>945</v>
      </c>
      <c r="K1323" s="3" t="s">
        <v>946</v>
      </c>
      <c r="L1323" s="3" t="s">
        <v>947</v>
      </c>
      <c r="M1323" s="3" t="s">
        <v>948</v>
      </c>
      <c r="N1323" s="3" t="s">
        <v>949</v>
      </c>
      <c r="O1323" s="3" t="s">
        <v>950</v>
      </c>
      <c r="P1323" s="3" t="s">
        <v>951</v>
      </c>
      <c r="Q1323" t="str">
        <f t="shared" si="61"/>
        <v>30–39%</v>
      </c>
      <c r="R1323" s="18">
        <f t="shared" si="62"/>
        <v>198</v>
      </c>
      <c r="S1323" s="18"/>
      <c r="T1323" s="18"/>
    </row>
    <row r="1324" spans="1:20" ht="232" x14ac:dyDescent="0.35">
      <c r="A1324" t="s">
        <v>688</v>
      </c>
      <c r="B1324" s="3" t="s">
        <v>689</v>
      </c>
      <c r="C1324" s="3" t="s">
        <v>169</v>
      </c>
      <c r="D1324" s="2">
        <v>269.99</v>
      </c>
      <c r="E1324">
        <v>467</v>
      </c>
      <c r="F1324" s="8">
        <f t="shared" si="60"/>
        <v>0.4218629550321199</v>
      </c>
      <c r="G1324" s="10">
        <v>4.2</v>
      </c>
      <c r="H1324" s="10">
        <v>45238</v>
      </c>
      <c r="I1324" s="3" t="s">
        <v>690</v>
      </c>
      <c r="J1324" s="3" t="s">
        <v>615</v>
      </c>
      <c r="K1324" s="3" t="s">
        <v>616</v>
      </c>
      <c r="L1324" s="3" t="s">
        <v>617</v>
      </c>
      <c r="M1324" s="3" t="s">
        <v>618</v>
      </c>
      <c r="N1324" s="3" t="s">
        <v>619</v>
      </c>
      <c r="O1324" s="3" t="s">
        <v>691</v>
      </c>
      <c r="P1324" s="3" t="s">
        <v>692</v>
      </c>
      <c r="Q1324" t="str">
        <f t="shared" si="61"/>
        <v>40–49%</v>
      </c>
      <c r="R1324" s="18">
        <f t="shared" si="62"/>
        <v>197.01</v>
      </c>
      <c r="S1324" s="18"/>
      <c r="T1324" s="18"/>
    </row>
    <row r="1325" spans="1:20" ht="188.5" x14ac:dyDescent="0.35">
      <c r="A1325" t="s">
        <v>8426</v>
      </c>
      <c r="B1325" s="3" t="s">
        <v>8427</v>
      </c>
      <c r="C1325" s="3" t="s">
        <v>5564</v>
      </c>
      <c r="D1325" s="2">
        <v>1199</v>
      </c>
      <c r="E1325">
        <v>1394</v>
      </c>
      <c r="F1325" s="8">
        <f t="shared" si="60"/>
        <v>0.13988522238163559</v>
      </c>
      <c r="G1325" s="10">
        <v>4.2</v>
      </c>
      <c r="H1325" s="10">
        <v>2908</v>
      </c>
      <c r="I1325" s="3" t="s">
        <v>8428</v>
      </c>
      <c r="J1325" s="3" t="s">
        <v>8429</v>
      </c>
      <c r="K1325" s="3" t="s">
        <v>8430</v>
      </c>
      <c r="L1325" s="3" t="s">
        <v>8431</v>
      </c>
      <c r="M1325" s="3" t="s">
        <v>8432</v>
      </c>
      <c r="N1325" s="3" t="s">
        <v>8433</v>
      </c>
      <c r="O1325" s="3" t="s">
        <v>8434</v>
      </c>
      <c r="P1325" s="3" t="s">
        <v>8435</v>
      </c>
      <c r="Q1325" t="str">
        <f t="shared" si="61"/>
        <v>10–19%</v>
      </c>
      <c r="R1325" s="18">
        <f t="shared" si="62"/>
        <v>195</v>
      </c>
      <c r="S1325" s="18"/>
      <c r="T1325" s="18"/>
    </row>
    <row r="1326" spans="1:20" ht="116" x14ac:dyDescent="0.35">
      <c r="A1326" t="s">
        <v>6193</v>
      </c>
      <c r="B1326" s="3" t="s">
        <v>6194</v>
      </c>
      <c r="C1326" s="3" t="s">
        <v>6195</v>
      </c>
      <c r="D1326">
        <v>949</v>
      </c>
      <c r="E1326">
        <v>1143</v>
      </c>
      <c r="F1326" s="8">
        <f t="shared" si="60"/>
        <v>0.16972878390201224</v>
      </c>
      <c r="G1326" s="10">
        <v>3.9</v>
      </c>
      <c r="H1326" s="10">
        <v>14969</v>
      </c>
      <c r="I1326" s="3" t="s">
        <v>6196</v>
      </c>
      <c r="J1326" s="3" t="s">
        <v>6197</v>
      </c>
      <c r="K1326" s="3" t="s">
        <v>6198</v>
      </c>
      <c r="L1326" s="3" t="s">
        <v>6199</v>
      </c>
      <c r="M1326" s="3" t="s">
        <v>6200</v>
      </c>
      <c r="N1326" s="3" t="s">
        <v>6201</v>
      </c>
      <c r="O1326" s="3" t="s">
        <v>6202</v>
      </c>
      <c r="P1326" s="3" t="s">
        <v>6203</v>
      </c>
      <c r="Q1326" t="str">
        <f t="shared" si="61"/>
        <v>10–19%</v>
      </c>
      <c r="R1326" s="18">
        <f t="shared" si="62"/>
        <v>194</v>
      </c>
      <c r="S1326" s="18"/>
      <c r="T1326" s="18"/>
    </row>
    <row r="1327" spans="1:20" ht="203" x14ac:dyDescent="0.35">
      <c r="A1327" t="s">
        <v>6663</v>
      </c>
      <c r="B1327" s="3" t="s">
        <v>6664</v>
      </c>
      <c r="C1327" s="3" t="s">
        <v>6665</v>
      </c>
      <c r="D1327">
        <v>999</v>
      </c>
      <c r="E1327">
        <v>1192</v>
      </c>
      <c r="F1327" s="8">
        <f t="shared" si="60"/>
        <v>0.16191275167785235</v>
      </c>
      <c r="G1327" s="10">
        <v>4.2</v>
      </c>
      <c r="H1327" s="10">
        <v>27441</v>
      </c>
      <c r="I1327" s="3" t="s">
        <v>6666</v>
      </c>
      <c r="J1327" s="3" t="s">
        <v>6667</v>
      </c>
      <c r="K1327" s="3" t="s">
        <v>6668</v>
      </c>
      <c r="L1327" s="3" t="s">
        <v>6669</v>
      </c>
      <c r="M1327" s="3" t="s">
        <v>6670</v>
      </c>
      <c r="N1327" s="3" t="s">
        <v>6671</v>
      </c>
      <c r="O1327" s="3" t="s">
        <v>6672</v>
      </c>
      <c r="P1327" s="3" t="s">
        <v>6673</v>
      </c>
      <c r="Q1327" t="str">
        <f t="shared" si="61"/>
        <v>10–19%</v>
      </c>
      <c r="R1327" s="18">
        <f t="shared" si="62"/>
        <v>193</v>
      </c>
      <c r="S1327" s="18"/>
      <c r="T1327" s="18"/>
    </row>
    <row r="1328" spans="1:20" ht="174" x14ac:dyDescent="0.35">
      <c r="A1328" t="s">
        <v>12643</v>
      </c>
      <c r="B1328" s="3" t="s">
        <v>12644</v>
      </c>
      <c r="C1328" s="3" t="s">
        <v>9103</v>
      </c>
      <c r="D1328" s="2">
        <v>1624</v>
      </c>
      <c r="E1328">
        <v>1814</v>
      </c>
      <c r="F1328" s="8">
        <f t="shared" si="60"/>
        <v>0.10474090407938258</v>
      </c>
      <c r="G1328" s="10">
        <v>4.0999999999999996</v>
      </c>
      <c r="H1328" s="10">
        <v>827</v>
      </c>
      <c r="I1328" s="3" t="s">
        <v>12645</v>
      </c>
      <c r="J1328" s="3" t="s">
        <v>12646</v>
      </c>
      <c r="K1328" s="3" t="s">
        <v>12647</v>
      </c>
      <c r="L1328" s="3" t="s">
        <v>12648</v>
      </c>
      <c r="M1328" s="3" t="s">
        <v>12649</v>
      </c>
      <c r="N1328" s="3" t="s">
        <v>12650</v>
      </c>
      <c r="O1328" s="3" t="s">
        <v>12651</v>
      </c>
      <c r="P1328" s="3" t="s">
        <v>12652</v>
      </c>
      <c r="Q1328" t="str">
        <f t="shared" si="61"/>
        <v>10–19%</v>
      </c>
      <c r="R1328" s="18">
        <f t="shared" si="62"/>
        <v>190</v>
      </c>
      <c r="S1328" s="18"/>
      <c r="T1328" s="18"/>
    </row>
    <row r="1329" spans="1:20" ht="188.5" x14ac:dyDescent="0.35">
      <c r="A1329" t="s">
        <v>2333</v>
      </c>
      <c r="B1329" s="3" t="s">
        <v>2334</v>
      </c>
      <c r="C1329" s="3" t="s">
        <v>2335</v>
      </c>
      <c r="D1329" s="2">
        <v>469.9</v>
      </c>
      <c r="E1329">
        <v>659</v>
      </c>
      <c r="F1329" s="8">
        <f t="shared" si="60"/>
        <v>0.28694992412746589</v>
      </c>
      <c r="G1329" s="10">
        <v>4.5</v>
      </c>
      <c r="H1329" s="10">
        <v>224</v>
      </c>
      <c r="I1329" s="3" t="s">
        <v>2336</v>
      </c>
      <c r="J1329" s="3" t="s">
        <v>2337</v>
      </c>
      <c r="K1329" s="3" t="s">
        <v>2338</v>
      </c>
      <c r="L1329" s="3" t="s">
        <v>2339</v>
      </c>
      <c r="M1329" s="3" t="s">
        <v>2340</v>
      </c>
      <c r="N1329" s="3" t="s">
        <v>2341</v>
      </c>
      <c r="O1329" s="3" t="s">
        <v>2342</v>
      </c>
      <c r="P1329" s="3" t="s">
        <v>2343</v>
      </c>
      <c r="Q1329" t="str">
        <f t="shared" si="61"/>
        <v>20–29%</v>
      </c>
      <c r="R1329" s="18">
        <f t="shared" si="62"/>
        <v>189.10000000000002</v>
      </c>
      <c r="S1329" s="18"/>
      <c r="T1329" s="18"/>
    </row>
    <row r="1330" spans="1:20" ht="217.5" x14ac:dyDescent="0.35">
      <c r="A1330" t="s">
        <v>1133</v>
      </c>
      <c r="B1330" s="3" t="s">
        <v>1134</v>
      </c>
      <c r="C1330" s="3" t="s">
        <v>169</v>
      </c>
      <c r="D1330" s="2">
        <v>329.99</v>
      </c>
      <c r="E1330">
        <v>519</v>
      </c>
      <c r="F1330" s="8">
        <f t="shared" si="60"/>
        <v>0.36418111753371868</v>
      </c>
      <c r="G1330" s="10">
        <v>4.2</v>
      </c>
      <c r="H1330" s="10">
        <v>45238</v>
      </c>
      <c r="I1330" s="3" t="s">
        <v>1135</v>
      </c>
      <c r="J1330" s="3" t="s">
        <v>615</v>
      </c>
      <c r="K1330" s="3" t="s">
        <v>616</v>
      </c>
      <c r="L1330" s="3" t="s">
        <v>617</v>
      </c>
      <c r="M1330" s="3" t="s">
        <v>618</v>
      </c>
      <c r="N1330" s="3" t="s">
        <v>619</v>
      </c>
      <c r="O1330" s="3" t="s">
        <v>1136</v>
      </c>
      <c r="P1330" s="3" t="s">
        <v>1137</v>
      </c>
      <c r="Q1330" t="str">
        <f t="shared" si="61"/>
        <v>30–39%</v>
      </c>
      <c r="R1330" s="18">
        <f t="shared" si="62"/>
        <v>189.01</v>
      </c>
      <c r="S1330" s="18"/>
      <c r="T1330" s="18"/>
    </row>
    <row r="1331" spans="1:20" ht="130.5" x14ac:dyDescent="0.35">
      <c r="A1331" t="s">
        <v>126</v>
      </c>
      <c r="B1331" s="3" t="s">
        <v>127</v>
      </c>
      <c r="C1331" s="3" t="s">
        <v>128</v>
      </c>
      <c r="D1331">
        <v>219</v>
      </c>
      <c r="E1331">
        <v>407</v>
      </c>
      <c r="F1331" s="8">
        <f t="shared" si="60"/>
        <v>0.46191646191646191</v>
      </c>
      <c r="G1331" s="10">
        <v>4.4000000000000004</v>
      </c>
      <c r="H1331" s="10" t="s">
        <v>129</v>
      </c>
      <c r="I1331" s="3" t="s">
        <v>130</v>
      </c>
      <c r="J1331" s="3" t="s">
        <v>131</v>
      </c>
      <c r="K1331" s="3" t="s">
        <v>132</v>
      </c>
      <c r="L1331" s="3" t="s">
        <v>133</v>
      </c>
      <c r="M1331" s="3" t="s">
        <v>134</v>
      </c>
      <c r="N1331" s="3" t="s">
        <v>135</v>
      </c>
      <c r="O1331" s="3" t="s">
        <v>136</v>
      </c>
      <c r="P1331" s="3" t="s">
        <v>137</v>
      </c>
      <c r="Q1331" t="str">
        <f t="shared" si="61"/>
        <v>40–49%</v>
      </c>
      <c r="R1331" s="18">
        <f t="shared" si="62"/>
        <v>188</v>
      </c>
      <c r="S1331" s="18"/>
      <c r="T1331" s="18"/>
    </row>
    <row r="1332" spans="1:20" ht="130.5" x14ac:dyDescent="0.35">
      <c r="A1332" t="s">
        <v>850</v>
      </c>
      <c r="B1332" s="3" t="s">
        <v>851</v>
      </c>
      <c r="C1332" s="3" t="s">
        <v>15</v>
      </c>
      <c r="D1332">
        <v>299</v>
      </c>
      <c r="E1332">
        <v>487</v>
      </c>
      <c r="F1332" s="8">
        <f t="shared" si="60"/>
        <v>0.38603696098562629</v>
      </c>
      <c r="G1332" s="10">
        <v>4.2</v>
      </c>
      <c r="H1332" s="10">
        <v>94363</v>
      </c>
      <c r="I1332" s="3" t="s">
        <v>46</v>
      </c>
      <c r="J1332" s="3" t="s">
        <v>47</v>
      </c>
      <c r="K1332" s="3" t="s">
        <v>48</v>
      </c>
      <c r="L1332" s="3" t="s">
        <v>49</v>
      </c>
      <c r="M1332" s="3" t="s">
        <v>50</v>
      </c>
      <c r="N1332" s="3" t="s">
        <v>51</v>
      </c>
      <c r="O1332" s="3" t="s">
        <v>852</v>
      </c>
      <c r="P1332" s="3" t="s">
        <v>853</v>
      </c>
      <c r="Q1332" t="str">
        <f t="shared" si="61"/>
        <v>30–39%</v>
      </c>
      <c r="R1332" s="18">
        <f t="shared" si="62"/>
        <v>188</v>
      </c>
      <c r="S1332" s="18"/>
      <c r="T1332" s="18"/>
    </row>
    <row r="1333" spans="1:20" ht="130.5" x14ac:dyDescent="0.35">
      <c r="A1333" t="s">
        <v>1264</v>
      </c>
      <c r="B1333" s="3" t="s">
        <v>1265</v>
      </c>
      <c r="C1333" s="3" t="s">
        <v>15</v>
      </c>
      <c r="D1333">
        <v>349</v>
      </c>
      <c r="E1333">
        <v>534</v>
      </c>
      <c r="F1333" s="8">
        <f t="shared" si="60"/>
        <v>0.34644194756554308</v>
      </c>
      <c r="G1333" s="10">
        <v>4.3</v>
      </c>
      <c r="H1333" s="10">
        <v>20850</v>
      </c>
      <c r="I1333" s="3" t="s">
        <v>1266</v>
      </c>
      <c r="J1333" s="3" t="s">
        <v>296</v>
      </c>
      <c r="K1333" s="3" t="s">
        <v>297</v>
      </c>
      <c r="L1333" s="3" t="s">
        <v>298</v>
      </c>
      <c r="M1333" s="3" t="s">
        <v>299</v>
      </c>
      <c r="N1333" s="3" t="s">
        <v>300</v>
      </c>
      <c r="O1333" s="3" t="s">
        <v>1267</v>
      </c>
      <c r="P1333" s="3" t="s">
        <v>1268</v>
      </c>
      <c r="Q1333" t="str">
        <f t="shared" si="61"/>
        <v>30–39%</v>
      </c>
      <c r="R1333" s="18">
        <f t="shared" si="62"/>
        <v>185</v>
      </c>
      <c r="S1333" s="18"/>
      <c r="T1333" s="18"/>
    </row>
    <row r="1334" spans="1:20" ht="203" x14ac:dyDescent="0.35">
      <c r="A1334" t="s">
        <v>2122</v>
      </c>
      <c r="B1334" s="3" t="s">
        <v>2123</v>
      </c>
      <c r="C1334" s="3" t="s">
        <v>15</v>
      </c>
      <c r="D1334">
        <v>449</v>
      </c>
      <c r="E1334">
        <v>632</v>
      </c>
      <c r="F1334" s="8">
        <f t="shared" si="60"/>
        <v>0.28955696202531644</v>
      </c>
      <c r="G1334" s="10">
        <v>4</v>
      </c>
      <c r="H1334" s="10">
        <v>242</v>
      </c>
      <c r="I1334" s="3" t="s">
        <v>2124</v>
      </c>
      <c r="J1334" s="3" t="s">
        <v>2125</v>
      </c>
      <c r="K1334" s="3" t="s">
        <v>2126</v>
      </c>
      <c r="L1334" s="3" t="s">
        <v>2127</v>
      </c>
      <c r="M1334" s="3" t="s">
        <v>2128</v>
      </c>
      <c r="N1334" s="3" t="s">
        <v>2129</v>
      </c>
      <c r="O1334" s="3" t="s">
        <v>2130</v>
      </c>
      <c r="P1334" s="3" t="s">
        <v>2131</v>
      </c>
      <c r="Q1334" t="str">
        <f t="shared" si="61"/>
        <v>20–29%</v>
      </c>
      <c r="R1334" s="18">
        <f t="shared" si="62"/>
        <v>183</v>
      </c>
      <c r="S1334" s="18"/>
      <c r="T1334" s="18"/>
    </row>
    <row r="1335" spans="1:20" ht="391.5" x14ac:dyDescent="0.35">
      <c r="A1335" t="s">
        <v>1921</v>
      </c>
      <c r="B1335" s="3" t="s">
        <v>1922</v>
      </c>
      <c r="C1335" s="3" t="s">
        <v>169</v>
      </c>
      <c r="D1335" s="2">
        <v>429.99</v>
      </c>
      <c r="E1335">
        <v>611</v>
      </c>
      <c r="F1335" s="8">
        <f t="shared" si="60"/>
        <v>0.29625204582651388</v>
      </c>
      <c r="G1335" s="10">
        <v>4.0999999999999996</v>
      </c>
      <c r="H1335" s="10">
        <v>6753</v>
      </c>
      <c r="I1335" s="3" t="s">
        <v>1923</v>
      </c>
      <c r="J1335" s="3" t="s">
        <v>1924</v>
      </c>
      <c r="K1335" s="3" t="s">
        <v>1925</v>
      </c>
      <c r="L1335" s="3" t="s">
        <v>1926</v>
      </c>
      <c r="M1335" s="3" t="s">
        <v>1927</v>
      </c>
      <c r="N1335" s="3" t="s">
        <v>1928</v>
      </c>
      <c r="O1335" s="3" t="s">
        <v>1929</v>
      </c>
      <c r="P1335" s="3" t="s">
        <v>1930</v>
      </c>
      <c r="Q1335" t="str">
        <f t="shared" si="61"/>
        <v>20–29%</v>
      </c>
      <c r="R1335" s="18">
        <f t="shared" si="62"/>
        <v>181.01</v>
      </c>
      <c r="S1335" s="18"/>
      <c r="T1335" s="18"/>
    </row>
    <row r="1336" spans="1:20" ht="409.5" x14ac:dyDescent="0.35">
      <c r="A1336" t="s">
        <v>805</v>
      </c>
      <c r="B1336" s="3" t="s">
        <v>806</v>
      </c>
      <c r="C1336" s="3" t="s">
        <v>169</v>
      </c>
      <c r="D1336" s="2">
        <v>299.99</v>
      </c>
      <c r="E1336">
        <v>480</v>
      </c>
      <c r="F1336" s="8">
        <f t="shared" si="60"/>
        <v>0.3750208333333333</v>
      </c>
      <c r="G1336" s="10">
        <v>4.2</v>
      </c>
      <c r="H1336" s="10">
        <v>7298</v>
      </c>
      <c r="I1336" s="3" t="s">
        <v>807</v>
      </c>
      <c r="J1336" s="3" t="s">
        <v>382</v>
      </c>
      <c r="K1336" s="3" t="s">
        <v>383</v>
      </c>
      <c r="L1336" s="3" t="s">
        <v>384</v>
      </c>
      <c r="M1336" s="3" t="s">
        <v>385</v>
      </c>
      <c r="N1336" s="3" t="s">
        <v>386</v>
      </c>
      <c r="O1336" s="3" t="s">
        <v>808</v>
      </c>
      <c r="P1336" s="3" t="s">
        <v>809</v>
      </c>
      <c r="Q1336" t="str">
        <f t="shared" si="61"/>
        <v>30–39%</v>
      </c>
      <c r="R1336" s="18">
        <f t="shared" si="62"/>
        <v>180.01</v>
      </c>
      <c r="S1336" s="18"/>
      <c r="T1336" s="18"/>
    </row>
    <row r="1337" spans="1:20" ht="145" x14ac:dyDescent="0.35">
      <c r="A1337" t="s">
        <v>10778</v>
      </c>
      <c r="B1337" s="3" t="s">
        <v>10779</v>
      </c>
      <c r="C1337" s="3" t="s">
        <v>10161</v>
      </c>
      <c r="D1337" s="2">
        <v>1449.9</v>
      </c>
      <c r="E1337">
        <v>1629</v>
      </c>
      <c r="F1337" s="8">
        <f t="shared" si="60"/>
        <v>0.10994475138121541</v>
      </c>
      <c r="G1337" s="10">
        <v>4.3</v>
      </c>
      <c r="H1337" s="10">
        <v>2026</v>
      </c>
      <c r="I1337" s="3" t="s">
        <v>10780</v>
      </c>
      <c r="J1337" s="3" t="s">
        <v>10781</v>
      </c>
      <c r="K1337" s="3" t="s">
        <v>10782</v>
      </c>
      <c r="L1337" s="3" t="s">
        <v>10783</v>
      </c>
      <c r="M1337" s="3" t="s">
        <v>10784</v>
      </c>
      <c r="N1337" s="3" t="s">
        <v>10785</v>
      </c>
      <c r="O1337" s="3" t="s">
        <v>10786</v>
      </c>
      <c r="P1337" s="3" t="s">
        <v>10787</v>
      </c>
      <c r="Q1337" t="str">
        <f t="shared" si="61"/>
        <v>10–19%</v>
      </c>
      <c r="R1337" s="18">
        <f t="shared" si="62"/>
        <v>179.09999999999991</v>
      </c>
      <c r="S1337" s="18"/>
      <c r="T1337" s="18"/>
    </row>
    <row r="1338" spans="1:20" ht="130.5" x14ac:dyDescent="0.35">
      <c r="A1338" t="s">
        <v>785</v>
      </c>
      <c r="B1338" s="3" t="s">
        <v>786</v>
      </c>
      <c r="C1338" s="3" t="s">
        <v>15</v>
      </c>
      <c r="D1338">
        <v>299</v>
      </c>
      <c r="E1338">
        <v>478</v>
      </c>
      <c r="F1338" s="8">
        <f t="shared" si="60"/>
        <v>0.37447698744769875</v>
      </c>
      <c r="G1338" s="10">
        <v>4.4000000000000004</v>
      </c>
      <c r="H1338" s="10">
        <v>28791</v>
      </c>
      <c r="I1338" s="3" t="s">
        <v>787</v>
      </c>
      <c r="J1338" s="3" t="s">
        <v>788</v>
      </c>
      <c r="K1338" s="3" t="s">
        <v>789</v>
      </c>
      <c r="L1338" s="3" t="s">
        <v>790</v>
      </c>
      <c r="M1338" s="3" t="s">
        <v>791</v>
      </c>
      <c r="N1338" s="3" t="s">
        <v>792</v>
      </c>
      <c r="O1338" s="3" t="s">
        <v>793</v>
      </c>
      <c r="P1338" s="3" t="s">
        <v>794</v>
      </c>
      <c r="Q1338" t="str">
        <f t="shared" si="61"/>
        <v>30–39%</v>
      </c>
      <c r="R1338" s="18">
        <f t="shared" si="62"/>
        <v>179</v>
      </c>
      <c r="S1338" s="18"/>
      <c r="T1338" s="18"/>
    </row>
    <row r="1339" spans="1:20" ht="130.5" x14ac:dyDescent="0.35">
      <c r="A1339" t="s">
        <v>11273</v>
      </c>
      <c r="B1339" s="3" t="s">
        <v>11274</v>
      </c>
      <c r="C1339" s="3" t="s">
        <v>8917</v>
      </c>
      <c r="D1339" s="2">
        <v>1499</v>
      </c>
      <c r="E1339">
        <v>1678</v>
      </c>
      <c r="F1339" s="8">
        <f t="shared" si="60"/>
        <v>0.1066746126340882</v>
      </c>
      <c r="G1339" s="10">
        <v>4.0999999999999996</v>
      </c>
      <c r="H1339" s="10">
        <v>303</v>
      </c>
      <c r="I1339" s="3" t="s">
        <v>11275</v>
      </c>
      <c r="J1339" s="3" t="s">
        <v>11276</v>
      </c>
      <c r="K1339" s="3" t="s">
        <v>11277</v>
      </c>
      <c r="L1339" s="3" t="s">
        <v>11278</v>
      </c>
      <c r="M1339" s="3" t="s">
        <v>11279</v>
      </c>
      <c r="N1339" s="3" t="s">
        <v>11280</v>
      </c>
      <c r="O1339" s="3" t="s">
        <v>11281</v>
      </c>
      <c r="P1339" s="3" t="s">
        <v>11282</v>
      </c>
      <c r="Q1339" t="str">
        <f t="shared" si="61"/>
        <v>10–19%</v>
      </c>
      <c r="R1339" s="18">
        <f t="shared" si="62"/>
        <v>179</v>
      </c>
      <c r="S1339" s="18"/>
      <c r="T1339" s="18"/>
    </row>
    <row r="1340" spans="1:20" ht="130.5" x14ac:dyDescent="0.35">
      <c r="A1340" t="s">
        <v>1198</v>
      </c>
      <c r="B1340" s="3" t="s">
        <v>1199</v>
      </c>
      <c r="C1340" s="3" t="s">
        <v>1200</v>
      </c>
      <c r="D1340">
        <v>349</v>
      </c>
      <c r="E1340">
        <v>527</v>
      </c>
      <c r="F1340" s="8">
        <f t="shared" si="60"/>
        <v>0.33776091081593929</v>
      </c>
      <c r="G1340" s="10">
        <v>4</v>
      </c>
      <c r="H1340" s="10">
        <v>3295</v>
      </c>
      <c r="I1340" s="3" t="s">
        <v>1201</v>
      </c>
      <c r="J1340" s="3" t="s">
        <v>1202</v>
      </c>
      <c r="K1340" s="3" t="s">
        <v>1203</v>
      </c>
      <c r="L1340" s="3" t="s">
        <v>1204</v>
      </c>
      <c r="M1340" s="3" t="s">
        <v>1205</v>
      </c>
      <c r="N1340" s="3" t="s">
        <v>1206</v>
      </c>
      <c r="O1340" s="3" t="s">
        <v>1207</v>
      </c>
      <c r="P1340" s="3" t="s">
        <v>1208</v>
      </c>
      <c r="Q1340" t="str">
        <f t="shared" si="61"/>
        <v>30–39%</v>
      </c>
      <c r="R1340" s="18">
        <f t="shared" si="62"/>
        <v>178</v>
      </c>
      <c r="S1340" s="18"/>
      <c r="T1340" s="18"/>
    </row>
    <row r="1341" spans="1:20" ht="145" x14ac:dyDescent="0.35">
      <c r="A1341" t="s">
        <v>1350</v>
      </c>
      <c r="B1341" s="3" t="s">
        <v>1351</v>
      </c>
      <c r="C1341" s="3" t="s">
        <v>15</v>
      </c>
      <c r="D1341">
        <v>368</v>
      </c>
      <c r="E1341">
        <v>544</v>
      </c>
      <c r="F1341" s="8">
        <f t="shared" si="60"/>
        <v>0.3235294117647059</v>
      </c>
      <c r="G1341" s="10">
        <v>4.2</v>
      </c>
      <c r="H1341" s="10">
        <v>387</v>
      </c>
      <c r="I1341" s="3" t="s">
        <v>1352</v>
      </c>
      <c r="J1341" s="3" t="s">
        <v>1353</v>
      </c>
      <c r="K1341" s="3" t="s">
        <v>1354</v>
      </c>
      <c r="L1341" s="3" t="s">
        <v>1355</v>
      </c>
      <c r="M1341" s="3" t="s">
        <v>1356</v>
      </c>
      <c r="N1341" s="3" t="s">
        <v>1357</v>
      </c>
      <c r="O1341" s="3" t="s">
        <v>1358</v>
      </c>
      <c r="P1341" s="3" t="s">
        <v>1359</v>
      </c>
      <c r="Q1341" t="str">
        <f t="shared" si="61"/>
        <v>30–39%</v>
      </c>
      <c r="R1341" s="18">
        <f t="shared" si="62"/>
        <v>176</v>
      </c>
      <c r="S1341" s="18"/>
      <c r="T1341" s="18"/>
    </row>
    <row r="1342" spans="1:20" ht="116" x14ac:dyDescent="0.35">
      <c r="A1342" t="s">
        <v>10222</v>
      </c>
      <c r="B1342" s="3" t="s">
        <v>10223</v>
      </c>
      <c r="C1342" s="3" t="s">
        <v>9368</v>
      </c>
      <c r="D1342" s="2">
        <v>1399</v>
      </c>
      <c r="E1342">
        <v>1574</v>
      </c>
      <c r="F1342" s="8">
        <f t="shared" si="60"/>
        <v>0.11118170266836086</v>
      </c>
      <c r="G1342" s="10">
        <v>4.0999999999999996</v>
      </c>
      <c r="H1342" s="10">
        <v>9349</v>
      </c>
      <c r="I1342" s="3" t="s">
        <v>10224</v>
      </c>
      <c r="J1342" s="3" t="s">
        <v>10225</v>
      </c>
      <c r="K1342" s="3" t="s">
        <v>10226</v>
      </c>
      <c r="L1342" s="3" t="s">
        <v>10227</v>
      </c>
      <c r="M1342" s="3" t="s">
        <v>10228</v>
      </c>
      <c r="N1342" s="3" t="s">
        <v>10229</v>
      </c>
      <c r="O1342" s="3" t="s">
        <v>10230</v>
      </c>
      <c r="P1342" s="3" t="s">
        <v>10231</v>
      </c>
      <c r="Q1342" t="str">
        <f t="shared" si="61"/>
        <v>10–19%</v>
      </c>
      <c r="R1342" s="18">
        <f t="shared" si="62"/>
        <v>175</v>
      </c>
      <c r="S1342" s="18"/>
      <c r="T1342" s="18"/>
    </row>
    <row r="1343" spans="1:20" ht="174" x14ac:dyDescent="0.35">
      <c r="A1343" t="s">
        <v>1168</v>
      </c>
      <c r="B1343" s="3" t="s">
        <v>1169</v>
      </c>
      <c r="C1343" s="3" t="s">
        <v>467</v>
      </c>
      <c r="D1343">
        <v>349</v>
      </c>
      <c r="E1343">
        <v>523</v>
      </c>
      <c r="F1343" s="8">
        <f t="shared" si="60"/>
        <v>0.33269598470363287</v>
      </c>
      <c r="G1343" s="10">
        <v>4.2</v>
      </c>
      <c r="H1343" s="10">
        <v>284</v>
      </c>
      <c r="I1343" s="3" t="s">
        <v>1170</v>
      </c>
      <c r="J1343" s="3" t="s">
        <v>1171</v>
      </c>
      <c r="K1343" s="3" t="s">
        <v>1172</v>
      </c>
      <c r="L1343" s="3" t="s">
        <v>1173</v>
      </c>
      <c r="M1343" s="3" t="s">
        <v>1174</v>
      </c>
      <c r="N1343" s="3" t="s">
        <v>1175</v>
      </c>
      <c r="O1343" s="3" t="s">
        <v>1176</v>
      </c>
      <c r="P1343" s="3" t="s">
        <v>1177</v>
      </c>
      <c r="Q1343" t="str">
        <f t="shared" si="61"/>
        <v>30–39%</v>
      </c>
      <c r="R1343" s="18">
        <f t="shared" si="62"/>
        <v>174</v>
      </c>
      <c r="S1343" s="18"/>
      <c r="T1343" s="18"/>
    </row>
    <row r="1344" spans="1:20" ht="116" x14ac:dyDescent="0.35">
      <c r="A1344" t="s">
        <v>84</v>
      </c>
      <c r="B1344" s="3" t="s">
        <v>85</v>
      </c>
      <c r="C1344" s="3" t="s">
        <v>15</v>
      </c>
      <c r="D1344">
        <v>229</v>
      </c>
      <c r="E1344">
        <v>402</v>
      </c>
      <c r="F1344" s="8">
        <f t="shared" si="60"/>
        <v>0.43034825870646765</v>
      </c>
      <c r="G1344" s="10">
        <v>4.3</v>
      </c>
      <c r="H1344" s="10">
        <v>30411</v>
      </c>
      <c r="I1344" s="3" t="s">
        <v>86</v>
      </c>
      <c r="J1344" s="3" t="s">
        <v>87</v>
      </c>
      <c r="K1344" s="3" t="s">
        <v>88</v>
      </c>
      <c r="L1344" s="3" t="s">
        <v>89</v>
      </c>
      <c r="M1344" s="3" t="s">
        <v>90</v>
      </c>
      <c r="N1344" s="3" t="s">
        <v>91</v>
      </c>
      <c r="O1344" s="3" t="s">
        <v>92</v>
      </c>
      <c r="P1344" s="3" t="s">
        <v>93</v>
      </c>
      <c r="Q1344" t="str">
        <f t="shared" si="61"/>
        <v>40–49%</v>
      </c>
      <c r="R1344" s="18">
        <f t="shared" si="62"/>
        <v>173</v>
      </c>
      <c r="S1344" s="18"/>
      <c r="T1344" s="18"/>
    </row>
    <row r="1345" spans="1:20" ht="217.5" x14ac:dyDescent="0.35">
      <c r="A1345" t="s">
        <v>1586</v>
      </c>
      <c r="B1345" s="3" t="s">
        <v>1587</v>
      </c>
      <c r="C1345" s="3" t="s">
        <v>15</v>
      </c>
      <c r="D1345">
        <v>399</v>
      </c>
      <c r="E1345">
        <v>572</v>
      </c>
      <c r="F1345" s="8">
        <f t="shared" si="60"/>
        <v>0.30244755244755245</v>
      </c>
      <c r="G1345" s="10">
        <v>4.0999999999999996</v>
      </c>
      <c r="H1345" s="10">
        <v>2685</v>
      </c>
      <c r="I1345" s="3" t="s">
        <v>1588</v>
      </c>
      <c r="J1345" s="3" t="s">
        <v>1272</v>
      </c>
      <c r="K1345" s="3" t="s">
        <v>1273</v>
      </c>
      <c r="L1345" s="3" t="s">
        <v>1274</v>
      </c>
      <c r="M1345" s="3" t="s">
        <v>1275</v>
      </c>
      <c r="N1345" s="3" t="s">
        <v>1276</v>
      </c>
      <c r="O1345" s="3" t="s">
        <v>1589</v>
      </c>
      <c r="P1345" s="3" t="s">
        <v>1590</v>
      </c>
      <c r="Q1345" t="str">
        <f t="shared" si="61"/>
        <v>30–39%</v>
      </c>
      <c r="R1345" s="18">
        <f t="shared" si="62"/>
        <v>173</v>
      </c>
      <c r="S1345" s="18"/>
      <c r="T1345" s="18"/>
    </row>
    <row r="1346" spans="1:20" ht="409.5" x14ac:dyDescent="0.35">
      <c r="A1346" t="s">
        <v>815</v>
      </c>
      <c r="B1346" s="3" t="s">
        <v>816</v>
      </c>
      <c r="C1346" s="3" t="s">
        <v>169</v>
      </c>
      <c r="D1346" s="2">
        <v>309.89999999999998</v>
      </c>
      <c r="E1346">
        <v>482</v>
      </c>
      <c r="F1346" s="8">
        <f t="shared" ref="F1346:F1409" si="63">IFERROR((E1346-D1346)/E1346,0)</f>
        <v>0.35705394190871376</v>
      </c>
      <c r="G1346" s="10">
        <v>4.3</v>
      </c>
      <c r="H1346" s="10">
        <v>7109</v>
      </c>
      <c r="I1346" s="3" t="s">
        <v>817</v>
      </c>
      <c r="J1346" s="3" t="s">
        <v>585</v>
      </c>
      <c r="K1346" s="3" t="s">
        <v>586</v>
      </c>
      <c r="L1346" s="3" t="s">
        <v>587</v>
      </c>
      <c r="M1346" s="3" t="s">
        <v>588</v>
      </c>
      <c r="N1346" s="3" t="s">
        <v>589</v>
      </c>
      <c r="O1346" s="3" t="s">
        <v>818</v>
      </c>
      <c r="P1346" s="3" t="s">
        <v>819</v>
      </c>
      <c r="Q1346" t="str">
        <f t="shared" ref="Q1346:Q1409" si="64">IF(F1346&lt;10%,"0–9%",IF(F1346&lt;20%,"10–19%",IF(F1346&lt;30%,"20–29%",IF(F1346&lt;40%,"30–39%",IF(F1346&lt;50%,"40–49%",IF(F1346&lt;60%,"50–59%",IF(F1346&lt;70%,"60–69%",IF(F1346&lt;80%,"70–79%",IF(F1346&lt;90%,"80–89%","90–100%")))))))))</f>
        <v>30–39%</v>
      </c>
      <c r="R1346" s="18">
        <f t="shared" ref="R1346:R1409" si="65">E1346-D1346</f>
        <v>172.10000000000002</v>
      </c>
      <c r="S1346" s="18"/>
      <c r="T1346" s="18"/>
    </row>
    <row r="1347" spans="1:20" ht="159.5" x14ac:dyDescent="0.35">
      <c r="A1347" t="s">
        <v>1560</v>
      </c>
      <c r="B1347" s="3" t="s">
        <v>1561</v>
      </c>
      <c r="C1347" s="3" t="s">
        <v>15</v>
      </c>
      <c r="D1347">
        <v>399</v>
      </c>
      <c r="E1347">
        <v>569</v>
      </c>
      <c r="F1347" s="8">
        <f t="shared" si="63"/>
        <v>0.29876977152899825</v>
      </c>
      <c r="G1347" s="10">
        <v>5</v>
      </c>
      <c r="H1347" s="10">
        <v>5</v>
      </c>
      <c r="I1347" s="3" t="s">
        <v>1562</v>
      </c>
      <c r="J1347" s="3" t="s">
        <v>1563</v>
      </c>
      <c r="K1347" s="3" t="s">
        <v>1564</v>
      </c>
      <c r="L1347" s="3" t="s">
        <v>1565</v>
      </c>
      <c r="M1347" s="3" t="s">
        <v>1566</v>
      </c>
      <c r="N1347" s="3" t="s">
        <v>1567</v>
      </c>
      <c r="O1347" s="3" t="s">
        <v>1568</v>
      </c>
      <c r="P1347" s="3" t="s">
        <v>1569</v>
      </c>
      <c r="Q1347" t="str">
        <f t="shared" si="64"/>
        <v>20–29%</v>
      </c>
      <c r="R1347" s="18">
        <f t="shared" si="65"/>
        <v>170</v>
      </c>
      <c r="S1347" s="18"/>
      <c r="T1347" s="18"/>
    </row>
    <row r="1348" spans="1:20" ht="130.5" x14ac:dyDescent="0.35">
      <c r="A1348" t="s">
        <v>3648</v>
      </c>
      <c r="B1348" s="3" t="s">
        <v>3649</v>
      </c>
      <c r="C1348" s="3" t="s">
        <v>3181</v>
      </c>
      <c r="D1348">
        <v>649</v>
      </c>
      <c r="E1348">
        <v>819</v>
      </c>
      <c r="F1348" s="8">
        <f t="shared" si="63"/>
        <v>0.20757020757020758</v>
      </c>
      <c r="G1348" s="10">
        <v>4.2</v>
      </c>
      <c r="H1348" s="10">
        <v>1315</v>
      </c>
      <c r="I1348" s="3" t="s">
        <v>3650</v>
      </c>
      <c r="J1348" s="3" t="s">
        <v>3651</v>
      </c>
      <c r="K1348" s="3" t="s">
        <v>3652</v>
      </c>
      <c r="L1348" s="3" t="s">
        <v>3653</v>
      </c>
      <c r="M1348" s="3" t="s">
        <v>3654</v>
      </c>
      <c r="N1348" s="3" t="s">
        <v>3655</v>
      </c>
      <c r="O1348" s="3" t="s">
        <v>3656</v>
      </c>
      <c r="P1348" s="3" t="s">
        <v>3657</v>
      </c>
      <c r="Q1348" t="str">
        <f t="shared" si="64"/>
        <v>20–29%</v>
      </c>
      <c r="R1348" s="18">
        <f t="shared" si="65"/>
        <v>170</v>
      </c>
      <c r="S1348" s="18"/>
      <c r="T1348" s="18"/>
    </row>
    <row r="1349" spans="1:20" ht="116" x14ac:dyDescent="0.35">
      <c r="A1349" t="s">
        <v>3038</v>
      </c>
      <c r="B1349" s="3" t="s">
        <v>3039</v>
      </c>
      <c r="C1349" s="3" t="s">
        <v>3040</v>
      </c>
      <c r="D1349">
        <v>569</v>
      </c>
      <c r="E1349">
        <v>738</v>
      </c>
      <c r="F1349" s="8">
        <f t="shared" si="63"/>
        <v>0.22899728997289973</v>
      </c>
      <c r="G1349" s="10">
        <v>4.4000000000000004</v>
      </c>
      <c r="H1349" s="10">
        <v>67259</v>
      </c>
      <c r="I1349" s="3" t="s">
        <v>3041</v>
      </c>
      <c r="J1349" s="3" t="s">
        <v>3042</v>
      </c>
      <c r="K1349" s="3" t="s">
        <v>3043</v>
      </c>
      <c r="L1349" s="3" t="s">
        <v>3044</v>
      </c>
      <c r="M1349" s="3" t="s">
        <v>3045</v>
      </c>
      <c r="N1349" s="3" t="s">
        <v>3046</v>
      </c>
      <c r="O1349" s="3" t="s">
        <v>3047</v>
      </c>
      <c r="P1349" s="3" t="s">
        <v>3048</v>
      </c>
      <c r="Q1349" t="str">
        <f t="shared" si="64"/>
        <v>20–29%</v>
      </c>
      <c r="R1349" s="18">
        <f t="shared" si="65"/>
        <v>169</v>
      </c>
      <c r="S1349" s="18"/>
      <c r="T1349" s="18"/>
    </row>
    <row r="1350" spans="1:20" ht="145" x14ac:dyDescent="0.35">
      <c r="A1350" t="s">
        <v>9132</v>
      </c>
      <c r="B1350" s="3" t="s">
        <v>9133</v>
      </c>
      <c r="C1350" s="3" t="s">
        <v>9134</v>
      </c>
      <c r="D1350" s="2">
        <v>1299</v>
      </c>
      <c r="E1350">
        <v>1467</v>
      </c>
      <c r="F1350" s="8">
        <f t="shared" si="63"/>
        <v>0.11451942740286299</v>
      </c>
      <c r="G1350" s="10">
        <v>4.2</v>
      </c>
      <c r="H1350" s="10">
        <v>40106</v>
      </c>
      <c r="I1350" s="3" t="s">
        <v>9135</v>
      </c>
      <c r="J1350" s="3" t="s">
        <v>9136</v>
      </c>
      <c r="K1350" s="3" t="s">
        <v>9137</v>
      </c>
      <c r="L1350" s="3" t="s">
        <v>9138</v>
      </c>
      <c r="M1350" s="3" t="s">
        <v>9139</v>
      </c>
      <c r="N1350" s="3" t="s">
        <v>9140</v>
      </c>
      <c r="O1350" s="3" t="s">
        <v>9141</v>
      </c>
      <c r="P1350" s="3" t="s">
        <v>9142</v>
      </c>
      <c r="Q1350" t="str">
        <f t="shared" si="64"/>
        <v>10–19%</v>
      </c>
      <c r="R1350" s="18">
        <f t="shared" si="65"/>
        <v>168</v>
      </c>
      <c r="S1350" s="18"/>
      <c r="T1350" s="18"/>
    </row>
    <row r="1351" spans="1:20" ht="174" x14ac:dyDescent="0.35">
      <c r="A1351" t="s">
        <v>1068</v>
      </c>
      <c r="B1351" s="3" t="s">
        <v>1069</v>
      </c>
      <c r="C1351" s="3" t="s">
        <v>15</v>
      </c>
      <c r="D1351">
        <v>347</v>
      </c>
      <c r="E1351">
        <v>512</v>
      </c>
      <c r="F1351" s="8">
        <f t="shared" si="63"/>
        <v>0.322265625</v>
      </c>
      <c r="G1351" s="10">
        <v>3.5</v>
      </c>
      <c r="H1351" s="10">
        <v>1121</v>
      </c>
      <c r="I1351" s="3" t="s">
        <v>1070</v>
      </c>
      <c r="J1351" s="3" t="s">
        <v>1071</v>
      </c>
      <c r="K1351" s="3" t="s">
        <v>1072</v>
      </c>
      <c r="L1351" s="3" t="s">
        <v>1073</v>
      </c>
      <c r="M1351" s="3" t="s">
        <v>1074</v>
      </c>
      <c r="N1351" s="3" t="s">
        <v>1075</v>
      </c>
      <c r="O1351" s="3" t="s">
        <v>1076</v>
      </c>
      <c r="P1351" s="3" t="s">
        <v>1077</v>
      </c>
      <c r="Q1351" t="str">
        <f t="shared" si="64"/>
        <v>30–39%</v>
      </c>
      <c r="R1351" s="18">
        <f t="shared" si="65"/>
        <v>165</v>
      </c>
      <c r="S1351" s="18"/>
      <c r="T1351" s="18"/>
    </row>
    <row r="1352" spans="1:20" ht="145" x14ac:dyDescent="0.35">
      <c r="A1352" t="s">
        <v>178</v>
      </c>
      <c r="B1352" s="3" t="s">
        <v>179</v>
      </c>
      <c r="C1352" s="3" t="s">
        <v>15</v>
      </c>
      <c r="D1352">
        <v>249</v>
      </c>
      <c r="E1352">
        <v>412</v>
      </c>
      <c r="F1352" s="8">
        <f t="shared" si="63"/>
        <v>0.39563106796116504</v>
      </c>
      <c r="G1352" s="10">
        <v>4</v>
      </c>
      <c r="H1352" s="10">
        <v>43994</v>
      </c>
      <c r="I1352" s="3" t="s">
        <v>180</v>
      </c>
      <c r="J1352" s="3" t="s">
        <v>27</v>
      </c>
      <c r="K1352" s="3" t="s">
        <v>28</v>
      </c>
      <c r="L1352" s="3" t="s">
        <v>29</v>
      </c>
      <c r="M1352" s="3" t="s">
        <v>30</v>
      </c>
      <c r="N1352" s="3" t="s">
        <v>31</v>
      </c>
      <c r="O1352" s="3" t="s">
        <v>181</v>
      </c>
      <c r="P1352" s="3" t="s">
        <v>182</v>
      </c>
      <c r="Q1352" t="str">
        <f t="shared" si="64"/>
        <v>30–39%</v>
      </c>
      <c r="R1352" s="18">
        <f t="shared" si="65"/>
        <v>163</v>
      </c>
      <c r="S1352" s="18"/>
      <c r="T1352" s="18"/>
    </row>
    <row r="1353" spans="1:20" ht="319" x14ac:dyDescent="0.35">
      <c r="A1353" t="s">
        <v>6384</v>
      </c>
      <c r="B1353" s="3" t="s">
        <v>6385</v>
      </c>
      <c r="C1353" s="3" t="s">
        <v>4912</v>
      </c>
      <c r="D1353">
        <v>999</v>
      </c>
      <c r="E1353">
        <v>1162</v>
      </c>
      <c r="F1353" s="8">
        <f t="shared" si="63"/>
        <v>0.14027538726333907</v>
      </c>
      <c r="G1353" s="10">
        <v>4.3</v>
      </c>
      <c r="H1353" s="10">
        <v>1690</v>
      </c>
      <c r="I1353" s="3" t="s">
        <v>6386</v>
      </c>
      <c r="J1353" s="3" t="s">
        <v>6387</v>
      </c>
      <c r="K1353" s="3" t="s">
        <v>6388</v>
      </c>
      <c r="L1353" s="3" t="s">
        <v>6389</v>
      </c>
      <c r="M1353" s="3" t="s">
        <v>6390</v>
      </c>
      <c r="N1353" s="3" t="s">
        <v>6391</v>
      </c>
      <c r="O1353" s="3" t="s">
        <v>6392</v>
      </c>
      <c r="P1353" s="3" t="s">
        <v>6393</v>
      </c>
      <c r="Q1353" t="str">
        <f t="shared" si="64"/>
        <v>10–19%</v>
      </c>
      <c r="R1353" s="18">
        <f t="shared" si="65"/>
        <v>163</v>
      </c>
      <c r="S1353" s="18"/>
      <c r="T1353" s="18"/>
    </row>
    <row r="1354" spans="1:20" ht="333.5" x14ac:dyDescent="0.35">
      <c r="A1354" t="s">
        <v>7297</v>
      </c>
      <c r="B1354" s="3" t="s">
        <v>7298</v>
      </c>
      <c r="C1354" s="3" t="s">
        <v>3083</v>
      </c>
      <c r="D1354" s="2">
        <v>1099</v>
      </c>
      <c r="E1354">
        <v>1262</v>
      </c>
      <c r="F1354" s="8">
        <f t="shared" si="63"/>
        <v>0.12916006339144215</v>
      </c>
      <c r="G1354" s="10">
        <v>3.5</v>
      </c>
      <c r="H1354" s="10">
        <v>12966</v>
      </c>
      <c r="I1354" s="3" t="s">
        <v>5340</v>
      </c>
      <c r="J1354" s="3" t="s">
        <v>7299</v>
      </c>
      <c r="K1354" s="3" t="s">
        <v>7300</v>
      </c>
      <c r="L1354" s="3" t="s">
        <v>7301</v>
      </c>
      <c r="M1354" s="3" t="s">
        <v>7302</v>
      </c>
      <c r="N1354" s="3" t="s">
        <v>7303</v>
      </c>
      <c r="O1354" s="3" t="s">
        <v>7304</v>
      </c>
      <c r="P1354" s="3" t="s">
        <v>7305</v>
      </c>
      <c r="Q1354" t="str">
        <f t="shared" si="64"/>
        <v>10–19%</v>
      </c>
      <c r="R1354" s="18">
        <f t="shared" si="65"/>
        <v>163</v>
      </c>
      <c r="S1354" s="18"/>
      <c r="T1354" s="18"/>
    </row>
    <row r="1355" spans="1:20" ht="145" x14ac:dyDescent="0.35">
      <c r="A1355" t="s">
        <v>1496</v>
      </c>
      <c r="B1355" s="3" t="s">
        <v>1497</v>
      </c>
      <c r="C1355" s="3" t="s">
        <v>15</v>
      </c>
      <c r="D1355">
        <v>399</v>
      </c>
      <c r="E1355">
        <v>561</v>
      </c>
      <c r="F1355" s="8">
        <f t="shared" si="63"/>
        <v>0.28877005347593582</v>
      </c>
      <c r="G1355" s="10">
        <v>4.2</v>
      </c>
      <c r="H1355" s="10">
        <v>13120</v>
      </c>
      <c r="I1355" s="3" t="s">
        <v>1498</v>
      </c>
      <c r="J1355" s="3" t="s">
        <v>961</v>
      </c>
      <c r="K1355" s="3" t="s">
        <v>962</v>
      </c>
      <c r="L1355" s="3" t="s">
        <v>963</v>
      </c>
      <c r="M1355" s="3" t="s">
        <v>964</v>
      </c>
      <c r="N1355" s="3" t="s">
        <v>965</v>
      </c>
      <c r="O1355" s="3" t="s">
        <v>1499</v>
      </c>
      <c r="P1355" s="3" t="s">
        <v>1500</v>
      </c>
      <c r="Q1355" t="str">
        <f t="shared" si="64"/>
        <v>20–29%</v>
      </c>
      <c r="R1355" s="18">
        <f t="shared" si="65"/>
        <v>162</v>
      </c>
      <c r="S1355" s="18"/>
      <c r="T1355" s="18"/>
    </row>
    <row r="1356" spans="1:20" ht="130.5" x14ac:dyDescent="0.35">
      <c r="A1356" t="s">
        <v>4649</v>
      </c>
      <c r="B1356" s="3" t="s">
        <v>4650</v>
      </c>
      <c r="C1356" s="3" t="s">
        <v>3006</v>
      </c>
      <c r="D1356" s="2">
        <v>791.5</v>
      </c>
      <c r="E1356">
        <v>953</v>
      </c>
      <c r="F1356" s="8">
        <f t="shared" si="63"/>
        <v>0.1694648478488982</v>
      </c>
      <c r="G1356" s="10">
        <v>4.3</v>
      </c>
      <c r="H1356" s="10">
        <v>1376</v>
      </c>
      <c r="I1356" s="3" t="s">
        <v>4651</v>
      </c>
      <c r="J1356" s="3" t="s">
        <v>4652</v>
      </c>
      <c r="K1356" s="3" t="s">
        <v>4653</v>
      </c>
      <c r="L1356" s="3" t="s">
        <v>4654</v>
      </c>
      <c r="M1356" s="3" t="s">
        <v>4655</v>
      </c>
      <c r="N1356" s="3" t="s">
        <v>4656</v>
      </c>
      <c r="O1356" s="3" t="s">
        <v>4657</v>
      </c>
      <c r="P1356" s="3" t="s">
        <v>4658</v>
      </c>
      <c r="Q1356" t="str">
        <f t="shared" si="64"/>
        <v>10–19%</v>
      </c>
      <c r="R1356" s="18">
        <f t="shared" si="65"/>
        <v>161.5</v>
      </c>
      <c r="S1356" s="18"/>
      <c r="T1356" s="18"/>
    </row>
    <row r="1357" spans="1:20" ht="188.5" x14ac:dyDescent="0.35">
      <c r="A1357" t="s">
        <v>9520</v>
      </c>
      <c r="B1357" s="3" t="s">
        <v>9521</v>
      </c>
      <c r="C1357" s="3" t="s">
        <v>8611</v>
      </c>
      <c r="D1357" s="2">
        <v>1345</v>
      </c>
      <c r="E1357">
        <v>1505</v>
      </c>
      <c r="F1357" s="8">
        <f t="shared" si="63"/>
        <v>0.10631229235880399</v>
      </c>
      <c r="G1357" s="10">
        <v>3.8</v>
      </c>
      <c r="H1357" s="10">
        <v>2466</v>
      </c>
      <c r="I1357" s="3" t="s">
        <v>9522</v>
      </c>
      <c r="J1357" s="3" t="s">
        <v>9523</v>
      </c>
      <c r="K1357" s="3" t="s">
        <v>9524</v>
      </c>
      <c r="L1357" s="3" t="s">
        <v>9525</v>
      </c>
      <c r="M1357" s="3" t="s">
        <v>9526</v>
      </c>
      <c r="N1357" s="3" t="s">
        <v>9527</v>
      </c>
      <c r="O1357" s="3" t="s">
        <v>9528</v>
      </c>
      <c r="P1357" s="3" t="s">
        <v>9529</v>
      </c>
      <c r="Q1357" t="str">
        <f t="shared" si="64"/>
        <v>10–19%</v>
      </c>
      <c r="R1357" s="18">
        <f t="shared" si="65"/>
        <v>160</v>
      </c>
      <c r="S1357" s="18"/>
      <c r="T1357" s="18"/>
    </row>
    <row r="1358" spans="1:20" ht="203" x14ac:dyDescent="0.35">
      <c r="A1358" t="s">
        <v>1431</v>
      </c>
      <c r="B1358" s="3" t="s">
        <v>1432</v>
      </c>
      <c r="C1358" s="3" t="s">
        <v>467</v>
      </c>
      <c r="D1358">
        <v>399</v>
      </c>
      <c r="E1358">
        <v>554</v>
      </c>
      <c r="F1358" s="8">
        <f t="shared" si="63"/>
        <v>0.27978339350180503</v>
      </c>
      <c r="G1358" s="10">
        <v>3.9</v>
      </c>
      <c r="H1358" s="10">
        <v>254</v>
      </c>
      <c r="I1358" s="3" t="s">
        <v>1433</v>
      </c>
      <c r="J1358" s="3" t="s">
        <v>1434</v>
      </c>
      <c r="K1358" s="3" t="s">
        <v>1435</v>
      </c>
      <c r="L1358" s="3" t="s">
        <v>1436</v>
      </c>
      <c r="M1358" s="3" t="s">
        <v>1437</v>
      </c>
      <c r="N1358" s="3" t="s">
        <v>1438</v>
      </c>
      <c r="O1358" s="3" t="s">
        <v>1439</v>
      </c>
      <c r="P1358" s="3" t="s">
        <v>1440</v>
      </c>
      <c r="Q1358" t="str">
        <f t="shared" si="64"/>
        <v>20–29%</v>
      </c>
      <c r="R1358" s="18">
        <f t="shared" si="65"/>
        <v>155</v>
      </c>
      <c r="S1358" s="18"/>
      <c r="T1358" s="18"/>
    </row>
    <row r="1359" spans="1:20" ht="203" x14ac:dyDescent="0.35">
      <c r="A1359" t="s">
        <v>795</v>
      </c>
      <c r="B1359" s="3" t="s">
        <v>796</v>
      </c>
      <c r="C1359" s="3" t="s">
        <v>15</v>
      </c>
      <c r="D1359">
        <v>325</v>
      </c>
      <c r="E1359">
        <v>479</v>
      </c>
      <c r="F1359" s="8">
        <f t="shared" si="63"/>
        <v>0.32150313152400833</v>
      </c>
      <c r="G1359" s="10">
        <v>4.2</v>
      </c>
      <c r="H1359" s="10">
        <v>10576</v>
      </c>
      <c r="I1359" s="3" t="s">
        <v>797</v>
      </c>
      <c r="J1359" s="3" t="s">
        <v>798</v>
      </c>
      <c r="K1359" s="3" t="s">
        <v>799</v>
      </c>
      <c r="L1359" s="3" t="s">
        <v>800</v>
      </c>
      <c r="M1359" s="3" t="s">
        <v>801</v>
      </c>
      <c r="N1359" s="3" t="s">
        <v>802</v>
      </c>
      <c r="O1359" s="3" t="s">
        <v>803</v>
      </c>
      <c r="P1359" s="3" t="s">
        <v>804</v>
      </c>
      <c r="Q1359" t="str">
        <f t="shared" si="64"/>
        <v>30–39%</v>
      </c>
      <c r="R1359" s="18">
        <f t="shared" si="65"/>
        <v>154</v>
      </c>
      <c r="S1359" s="18"/>
      <c r="T1359" s="18"/>
    </row>
    <row r="1360" spans="1:20" ht="116" x14ac:dyDescent="0.35">
      <c r="A1360" t="s">
        <v>5328</v>
      </c>
      <c r="B1360" s="3" t="s">
        <v>5329</v>
      </c>
      <c r="C1360" s="3" t="s">
        <v>4867</v>
      </c>
      <c r="D1360">
        <v>889</v>
      </c>
      <c r="E1360">
        <v>1041</v>
      </c>
      <c r="F1360" s="8">
        <f t="shared" si="63"/>
        <v>0.14601344860710855</v>
      </c>
      <c r="G1360" s="10">
        <v>4.3</v>
      </c>
      <c r="H1360" s="10">
        <v>55747</v>
      </c>
      <c r="I1360" s="3" t="s">
        <v>5330</v>
      </c>
      <c r="J1360" s="3" t="s">
        <v>5331</v>
      </c>
      <c r="K1360" s="3" t="s">
        <v>5332</v>
      </c>
      <c r="L1360" s="3" t="s">
        <v>5333</v>
      </c>
      <c r="M1360" s="3" t="s">
        <v>5334</v>
      </c>
      <c r="N1360" s="3" t="s">
        <v>5335</v>
      </c>
      <c r="O1360" s="3" t="s">
        <v>5336</v>
      </c>
      <c r="P1360" s="3" t="s">
        <v>5337</v>
      </c>
      <c r="Q1360" t="str">
        <f t="shared" si="64"/>
        <v>10–19%</v>
      </c>
      <c r="R1360" s="18">
        <f t="shared" si="65"/>
        <v>152</v>
      </c>
      <c r="S1360" s="18"/>
      <c r="T1360" s="18"/>
    </row>
    <row r="1361" spans="1:20" ht="409.5" x14ac:dyDescent="0.35">
      <c r="A1361" t="s">
        <v>5432</v>
      </c>
      <c r="B1361" s="3" t="s">
        <v>5433</v>
      </c>
      <c r="C1361" s="3" t="s">
        <v>3083</v>
      </c>
      <c r="D1361">
        <v>899</v>
      </c>
      <c r="E1361">
        <v>1051</v>
      </c>
      <c r="F1361" s="8">
        <f t="shared" si="63"/>
        <v>0.14462416745956233</v>
      </c>
      <c r="G1361" s="10">
        <v>3.8</v>
      </c>
      <c r="H1361" s="10" t="s">
        <v>5434</v>
      </c>
      <c r="I1361" s="3" t="s">
        <v>5435</v>
      </c>
      <c r="J1361" s="3" t="s">
        <v>5436</v>
      </c>
      <c r="K1361" s="3" t="s">
        <v>5437</v>
      </c>
      <c r="L1361" s="3" t="s">
        <v>5438</v>
      </c>
      <c r="M1361" s="3" t="s">
        <v>5439</v>
      </c>
      <c r="N1361" s="3" t="s">
        <v>5440</v>
      </c>
      <c r="O1361" s="3" t="s">
        <v>5441</v>
      </c>
      <c r="P1361" s="3" t="s">
        <v>5442</v>
      </c>
      <c r="Q1361" t="str">
        <f t="shared" si="64"/>
        <v>10–19%</v>
      </c>
      <c r="R1361" s="18">
        <f t="shared" si="65"/>
        <v>152</v>
      </c>
      <c r="S1361" s="18"/>
      <c r="T1361" s="18"/>
    </row>
    <row r="1362" spans="1:20" ht="130.5" x14ac:dyDescent="0.35">
      <c r="A1362" t="s">
        <v>622</v>
      </c>
      <c r="B1362" s="3" t="s">
        <v>623</v>
      </c>
      <c r="C1362" s="3" t="s">
        <v>128</v>
      </c>
      <c r="D1362">
        <v>309</v>
      </c>
      <c r="E1362">
        <v>460</v>
      </c>
      <c r="F1362" s="8">
        <f t="shared" si="63"/>
        <v>0.32826086956521738</v>
      </c>
      <c r="G1362" s="10">
        <v>4.4000000000000004</v>
      </c>
      <c r="H1362" s="10" t="s">
        <v>129</v>
      </c>
      <c r="I1362" s="3" t="s">
        <v>624</v>
      </c>
      <c r="J1362" s="3" t="s">
        <v>131</v>
      </c>
      <c r="K1362" s="3" t="s">
        <v>132</v>
      </c>
      <c r="L1362" s="3" t="s">
        <v>133</v>
      </c>
      <c r="M1362" s="3" t="s">
        <v>134</v>
      </c>
      <c r="N1362" s="3" t="s">
        <v>135</v>
      </c>
      <c r="O1362" s="3" t="s">
        <v>625</v>
      </c>
      <c r="P1362" s="3" t="s">
        <v>626</v>
      </c>
      <c r="Q1362" t="str">
        <f t="shared" si="64"/>
        <v>30–39%</v>
      </c>
      <c r="R1362" s="18">
        <f t="shared" si="65"/>
        <v>151</v>
      </c>
      <c r="S1362" s="18"/>
      <c r="T1362" s="18"/>
    </row>
    <row r="1363" spans="1:20" ht="87" x14ac:dyDescent="0.35">
      <c r="A1363" t="s">
        <v>1395</v>
      </c>
      <c r="B1363" s="3" t="s">
        <v>1396</v>
      </c>
      <c r="C1363" s="3" t="s">
        <v>467</v>
      </c>
      <c r="D1363">
        <v>399</v>
      </c>
      <c r="E1363">
        <v>550</v>
      </c>
      <c r="F1363" s="8">
        <f t="shared" si="63"/>
        <v>0.27454545454545454</v>
      </c>
      <c r="G1363" s="10">
        <v>4.3</v>
      </c>
      <c r="H1363" s="10">
        <v>12</v>
      </c>
      <c r="I1363" s="3" t="s">
        <v>1397</v>
      </c>
      <c r="J1363" s="3" t="s">
        <v>1398</v>
      </c>
      <c r="K1363" s="3" t="s">
        <v>1399</v>
      </c>
      <c r="L1363" s="3" t="s">
        <v>1400</v>
      </c>
      <c r="M1363" s="3" t="s">
        <v>1401</v>
      </c>
      <c r="N1363" s="3" t="s">
        <v>1402</v>
      </c>
      <c r="O1363" s="3" t="s">
        <v>1403</v>
      </c>
      <c r="P1363" s="3" t="s">
        <v>1404</v>
      </c>
      <c r="Q1363" t="str">
        <f t="shared" si="64"/>
        <v>20–29%</v>
      </c>
      <c r="R1363" s="18">
        <f t="shared" si="65"/>
        <v>151</v>
      </c>
      <c r="S1363" s="18"/>
      <c r="T1363" s="18"/>
    </row>
    <row r="1364" spans="1:20" ht="159.5" x14ac:dyDescent="0.35">
      <c r="A1364" t="s">
        <v>1817</v>
      </c>
      <c r="B1364" s="3" t="s">
        <v>1818</v>
      </c>
      <c r="C1364" s="3" t="s">
        <v>15</v>
      </c>
      <c r="D1364">
        <v>449</v>
      </c>
      <c r="E1364">
        <v>600</v>
      </c>
      <c r="F1364" s="8">
        <f t="shared" si="63"/>
        <v>0.25166666666666665</v>
      </c>
      <c r="G1364" s="10">
        <v>4</v>
      </c>
      <c r="H1364" s="10">
        <v>3231</v>
      </c>
      <c r="I1364" s="3" t="s">
        <v>1819</v>
      </c>
      <c r="J1364" s="3" t="s">
        <v>1820</v>
      </c>
      <c r="K1364" s="3" t="s">
        <v>1821</v>
      </c>
      <c r="L1364" s="3" t="s">
        <v>1822</v>
      </c>
      <c r="M1364" s="3" t="s">
        <v>1823</v>
      </c>
      <c r="N1364" s="3" t="s">
        <v>1824</v>
      </c>
      <c r="O1364" s="3" t="s">
        <v>1825</v>
      </c>
      <c r="P1364" s="3" t="s">
        <v>1826</v>
      </c>
      <c r="Q1364" t="str">
        <f t="shared" si="64"/>
        <v>20–29%</v>
      </c>
      <c r="R1364" s="18">
        <f t="shared" si="65"/>
        <v>151</v>
      </c>
      <c r="S1364" s="18"/>
      <c r="T1364" s="18"/>
    </row>
    <row r="1365" spans="1:20" ht="159.5" x14ac:dyDescent="0.35">
      <c r="A1365" t="s">
        <v>10129</v>
      </c>
      <c r="B1365" s="3" t="s">
        <v>10130</v>
      </c>
      <c r="C1365" s="3" t="s">
        <v>9265</v>
      </c>
      <c r="D1365" s="2">
        <v>1414</v>
      </c>
      <c r="E1365">
        <v>1565</v>
      </c>
      <c r="F1365" s="8">
        <f t="shared" si="63"/>
        <v>9.6485623003194881E-2</v>
      </c>
      <c r="G1365" s="10">
        <v>4</v>
      </c>
      <c r="H1365" s="10">
        <v>1498</v>
      </c>
      <c r="I1365" s="3" t="s">
        <v>10131</v>
      </c>
      <c r="J1365" s="3" t="s">
        <v>10132</v>
      </c>
      <c r="K1365" s="3" t="s">
        <v>10133</v>
      </c>
      <c r="L1365" s="3" t="s">
        <v>10134</v>
      </c>
      <c r="M1365" s="3" t="s">
        <v>10135</v>
      </c>
      <c r="N1365" s="3" t="s">
        <v>10136</v>
      </c>
      <c r="O1365" s="3" t="s">
        <v>10137</v>
      </c>
      <c r="P1365" s="3" t="s">
        <v>10138</v>
      </c>
      <c r="Q1365" t="str">
        <f t="shared" si="64"/>
        <v>0–9%</v>
      </c>
      <c r="R1365" s="18">
        <f t="shared" si="65"/>
        <v>151</v>
      </c>
      <c r="S1365" s="18"/>
      <c r="T1365" s="18"/>
    </row>
    <row r="1366" spans="1:20" ht="145" x14ac:dyDescent="0.35">
      <c r="A1366" t="s">
        <v>24</v>
      </c>
      <c r="B1366" s="3" t="s">
        <v>25</v>
      </c>
      <c r="C1366" s="3" t="s">
        <v>15</v>
      </c>
      <c r="D1366">
        <v>199</v>
      </c>
      <c r="E1366" s="18">
        <v>349</v>
      </c>
      <c r="F1366" s="8">
        <f t="shared" si="63"/>
        <v>0.42979942693409739</v>
      </c>
      <c r="G1366" s="10">
        <v>4</v>
      </c>
      <c r="H1366" s="10">
        <v>43994</v>
      </c>
      <c r="I1366" s="3" t="s">
        <v>26</v>
      </c>
      <c r="J1366" s="3" t="s">
        <v>27</v>
      </c>
      <c r="K1366" s="3" t="s">
        <v>28</v>
      </c>
      <c r="L1366" s="3" t="s">
        <v>29</v>
      </c>
      <c r="M1366" s="3" t="s">
        <v>30</v>
      </c>
      <c r="N1366" s="3" t="s">
        <v>31</v>
      </c>
      <c r="O1366" s="3" t="s">
        <v>32</v>
      </c>
      <c r="P1366" s="3" t="s">
        <v>33</v>
      </c>
      <c r="Q1366" t="str">
        <f t="shared" si="64"/>
        <v>40–49%</v>
      </c>
      <c r="R1366" s="18">
        <f t="shared" si="65"/>
        <v>150</v>
      </c>
      <c r="S1366" s="18"/>
      <c r="T1366" s="18"/>
    </row>
    <row r="1367" spans="1:20" ht="116" x14ac:dyDescent="0.35">
      <c r="A1367" t="s">
        <v>958</v>
      </c>
      <c r="B1367" s="3" t="s">
        <v>959</v>
      </c>
      <c r="C1367" s="3" t="s">
        <v>15</v>
      </c>
      <c r="D1367">
        <v>349</v>
      </c>
      <c r="E1367">
        <v>499</v>
      </c>
      <c r="F1367" s="8">
        <f t="shared" si="63"/>
        <v>0.30060120240480964</v>
      </c>
      <c r="G1367" s="10">
        <v>4.2</v>
      </c>
      <c r="H1367" s="10">
        <v>13120</v>
      </c>
      <c r="I1367" s="3" t="s">
        <v>960</v>
      </c>
      <c r="J1367" s="3" t="s">
        <v>961</v>
      </c>
      <c r="K1367" s="3" t="s">
        <v>962</v>
      </c>
      <c r="L1367" s="3" t="s">
        <v>963</v>
      </c>
      <c r="M1367" s="3" t="s">
        <v>964</v>
      </c>
      <c r="N1367" s="3" t="s">
        <v>965</v>
      </c>
      <c r="O1367" s="3" t="s">
        <v>966</v>
      </c>
      <c r="P1367" s="3" t="s">
        <v>967</v>
      </c>
      <c r="Q1367" t="str">
        <f t="shared" si="64"/>
        <v>30–39%</v>
      </c>
      <c r="R1367" s="18">
        <f t="shared" si="65"/>
        <v>150</v>
      </c>
      <c r="S1367" s="18"/>
      <c r="T1367" s="18"/>
    </row>
    <row r="1368" spans="1:20" ht="130.5" x14ac:dyDescent="0.35">
      <c r="A1368" t="s">
        <v>9163</v>
      </c>
      <c r="B1368" s="3" t="s">
        <v>9164</v>
      </c>
      <c r="C1368" s="3" t="s">
        <v>8771</v>
      </c>
      <c r="D1368" s="2">
        <v>1321</v>
      </c>
      <c r="E1368">
        <v>1470</v>
      </c>
      <c r="F1368" s="8">
        <f t="shared" si="63"/>
        <v>0.10136054421768707</v>
      </c>
      <c r="G1368" s="10">
        <v>4.3</v>
      </c>
      <c r="H1368" s="10">
        <v>15453</v>
      </c>
      <c r="I1368" s="3" t="s">
        <v>9165</v>
      </c>
      <c r="J1368" s="3" t="s">
        <v>9166</v>
      </c>
      <c r="K1368" s="3" t="s">
        <v>9167</v>
      </c>
      <c r="L1368" s="3" t="s">
        <v>9168</v>
      </c>
      <c r="M1368" s="3" t="s">
        <v>9169</v>
      </c>
      <c r="N1368" s="3" t="s">
        <v>9170</v>
      </c>
      <c r="O1368" s="3" t="s">
        <v>9171</v>
      </c>
      <c r="P1368" s="3" t="s">
        <v>9172</v>
      </c>
      <c r="Q1368" t="str">
        <f t="shared" si="64"/>
        <v>10–19%</v>
      </c>
      <c r="R1368" s="18">
        <f t="shared" si="65"/>
        <v>149</v>
      </c>
      <c r="S1368" s="18"/>
      <c r="T1368" s="18"/>
    </row>
    <row r="1369" spans="1:20" ht="130.5" x14ac:dyDescent="0.35">
      <c r="A1369" t="s">
        <v>894</v>
      </c>
      <c r="B1369" s="3" t="s">
        <v>895</v>
      </c>
      <c r="C1369" s="3" t="s">
        <v>15</v>
      </c>
      <c r="D1369">
        <v>345</v>
      </c>
      <c r="E1369">
        <v>492</v>
      </c>
      <c r="F1369" s="8">
        <f t="shared" si="63"/>
        <v>0.29878048780487804</v>
      </c>
      <c r="G1369" s="10">
        <v>3.7</v>
      </c>
      <c r="H1369" s="10">
        <v>1097</v>
      </c>
      <c r="I1369" s="3" t="s">
        <v>896</v>
      </c>
      <c r="J1369" s="3" t="s">
        <v>897</v>
      </c>
      <c r="K1369" s="3" t="s">
        <v>898</v>
      </c>
      <c r="L1369" s="3" t="s">
        <v>899</v>
      </c>
      <c r="M1369" s="3" t="s">
        <v>900</v>
      </c>
      <c r="N1369" s="3" t="s">
        <v>901</v>
      </c>
      <c r="O1369" s="3" t="s">
        <v>902</v>
      </c>
      <c r="P1369" s="3" t="s">
        <v>903</v>
      </c>
      <c r="Q1369" t="str">
        <f t="shared" si="64"/>
        <v>20–29%</v>
      </c>
      <c r="R1369" s="18">
        <f t="shared" si="65"/>
        <v>147</v>
      </c>
      <c r="S1369" s="18"/>
      <c r="T1369" s="18"/>
    </row>
    <row r="1370" spans="1:20" ht="130.5" x14ac:dyDescent="0.35">
      <c r="A1370" t="s">
        <v>2235</v>
      </c>
      <c r="B1370" s="3" t="s">
        <v>2236</v>
      </c>
      <c r="C1370" s="3" t="s">
        <v>467</v>
      </c>
      <c r="D1370">
        <v>499</v>
      </c>
      <c r="E1370">
        <v>646</v>
      </c>
      <c r="F1370" s="8">
        <f t="shared" si="63"/>
        <v>0.22755417956656346</v>
      </c>
      <c r="G1370" s="10">
        <v>3.7</v>
      </c>
      <c r="H1370" s="10">
        <v>185</v>
      </c>
      <c r="I1370" s="3" t="s">
        <v>2237</v>
      </c>
      <c r="J1370" s="3" t="s">
        <v>2238</v>
      </c>
      <c r="K1370" s="3" t="s">
        <v>2239</v>
      </c>
      <c r="L1370" s="3" t="s">
        <v>2240</v>
      </c>
      <c r="M1370" s="3" t="s">
        <v>2241</v>
      </c>
      <c r="N1370" s="3" t="s">
        <v>2242</v>
      </c>
      <c r="O1370" s="3" t="s">
        <v>2243</v>
      </c>
      <c r="P1370" s="3" t="s">
        <v>2244</v>
      </c>
      <c r="Q1370" t="str">
        <f t="shared" si="64"/>
        <v>20–29%</v>
      </c>
      <c r="R1370" s="18">
        <f t="shared" si="65"/>
        <v>147</v>
      </c>
      <c r="S1370" s="18"/>
      <c r="T1370" s="18"/>
    </row>
    <row r="1371" spans="1:20" ht="130.5" x14ac:dyDescent="0.35">
      <c r="A1371" t="s">
        <v>924</v>
      </c>
      <c r="B1371" s="3" t="s">
        <v>925</v>
      </c>
      <c r="C1371" s="3" t="s">
        <v>467</v>
      </c>
      <c r="D1371">
        <v>349</v>
      </c>
      <c r="E1371">
        <v>495</v>
      </c>
      <c r="F1371" s="8">
        <f t="shared" si="63"/>
        <v>0.29494949494949496</v>
      </c>
      <c r="G1371" s="10">
        <v>4.3</v>
      </c>
      <c r="H1371" s="10">
        <v>4145</v>
      </c>
      <c r="I1371" s="3" t="s">
        <v>926</v>
      </c>
      <c r="J1371" s="3" t="s">
        <v>927</v>
      </c>
      <c r="K1371" s="3" t="s">
        <v>928</v>
      </c>
      <c r="L1371" s="3" t="s">
        <v>929</v>
      </c>
      <c r="M1371" s="3" t="s">
        <v>930</v>
      </c>
      <c r="N1371" s="3" t="s">
        <v>931</v>
      </c>
      <c r="O1371" s="3" t="s">
        <v>932</v>
      </c>
      <c r="P1371" s="3" t="s">
        <v>933</v>
      </c>
      <c r="Q1371" t="str">
        <f t="shared" si="64"/>
        <v>20–29%</v>
      </c>
      <c r="R1371" s="18">
        <f t="shared" si="65"/>
        <v>146</v>
      </c>
      <c r="S1371" s="18"/>
      <c r="T1371" s="18"/>
    </row>
    <row r="1372" spans="1:20" ht="116" x14ac:dyDescent="0.35">
      <c r="A1372" t="s">
        <v>3103</v>
      </c>
      <c r="B1372" s="3" t="s">
        <v>3104</v>
      </c>
      <c r="C1372" s="3" t="s">
        <v>3083</v>
      </c>
      <c r="D1372">
        <v>599</v>
      </c>
      <c r="E1372">
        <v>744</v>
      </c>
      <c r="F1372" s="8">
        <f t="shared" si="63"/>
        <v>0.19489247311827956</v>
      </c>
      <c r="G1372" s="10">
        <v>3.9</v>
      </c>
      <c r="H1372" s="10">
        <v>58162</v>
      </c>
      <c r="I1372" s="3" t="s">
        <v>3105</v>
      </c>
      <c r="J1372" s="3" t="s">
        <v>3106</v>
      </c>
      <c r="K1372" s="3" t="s">
        <v>3107</v>
      </c>
      <c r="L1372" s="3" t="s">
        <v>3108</v>
      </c>
      <c r="M1372" s="3" t="s">
        <v>3109</v>
      </c>
      <c r="N1372" s="3" t="s">
        <v>3110</v>
      </c>
      <c r="O1372" s="3" t="s">
        <v>3111</v>
      </c>
      <c r="P1372" s="3" t="s">
        <v>3112</v>
      </c>
      <c r="Q1372" t="str">
        <f t="shared" si="64"/>
        <v>10–19%</v>
      </c>
      <c r="R1372" s="18">
        <f t="shared" si="65"/>
        <v>145</v>
      </c>
      <c r="S1372" s="18"/>
      <c r="T1372" s="18"/>
    </row>
    <row r="1373" spans="1:20" ht="130.5" x14ac:dyDescent="0.35">
      <c r="A1373" t="s">
        <v>10414</v>
      </c>
      <c r="B1373" s="3" t="s">
        <v>10415</v>
      </c>
      <c r="C1373" s="3" t="s">
        <v>9368</v>
      </c>
      <c r="D1373" s="2">
        <v>1449</v>
      </c>
      <c r="E1373">
        <v>1593</v>
      </c>
      <c r="F1373" s="8">
        <f t="shared" si="63"/>
        <v>9.03954802259887E-2</v>
      </c>
      <c r="G1373" s="10">
        <v>3.9</v>
      </c>
      <c r="H1373" s="10">
        <v>9019</v>
      </c>
      <c r="I1373" s="3" t="s">
        <v>10416</v>
      </c>
      <c r="J1373" s="3" t="s">
        <v>10417</v>
      </c>
      <c r="K1373" s="3" t="s">
        <v>10418</v>
      </c>
      <c r="L1373" s="3" t="s">
        <v>10419</v>
      </c>
      <c r="M1373" s="3" t="s">
        <v>10420</v>
      </c>
      <c r="N1373" s="3" t="s">
        <v>10421</v>
      </c>
      <c r="O1373" s="3" t="s">
        <v>10422</v>
      </c>
      <c r="P1373" s="3" t="s">
        <v>10423</v>
      </c>
      <c r="Q1373" t="str">
        <f t="shared" si="64"/>
        <v>0–9%</v>
      </c>
      <c r="R1373" s="18">
        <f t="shared" si="65"/>
        <v>144</v>
      </c>
      <c r="S1373" s="18"/>
      <c r="T1373" s="18"/>
    </row>
    <row r="1374" spans="1:20" ht="130.5" x14ac:dyDescent="0.35">
      <c r="A1374" t="s">
        <v>3081</v>
      </c>
      <c r="B1374" s="3" t="s">
        <v>3082</v>
      </c>
      <c r="C1374" s="3" t="s">
        <v>3083</v>
      </c>
      <c r="D1374">
        <v>599</v>
      </c>
      <c r="E1374">
        <v>742</v>
      </c>
      <c r="F1374" s="8">
        <f t="shared" si="63"/>
        <v>0.19272237196765499</v>
      </c>
      <c r="G1374" s="10">
        <v>4.0999999999999996</v>
      </c>
      <c r="H1374" s="10" t="s">
        <v>3084</v>
      </c>
      <c r="I1374" s="3" t="s">
        <v>3085</v>
      </c>
      <c r="J1374" s="3" t="s">
        <v>3086</v>
      </c>
      <c r="K1374" s="3" t="s">
        <v>3087</v>
      </c>
      <c r="L1374" s="3" t="s">
        <v>3088</v>
      </c>
      <c r="M1374" s="3" t="s">
        <v>3089</v>
      </c>
      <c r="N1374" s="3" t="s">
        <v>3090</v>
      </c>
      <c r="O1374" s="3" t="s">
        <v>3091</v>
      </c>
      <c r="P1374" s="3" t="s">
        <v>3092</v>
      </c>
      <c r="Q1374" t="str">
        <f t="shared" si="64"/>
        <v>10–19%</v>
      </c>
      <c r="R1374" s="18">
        <f t="shared" si="65"/>
        <v>143</v>
      </c>
      <c r="S1374" s="18"/>
      <c r="T1374" s="18"/>
    </row>
    <row r="1375" spans="1:20" ht="159.5" x14ac:dyDescent="0.35">
      <c r="A1375" t="s">
        <v>8780</v>
      </c>
      <c r="B1375" s="3" t="s">
        <v>8781</v>
      </c>
      <c r="C1375" s="3" t="s">
        <v>8782</v>
      </c>
      <c r="D1375" s="2">
        <v>1290</v>
      </c>
      <c r="E1375">
        <v>1433</v>
      </c>
      <c r="F1375" s="8">
        <f t="shared" si="63"/>
        <v>9.9790648988136776E-2</v>
      </c>
      <c r="G1375" s="10">
        <v>4</v>
      </c>
      <c r="H1375" s="10">
        <v>6530</v>
      </c>
      <c r="I1375" s="3" t="s">
        <v>8783</v>
      </c>
      <c r="J1375" s="3" t="s">
        <v>8784</v>
      </c>
      <c r="K1375" s="3" t="s">
        <v>8785</v>
      </c>
      <c r="L1375" s="3" t="s">
        <v>8786</v>
      </c>
      <c r="M1375" s="3" t="s">
        <v>8787</v>
      </c>
      <c r="N1375" s="3" t="s">
        <v>8788</v>
      </c>
      <c r="O1375" s="3" t="s">
        <v>8789</v>
      </c>
      <c r="P1375" s="3" t="s">
        <v>8790</v>
      </c>
      <c r="Q1375" t="str">
        <f t="shared" si="64"/>
        <v>0–9%</v>
      </c>
      <c r="R1375" s="18">
        <f t="shared" si="65"/>
        <v>143</v>
      </c>
      <c r="S1375" s="18"/>
      <c r="T1375" s="18"/>
    </row>
    <row r="1376" spans="1:20" ht="159.5" x14ac:dyDescent="0.35">
      <c r="A1376" t="s">
        <v>4540</v>
      </c>
      <c r="B1376" s="3" t="s">
        <v>4541</v>
      </c>
      <c r="C1376" s="3" t="s">
        <v>3006</v>
      </c>
      <c r="D1376" s="2">
        <v>799.8</v>
      </c>
      <c r="E1376">
        <v>941</v>
      </c>
      <c r="F1376" s="8">
        <f t="shared" si="63"/>
        <v>0.15005313496280556</v>
      </c>
      <c r="G1376" s="10">
        <v>3.8</v>
      </c>
      <c r="H1376" s="10">
        <v>125</v>
      </c>
      <c r="I1376" s="3" t="s">
        <v>4542</v>
      </c>
      <c r="J1376" s="3" t="s">
        <v>4543</v>
      </c>
      <c r="K1376" s="3" t="s">
        <v>4544</v>
      </c>
      <c r="L1376" s="3" t="s">
        <v>4545</v>
      </c>
      <c r="M1376" s="3" t="s">
        <v>4546</v>
      </c>
      <c r="N1376" s="3" t="s">
        <v>4547</v>
      </c>
      <c r="O1376" s="3" t="s">
        <v>4548</v>
      </c>
      <c r="P1376" s="3" t="s">
        <v>4549</v>
      </c>
      <c r="Q1376" t="str">
        <f t="shared" si="64"/>
        <v>10–19%</v>
      </c>
      <c r="R1376" s="18">
        <f t="shared" si="65"/>
        <v>141.20000000000005</v>
      </c>
      <c r="S1376" s="18"/>
      <c r="T1376" s="18"/>
    </row>
    <row r="1377" spans="1:20" ht="116" x14ac:dyDescent="0.35">
      <c r="A1377" t="s">
        <v>8855</v>
      </c>
      <c r="B1377" s="3" t="s">
        <v>8856</v>
      </c>
      <c r="C1377" s="3" t="s">
        <v>8782</v>
      </c>
      <c r="D1377" s="2">
        <v>1299</v>
      </c>
      <c r="E1377">
        <v>1440</v>
      </c>
      <c r="F1377" s="8">
        <f t="shared" si="63"/>
        <v>9.7916666666666666E-2</v>
      </c>
      <c r="G1377" s="10">
        <v>3.8</v>
      </c>
      <c r="H1377" s="10">
        <v>44050</v>
      </c>
      <c r="I1377" s="3" t="s">
        <v>8857</v>
      </c>
      <c r="J1377" s="3" t="s">
        <v>8858</v>
      </c>
      <c r="K1377" s="3" t="s">
        <v>8859</v>
      </c>
      <c r="L1377" s="3" t="s">
        <v>8860</v>
      </c>
      <c r="M1377" s="3" t="s">
        <v>8861</v>
      </c>
      <c r="N1377" s="3" t="s">
        <v>8862</v>
      </c>
      <c r="O1377" s="3" t="s">
        <v>8863</v>
      </c>
      <c r="P1377" s="3" t="s">
        <v>8864</v>
      </c>
      <c r="Q1377" t="str">
        <f t="shared" si="64"/>
        <v>0–9%</v>
      </c>
      <c r="R1377" s="18">
        <f t="shared" si="65"/>
        <v>141</v>
      </c>
      <c r="S1377" s="18"/>
      <c r="T1377" s="18"/>
    </row>
    <row r="1378" spans="1:20" ht="159.5" x14ac:dyDescent="0.35">
      <c r="A1378" t="s">
        <v>213</v>
      </c>
      <c r="B1378" s="3" t="s">
        <v>214</v>
      </c>
      <c r="C1378" s="3" t="s">
        <v>128</v>
      </c>
      <c r="D1378">
        <v>279</v>
      </c>
      <c r="E1378">
        <v>416</v>
      </c>
      <c r="F1378" s="8">
        <f t="shared" si="63"/>
        <v>0.32932692307692307</v>
      </c>
      <c r="G1378" s="10">
        <v>3.7</v>
      </c>
      <c r="H1378" s="10">
        <v>10962</v>
      </c>
      <c r="I1378" s="3" t="s">
        <v>215</v>
      </c>
      <c r="J1378" s="3" t="s">
        <v>216</v>
      </c>
      <c r="K1378" s="3" t="s">
        <v>217</v>
      </c>
      <c r="L1378" s="3" t="s">
        <v>218</v>
      </c>
      <c r="M1378" s="3" t="s">
        <v>219</v>
      </c>
      <c r="N1378" s="3" t="s">
        <v>220</v>
      </c>
      <c r="O1378" s="3" t="s">
        <v>221</v>
      </c>
      <c r="P1378" s="3" t="s">
        <v>222</v>
      </c>
      <c r="Q1378" t="str">
        <f t="shared" si="64"/>
        <v>30–39%</v>
      </c>
      <c r="R1378" s="18">
        <f t="shared" si="65"/>
        <v>137</v>
      </c>
      <c r="S1378" s="18"/>
      <c r="T1378" s="18"/>
    </row>
    <row r="1379" spans="1:20" ht="333.5" x14ac:dyDescent="0.35">
      <c r="A1379" t="s">
        <v>10252</v>
      </c>
      <c r="B1379" s="3" t="s">
        <v>10253</v>
      </c>
      <c r="C1379" s="3" t="s">
        <v>10161</v>
      </c>
      <c r="D1379" s="2">
        <v>1440</v>
      </c>
      <c r="E1379">
        <v>1577</v>
      </c>
      <c r="F1379" s="8">
        <f t="shared" si="63"/>
        <v>8.6873811033608112E-2</v>
      </c>
      <c r="G1379" s="10">
        <v>4.4000000000000004</v>
      </c>
      <c r="H1379" s="10">
        <v>3837</v>
      </c>
      <c r="I1379" s="3" t="s">
        <v>10254</v>
      </c>
      <c r="J1379" s="3" t="s">
        <v>10255</v>
      </c>
      <c r="K1379" s="3" t="s">
        <v>10256</v>
      </c>
      <c r="L1379" s="3" t="s">
        <v>10257</v>
      </c>
      <c r="M1379" s="3" t="s">
        <v>10258</v>
      </c>
      <c r="N1379" s="3" t="s">
        <v>10259</v>
      </c>
      <c r="O1379" s="3" t="s">
        <v>10260</v>
      </c>
      <c r="P1379" s="3" t="s">
        <v>10261</v>
      </c>
      <c r="Q1379" t="str">
        <f t="shared" si="64"/>
        <v>0–9%</v>
      </c>
      <c r="R1379" s="18">
        <f t="shared" si="65"/>
        <v>137</v>
      </c>
      <c r="S1379" s="18"/>
      <c r="T1379" s="18"/>
    </row>
    <row r="1380" spans="1:20" ht="232" x14ac:dyDescent="0.35">
      <c r="A1380" t="s">
        <v>1269</v>
      </c>
      <c r="B1380" s="3" t="s">
        <v>1270</v>
      </c>
      <c r="C1380" s="3" t="s">
        <v>15</v>
      </c>
      <c r="D1380">
        <v>399</v>
      </c>
      <c r="E1380">
        <v>535</v>
      </c>
      <c r="F1380" s="8">
        <f t="shared" si="63"/>
        <v>0.25420560747663551</v>
      </c>
      <c r="G1380" s="10">
        <v>4.0999999999999996</v>
      </c>
      <c r="H1380" s="10">
        <v>2685</v>
      </c>
      <c r="I1380" s="3" t="s">
        <v>1271</v>
      </c>
      <c r="J1380" s="3" t="s">
        <v>1272</v>
      </c>
      <c r="K1380" s="3" t="s">
        <v>1273</v>
      </c>
      <c r="L1380" s="3" t="s">
        <v>1274</v>
      </c>
      <c r="M1380" s="3" t="s">
        <v>1275</v>
      </c>
      <c r="N1380" s="3" t="s">
        <v>1276</v>
      </c>
      <c r="O1380" s="3" t="s">
        <v>1277</v>
      </c>
      <c r="P1380" s="3" t="s">
        <v>1278</v>
      </c>
      <c r="Q1380" t="str">
        <f t="shared" si="64"/>
        <v>20–29%</v>
      </c>
      <c r="R1380" s="18">
        <f t="shared" si="65"/>
        <v>136</v>
      </c>
      <c r="S1380" s="18"/>
      <c r="T1380" s="18"/>
    </row>
    <row r="1381" spans="1:20" ht="145" x14ac:dyDescent="0.35">
      <c r="A1381" t="s">
        <v>501</v>
      </c>
      <c r="B1381" s="3" t="s">
        <v>502</v>
      </c>
      <c r="C1381" s="3" t="s">
        <v>15</v>
      </c>
      <c r="D1381">
        <v>799</v>
      </c>
      <c r="E1381">
        <v>935</v>
      </c>
      <c r="F1381" s="8">
        <f t="shared" si="63"/>
        <v>0.14545454545454545</v>
      </c>
      <c r="G1381" s="10">
        <v>4.3</v>
      </c>
      <c r="H1381" s="10">
        <v>8188</v>
      </c>
      <c r="I1381" s="3" t="s">
        <v>503</v>
      </c>
      <c r="J1381" s="3" t="s">
        <v>504</v>
      </c>
      <c r="K1381" s="3" t="s">
        <v>505</v>
      </c>
      <c r="L1381" s="3" t="s">
        <v>506</v>
      </c>
      <c r="M1381" s="3" t="s">
        <v>507</v>
      </c>
      <c r="N1381" s="3" t="s">
        <v>508</v>
      </c>
      <c r="O1381" s="3" t="s">
        <v>4488</v>
      </c>
      <c r="P1381" s="3" t="s">
        <v>4489</v>
      </c>
      <c r="Q1381" t="str">
        <f t="shared" si="64"/>
        <v>10–19%</v>
      </c>
      <c r="R1381" s="18">
        <f t="shared" si="65"/>
        <v>136</v>
      </c>
      <c r="S1381" s="18"/>
      <c r="T1381" s="18"/>
    </row>
    <row r="1382" spans="1:20" ht="203" x14ac:dyDescent="0.35">
      <c r="A1382" t="s">
        <v>7484</v>
      </c>
      <c r="B1382" s="3" t="s">
        <v>7485</v>
      </c>
      <c r="C1382" s="3" t="s">
        <v>5141</v>
      </c>
      <c r="D1382" s="2">
        <v>1149</v>
      </c>
      <c r="E1382">
        <v>1284</v>
      </c>
      <c r="F1382" s="8">
        <f t="shared" si="63"/>
        <v>0.10514018691588785</v>
      </c>
      <c r="G1382" s="10">
        <v>4.0999999999999996</v>
      </c>
      <c r="H1382" s="10">
        <v>10443</v>
      </c>
      <c r="I1382" s="3" t="s">
        <v>7486</v>
      </c>
      <c r="J1382" s="3" t="s">
        <v>7487</v>
      </c>
      <c r="K1382" s="3" t="s">
        <v>7488</v>
      </c>
      <c r="L1382" s="3" t="s">
        <v>7489</v>
      </c>
      <c r="M1382" s="3" t="s">
        <v>7490</v>
      </c>
      <c r="N1382" s="3" t="s">
        <v>7491</v>
      </c>
      <c r="O1382" s="3" t="s">
        <v>7492</v>
      </c>
      <c r="P1382" s="3" t="s">
        <v>7493</v>
      </c>
      <c r="Q1382" t="str">
        <f t="shared" si="64"/>
        <v>10–19%</v>
      </c>
      <c r="R1382" s="18">
        <f t="shared" si="65"/>
        <v>135</v>
      </c>
      <c r="S1382" s="18"/>
      <c r="T1382" s="18"/>
    </row>
    <row r="1383" spans="1:20" ht="116" x14ac:dyDescent="0.35">
      <c r="A1383" t="s">
        <v>1254</v>
      </c>
      <c r="B1383" s="3" t="s">
        <v>1255</v>
      </c>
      <c r="C1383" s="3" t="s">
        <v>467</v>
      </c>
      <c r="D1383">
        <v>399</v>
      </c>
      <c r="E1383">
        <v>533</v>
      </c>
      <c r="F1383" s="8">
        <f t="shared" si="63"/>
        <v>0.25140712945590993</v>
      </c>
      <c r="G1383" s="10">
        <v>3.9</v>
      </c>
      <c r="H1383" s="10">
        <v>1951</v>
      </c>
      <c r="I1383" s="3" t="s">
        <v>1256</v>
      </c>
      <c r="J1383" s="3" t="s">
        <v>1257</v>
      </c>
      <c r="K1383" s="3" t="s">
        <v>1258</v>
      </c>
      <c r="L1383" s="3" t="s">
        <v>1259</v>
      </c>
      <c r="M1383" s="3" t="s">
        <v>1260</v>
      </c>
      <c r="N1383" s="3" t="s">
        <v>1261</v>
      </c>
      <c r="O1383" s="3" t="s">
        <v>1262</v>
      </c>
      <c r="P1383" s="3" t="s">
        <v>1263</v>
      </c>
      <c r="Q1383" t="str">
        <f t="shared" si="64"/>
        <v>20–29%</v>
      </c>
      <c r="R1383" s="18">
        <f t="shared" si="65"/>
        <v>134</v>
      </c>
      <c r="S1383" s="18"/>
      <c r="T1383" s="18"/>
    </row>
    <row r="1384" spans="1:20" ht="174" x14ac:dyDescent="0.35">
      <c r="A1384" t="s">
        <v>4467</v>
      </c>
      <c r="B1384" s="3" t="s">
        <v>4468</v>
      </c>
      <c r="C1384" s="3" t="s">
        <v>3181</v>
      </c>
      <c r="D1384">
        <v>799</v>
      </c>
      <c r="E1384">
        <v>933</v>
      </c>
      <c r="F1384" s="8">
        <f t="shared" si="63"/>
        <v>0.14362272240085744</v>
      </c>
      <c r="G1384" s="10">
        <v>3.8</v>
      </c>
      <c r="H1384" s="10">
        <v>119</v>
      </c>
      <c r="I1384" s="3" t="s">
        <v>4469</v>
      </c>
      <c r="J1384" s="3" t="s">
        <v>4470</v>
      </c>
      <c r="K1384" s="3" t="s">
        <v>4471</v>
      </c>
      <c r="L1384" s="3" t="s">
        <v>4472</v>
      </c>
      <c r="M1384" s="3" t="s">
        <v>4473</v>
      </c>
      <c r="N1384" s="3" t="s">
        <v>4474</v>
      </c>
      <c r="O1384" s="3" t="s">
        <v>4475</v>
      </c>
      <c r="P1384" s="3" t="s">
        <v>4476</v>
      </c>
      <c r="Q1384" t="str">
        <f t="shared" si="64"/>
        <v>10–19%</v>
      </c>
      <c r="R1384" s="18">
        <f t="shared" si="65"/>
        <v>134</v>
      </c>
      <c r="S1384" s="18"/>
      <c r="T1384" s="18"/>
    </row>
    <row r="1385" spans="1:20" ht="130.5" x14ac:dyDescent="0.35">
      <c r="A1385" t="s">
        <v>460</v>
      </c>
      <c r="B1385" s="3" t="s">
        <v>461</v>
      </c>
      <c r="C1385" s="3" t="s">
        <v>128</v>
      </c>
      <c r="D1385">
        <v>309</v>
      </c>
      <c r="E1385">
        <v>442</v>
      </c>
      <c r="F1385" s="8">
        <f t="shared" si="63"/>
        <v>0.3009049773755656</v>
      </c>
      <c r="G1385" s="10">
        <v>4.4000000000000004</v>
      </c>
      <c r="H1385" s="10" t="s">
        <v>129</v>
      </c>
      <c r="I1385" s="3" t="s">
        <v>462</v>
      </c>
      <c r="J1385" s="3" t="s">
        <v>131</v>
      </c>
      <c r="K1385" s="3" t="s">
        <v>132</v>
      </c>
      <c r="L1385" s="3" t="s">
        <v>133</v>
      </c>
      <c r="M1385" s="3" t="s">
        <v>134</v>
      </c>
      <c r="N1385" s="3" t="s">
        <v>135</v>
      </c>
      <c r="O1385" s="3" t="s">
        <v>463</v>
      </c>
      <c r="P1385" s="3" t="s">
        <v>464</v>
      </c>
      <c r="Q1385" t="str">
        <f t="shared" si="64"/>
        <v>30–39%</v>
      </c>
      <c r="R1385" s="18">
        <f t="shared" si="65"/>
        <v>133</v>
      </c>
      <c r="S1385" s="18"/>
      <c r="T1385" s="18"/>
    </row>
    <row r="1386" spans="1:20" ht="246.5" x14ac:dyDescent="0.35">
      <c r="A1386" t="s">
        <v>7914</v>
      </c>
      <c r="B1386" s="3" t="s">
        <v>7915</v>
      </c>
      <c r="C1386" s="3" t="s">
        <v>7916</v>
      </c>
      <c r="D1386" s="2">
        <v>1199</v>
      </c>
      <c r="E1386">
        <v>1332</v>
      </c>
      <c r="F1386" s="8">
        <f t="shared" si="63"/>
        <v>9.9849849849849848E-2</v>
      </c>
      <c r="G1386" s="10">
        <v>4.5</v>
      </c>
      <c r="H1386" s="10">
        <v>22420</v>
      </c>
      <c r="I1386" s="3" t="s">
        <v>7917</v>
      </c>
      <c r="J1386" s="3" t="s">
        <v>907</v>
      </c>
      <c r="K1386" s="3" t="s">
        <v>908</v>
      </c>
      <c r="L1386" s="3" t="s">
        <v>909</v>
      </c>
      <c r="M1386" s="3" t="s">
        <v>910</v>
      </c>
      <c r="N1386" s="3" t="s">
        <v>911</v>
      </c>
      <c r="O1386" s="3" t="s">
        <v>7918</v>
      </c>
      <c r="P1386" s="3" t="s">
        <v>7919</v>
      </c>
      <c r="Q1386" t="str">
        <f t="shared" si="64"/>
        <v>0–9%</v>
      </c>
      <c r="R1386" s="18">
        <f t="shared" si="65"/>
        <v>133</v>
      </c>
      <c r="S1386" s="18"/>
      <c r="T1386" s="18"/>
    </row>
    <row r="1387" spans="1:20" ht="159.5" x14ac:dyDescent="0.35">
      <c r="A1387" t="s">
        <v>1807</v>
      </c>
      <c r="B1387" s="3" t="s">
        <v>1808</v>
      </c>
      <c r="C1387" s="3" t="s">
        <v>128</v>
      </c>
      <c r="D1387">
        <v>467</v>
      </c>
      <c r="E1387">
        <v>599</v>
      </c>
      <c r="F1387" s="8">
        <f t="shared" si="63"/>
        <v>0.22036727879799667</v>
      </c>
      <c r="G1387" s="10">
        <v>4.4000000000000004</v>
      </c>
      <c r="H1387" s="10">
        <v>44054</v>
      </c>
      <c r="I1387" s="3" t="s">
        <v>1809</v>
      </c>
      <c r="J1387" s="3" t="s">
        <v>1810</v>
      </c>
      <c r="K1387" s="3" t="s">
        <v>1811</v>
      </c>
      <c r="L1387" s="3" t="s">
        <v>1812</v>
      </c>
      <c r="M1387" s="3" t="s">
        <v>1813</v>
      </c>
      <c r="N1387" s="3" t="s">
        <v>1814</v>
      </c>
      <c r="O1387" s="3" t="s">
        <v>1815</v>
      </c>
      <c r="P1387" s="3" t="s">
        <v>1816</v>
      </c>
      <c r="Q1387" t="str">
        <f t="shared" si="64"/>
        <v>20–29%</v>
      </c>
      <c r="R1387" s="18">
        <f t="shared" si="65"/>
        <v>132</v>
      </c>
      <c r="S1387" s="18"/>
      <c r="T1387" s="18"/>
    </row>
    <row r="1388" spans="1:20" ht="130.5" x14ac:dyDescent="0.35">
      <c r="A1388" t="s">
        <v>602</v>
      </c>
      <c r="B1388" s="3" t="s">
        <v>603</v>
      </c>
      <c r="C1388" s="3" t="s">
        <v>15</v>
      </c>
      <c r="D1388">
        <v>329</v>
      </c>
      <c r="E1388">
        <v>458</v>
      </c>
      <c r="F1388" s="8">
        <f t="shared" si="63"/>
        <v>0.2816593886462882</v>
      </c>
      <c r="G1388" s="10">
        <v>4.2</v>
      </c>
      <c r="H1388" s="10">
        <v>29746</v>
      </c>
      <c r="I1388" s="3" t="s">
        <v>604</v>
      </c>
      <c r="J1388" s="3" t="s">
        <v>605</v>
      </c>
      <c r="K1388" s="3" t="s">
        <v>606</v>
      </c>
      <c r="L1388" s="3" t="s">
        <v>607</v>
      </c>
      <c r="M1388" s="3" t="s">
        <v>608</v>
      </c>
      <c r="N1388" s="3" t="s">
        <v>609</v>
      </c>
      <c r="O1388" s="3" t="s">
        <v>610</v>
      </c>
      <c r="P1388" s="3" t="s">
        <v>611</v>
      </c>
      <c r="Q1388" t="str">
        <f t="shared" si="64"/>
        <v>20–29%</v>
      </c>
      <c r="R1388" s="18">
        <f t="shared" si="65"/>
        <v>129</v>
      </c>
      <c r="S1388" s="18"/>
      <c r="T1388" s="18"/>
    </row>
    <row r="1389" spans="1:20" ht="130.5" x14ac:dyDescent="0.35">
      <c r="A1389" t="s">
        <v>7862</v>
      </c>
      <c r="B1389" s="3" t="s">
        <v>7863</v>
      </c>
      <c r="C1389" s="3" t="s">
        <v>7864</v>
      </c>
      <c r="D1389" s="2">
        <v>1199</v>
      </c>
      <c r="E1389">
        <v>1327</v>
      </c>
      <c r="F1389" s="8">
        <f t="shared" si="63"/>
        <v>9.6458176337603618E-2</v>
      </c>
      <c r="G1389" s="10">
        <v>3.8</v>
      </c>
      <c r="H1389" s="10">
        <v>2043</v>
      </c>
      <c r="I1389" s="3" t="s">
        <v>7865</v>
      </c>
      <c r="J1389" s="3" t="s">
        <v>7866</v>
      </c>
      <c r="K1389" s="3" t="s">
        <v>7867</v>
      </c>
      <c r="L1389" s="3" t="s">
        <v>7868</v>
      </c>
      <c r="M1389" s="3" t="s">
        <v>7869</v>
      </c>
      <c r="N1389" s="3" t="s">
        <v>7870</v>
      </c>
      <c r="O1389" s="3" t="s">
        <v>7871</v>
      </c>
      <c r="P1389" s="3" t="s">
        <v>7872</v>
      </c>
      <c r="Q1389" t="str">
        <f t="shared" si="64"/>
        <v>0–9%</v>
      </c>
      <c r="R1389" s="18">
        <f t="shared" si="65"/>
        <v>128</v>
      </c>
      <c r="S1389" s="18"/>
      <c r="T1389" s="18"/>
    </row>
    <row r="1390" spans="1:20" ht="246.5" x14ac:dyDescent="0.35">
      <c r="A1390" t="s">
        <v>1193</v>
      </c>
      <c r="B1390" s="3" t="s">
        <v>1194</v>
      </c>
      <c r="C1390" s="3" t="s">
        <v>15</v>
      </c>
      <c r="D1390">
        <v>399</v>
      </c>
      <c r="E1390">
        <v>526</v>
      </c>
      <c r="F1390" s="8">
        <f t="shared" si="63"/>
        <v>0.2414448669201521</v>
      </c>
      <c r="G1390" s="10">
        <v>4.3</v>
      </c>
      <c r="H1390" s="10">
        <v>2806</v>
      </c>
      <c r="I1390" s="3" t="s">
        <v>1195</v>
      </c>
      <c r="J1390" s="3" t="s">
        <v>971</v>
      </c>
      <c r="K1390" s="3" t="s">
        <v>972</v>
      </c>
      <c r="L1390" s="3" t="s">
        <v>973</v>
      </c>
      <c r="M1390" s="3" t="s">
        <v>974</v>
      </c>
      <c r="N1390" s="3" t="s">
        <v>975</v>
      </c>
      <c r="O1390" s="3" t="s">
        <v>1196</v>
      </c>
      <c r="P1390" s="3" t="s">
        <v>1197</v>
      </c>
      <c r="Q1390" t="str">
        <f t="shared" si="64"/>
        <v>20–29%</v>
      </c>
      <c r="R1390" s="18">
        <f t="shared" si="65"/>
        <v>127</v>
      </c>
      <c r="S1390" s="18"/>
      <c r="T1390" s="18"/>
    </row>
    <row r="1391" spans="1:20" ht="116" x14ac:dyDescent="0.35">
      <c r="A1391" t="s">
        <v>1339</v>
      </c>
      <c r="B1391" s="3" t="s">
        <v>1340</v>
      </c>
      <c r="C1391" s="3" t="s">
        <v>1341</v>
      </c>
      <c r="D1391">
        <v>416</v>
      </c>
      <c r="E1391">
        <v>543</v>
      </c>
      <c r="F1391" s="8">
        <f t="shared" si="63"/>
        <v>0.23388581952117865</v>
      </c>
      <c r="G1391" s="10">
        <v>4.2</v>
      </c>
      <c r="H1391" s="10">
        <v>30023</v>
      </c>
      <c r="I1391" s="3" t="s">
        <v>1342</v>
      </c>
      <c r="J1391" s="3" t="s">
        <v>1343</v>
      </c>
      <c r="K1391" s="3" t="s">
        <v>1344</v>
      </c>
      <c r="L1391" s="3" t="s">
        <v>1345</v>
      </c>
      <c r="M1391" s="3" t="s">
        <v>1346</v>
      </c>
      <c r="N1391" s="3" t="s">
        <v>1347</v>
      </c>
      <c r="O1391" s="3" t="s">
        <v>1348</v>
      </c>
      <c r="P1391" s="3" t="s">
        <v>1349</v>
      </c>
      <c r="Q1391" t="str">
        <f t="shared" si="64"/>
        <v>20–29%</v>
      </c>
      <c r="R1391" s="18">
        <f t="shared" si="65"/>
        <v>127</v>
      </c>
      <c r="S1391" s="18"/>
      <c r="T1391" s="18"/>
    </row>
    <row r="1392" spans="1:20" ht="409.5" x14ac:dyDescent="0.35">
      <c r="A1392" t="s">
        <v>582</v>
      </c>
      <c r="B1392" s="3" t="s">
        <v>583</v>
      </c>
      <c r="C1392" s="3" t="s">
        <v>169</v>
      </c>
      <c r="D1392" s="2">
        <v>329.9</v>
      </c>
      <c r="E1392">
        <v>456</v>
      </c>
      <c r="F1392" s="8">
        <f t="shared" si="63"/>
        <v>0.2765350877192983</v>
      </c>
      <c r="G1392" s="10">
        <v>4.3</v>
      </c>
      <c r="H1392" s="10">
        <v>7109</v>
      </c>
      <c r="I1392" s="3" t="s">
        <v>584</v>
      </c>
      <c r="J1392" s="3" t="s">
        <v>585</v>
      </c>
      <c r="K1392" s="3" t="s">
        <v>586</v>
      </c>
      <c r="L1392" s="3" t="s">
        <v>587</v>
      </c>
      <c r="M1392" s="3" t="s">
        <v>588</v>
      </c>
      <c r="N1392" s="3" t="s">
        <v>589</v>
      </c>
      <c r="O1392" s="3" t="s">
        <v>590</v>
      </c>
      <c r="P1392" s="3" t="s">
        <v>591</v>
      </c>
      <c r="Q1392" t="str">
        <f t="shared" si="64"/>
        <v>20–29%</v>
      </c>
      <c r="R1392" s="18">
        <f t="shared" si="65"/>
        <v>126.10000000000002</v>
      </c>
      <c r="S1392" s="18"/>
      <c r="T1392" s="18"/>
    </row>
    <row r="1393" spans="1:20" ht="217.5" x14ac:dyDescent="0.35">
      <c r="A1393" t="s">
        <v>2058</v>
      </c>
      <c r="B1393" s="3" t="s">
        <v>2059</v>
      </c>
      <c r="C1393" s="3" t="s">
        <v>2060</v>
      </c>
      <c r="D1393">
        <v>499</v>
      </c>
      <c r="E1393">
        <v>625</v>
      </c>
      <c r="F1393" s="8">
        <f t="shared" si="63"/>
        <v>0.2016</v>
      </c>
      <c r="G1393" s="10">
        <v>4.4000000000000004</v>
      </c>
      <c r="H1393" s="10">
        <v>25177</v>
      </c>
      <c r="I1393" s="3" t="s">
        <v>2061</v>
      </c>
      <c r="J1393" s="3" t="s">
        <v>2062</v>
      </c>
      <c r="K1393" s="3" t="s">
        <v>2063</v>
      </c>
      <c r="L1393" s="3" t="s">
        <v>2064</v>
      </c>
      <c r="M1393" s="3" t="s">
        <v>2065</v>
      </c>
      <c r="N1393" s="3" t="s">
        <v>2066</v>
      </c>
      <c r="O1393" s="3" t="s">
        <v>2067</v>
      </c>
      <c r="P1393" s="3" t="s">
        <v>2068</v>
      </c>
      <c r="Q1393" t="str">
        <f t="shared" si="64"/>
        <v>20–29%</v>
      </c>
      <c r="R1393" s="18">
        <f t="shared" si="65"/>
        <v>126</v>
      </c>
      <c r="S1393" s="18"/>
      <c r="T1393" s="18"/>
    </row>
    <row r="1394" spans="1:20" ht="130.5" x14ac:dyDescent="0.35">
      <c r="A1394" t="s">
        <v>293</v>
      </c>
      <c r="B1394" s="3" t="s">
        <v>294</v>
      </c>
      <c r="C1394" s="3" t="s">
        <v>15</v>
      </c>
      <c r="D1394">
        <v>299</v>
      </c>
      <c r="E1394">
        <v>424</v>
      </c>
      <c r="F1394" s="8">
        <f t="shared" si="63"/>
        <v>0.294811320754717</v>
      </c>
      <c r="G1394" s="10">
        <v>4.3</v>
      </c>
      <c r="H1394" s="10">
        <v>20850</v>
      </c>
      <c r="I1394" s="3" t="s">
        <v>295</v>
      </c>
      <c r="J1394" s="3" t="s">
        <v>296</v>
      </c>
      <c r="K1394" s="3" t="s">
        <v>297</v>
      </c>
      <c r="L1394" s="3" t="s">
        <v>298</v>
      </c>
      <c r="M1394" s="3" t="s">
        <v>299</v>
      </c>
      <c r="N1394" s="3" t="s">
        <v>300</v>
      </c>
      <c r="O1394" s="3" t="s">
        <v>301</v>
      </c>
      <c r="P1394" s="3" t="s">
        <v>302</v>
      </c>
      <c r="Q1394" t="str">
        <f t="shared" si="64"/>
        <v>20–29%</v>
      </c>
      <c r="R1394" s="18">
        <f t="shared" si="65"/>
        <v>125</v>
      </c>
      <c r="S1394" s="18"/>
      <c r="T1394" s="18"/>
    </row>
    <row r="1395" spans="1:20" ht="116" x14ac:dyDescent="0.35">
      <c r="A1395" t="s">
        <v>203</v>
      </c>
      <c r="B1395" s="3" t="s">
        <v>204</v>
      </c>
      <c r="C1395" s="3" t="s">
        <v>15</v>
      </c>
      <c r="D1395">
        <v>970</v>
      </c>
      <c r="E1395">
        <v>1095</v>
      </c>
      <c r="F1395" s="8">
        <f t="shared" si="63"/>
        <v>0.11415525114155251</v>
      </c>
      <c r="G1395" s="10">
        <v>4.5</v>
      </c>
      <c r="H1395" s="10">
        <v>815</v>
      </c>
      <c r="I1395" s="3" t="s">
        <v>205</v>
      </c>
      <c r="J1395" s="3" t="s">
        <v>206</v>
      </c>
      <c r="K1395" s="3" t="s">
        <v>207</v>
      </c>
      <c r="L1395" s="3" t="s">
        <v>208</v>
      </c>
      <c r="M1395" s="3" t="s">
        <v>209</v>
      </c>
      <c r="N1395" s="3" t="s">
        <v>210</v>
      </c>
      <c r="O1395" s="3" t="s">
        <v>5793</v>
      </c>
      <c r="P1395" s="3" t="s">
        <v>5794</v>
      </c>
      <c r="Q1395" t="str">
        <f t="shared" si="64"/>
        <v>10–19%</v>
      </c>
      <c r="R1395" s="18">
        <f t="shared" si="65"/>
        <v>125</v>
      </c>
      <c r="S1395" s="18"/>
      <c r="T1395" s="18"/>
    </row>
    <row r="1396" spans="1:20" ht="319" x14ac:dyDescent="0.35">
      <c r="A1396" t="s">
        <v>992</v>
      </c>
      <c r="B1396" s="3" t="s">
        <v>993</v>
      </c>
      <c r="C1396" s="3" t="s">
        <v>169</v>
      </c>
      <c r="D1396" s="2">
        <v>379.99</v>
      </c>
      <c r="E1396">
        <v>503</v>
      </c>
      <c r="F1396" s="8">
        <f t="shared" si="63"/>
        <v>0.24455268389662027</v>
      </c>
      <c r="G1396" s="10">
        <v>4.3</v>
      </c>
      <c r="H1396" s="10">
        <v>3587</v>
      </c>
      <c r="I1396" s="3" t="s">
        <v>994</v>
      </c>
      <c r="J1396" s="3" t="s">
        <v>995</v>
      </c>
      <c r="K1396" s="3" t="s">
        <v>996</v>
      </c>
      <c r="L1396" s="3" t="s">
        <v>997</v>
      </c>
      <c r="M1396" s="3" t="s">
        <v>998</v>
      </c>
      <c r="N1396" s="3" t="s">
        <v>999</v>
      </c>
      <c r="O1396" s="3" t="s">
        <v>1000</v>
      </c>
      <c r="P1396" s="3" t="s">
        <v>1001</v>
      </c>
      <c r="Q1396" t="str">
        <f t="shared" si="64"/>
        <v>20–29%</v>
      </c>
      <c r="R1396" s="18">
        <f t="shared" si="65"/>
        <v>123.00999999999999</v>
      </c>
      <c r="S1396" s="18"/>
      <c r="T1396" s="18"/>
    </row>
    <row r="1397" spans="1:20" ht="116" x14ac:dyDescent="0.35">
      <c r="A1397" t="s">
        <v>273</v>
      </c>
      <c r="B1397" s="3" t="s">
        <v>274</v>
      </c>
      <c r="C1397" s="3" t="s">
        <v>15</v>
      </c>
      <c r="D1397">
        <v>299</v>
      </c>
      <c r="E1397">
        <v>422</v>
      </c>
      <c r="F1397" s="8">
        <f t="shared" si="63"/>
        <v>0.29146919431279622</v>
      </c>
      <c r="G1397" s="10">
        <v>4</v>
      </c>
      <c r="H1397" s="10">
        <v>2766</v>
      </c>
      <c r="I1397" s="3" t="s">
        <v>275</v>
      </c>
      <c r="J1397" s="3" t="s">
        <v>276</v>
      </c>
      <c r="K1397" s="3" t="s">
        <v>277</v>
      </c>
      <c r="L1397" s="3" t="s">
        <v>278</v>
      </c>
      <c r="M1397" s="3" t="s">
        <v>279</v>
      </c>
      <c r="N1397" s="3" t="s">
        <v>280</v>
      </c>
      <c r="O1397" s="3" t="s">
        <v>281</v>
      </c>
      <c r="P1397" s="3" t="s">
        <v>282</v>
      </c>
      <c r="Q1397" t="str">
        <f t="shared" si="64"/>
        <v>20–29%</v>
      </c>
      <c r="R1397" s="18">
        <f t="shared" si="65"/>
        <v>123</v>
      </c>
      <c r="S1397" s="18"/>
      <c r="T1397" s="18"/>
    </row>
    <row r="1398" spans="1:20" ht="409.5" x14ac:dyDescent="0.35">
      <c r="A1398" t="s">
        <v>7810</v>
      </c>
      <c r="B1398" s="3" t="s">
        <v>7811</v>
      </c>
      <c r="C1398" s="3" t="s">
        <v>5490</v>
      </c>
      <c r="D1398" s="2">
        <v>1199</v>
      </c>
      <c r="E1398">
        <v>1321</v>
      </c>
      <c r="F1398" s="8">
        <f t="shared" si="63"/>
        <v>9.2354277062831183E-2</v>
      </c>
      <c r="G1398" s="10">
        <v>4.0999999999999996</v>
      </c>
      <c r="H1398" s="10">
        <v>10725</v>
      </c>
      <c r="I1398" s="3" t="s">
        <v>7812</v>
      </c>
      <c r="J1398" s="3" t="s">
        <v>7813</v>
      </c>
      <c r="K1398" s="3" t="s">
        <v>7814</v>
      </c>
      <c r="L1398" s="3" t="s">
        <v>7815</v>
      </c>
      <c r="M1398" s="3" t="s">
        <v>7816</v>
      </c>
      <c r="N1398" s="3" t="s">
        <v>7817</v>
      </c>
      <c r="O1398" s="3" t="s">
        <v>7818</v>
      </c>
      <c r="P1398" s="3" t="s">
        <v>7819</v>
      </c>
      <c r="Q1398" t="str">
        <f t="shared" si="64"/>
        <v>0–9%</v>
      </c>
      <c r="R1398" s="18">
        <f t="shared" si="65"/>
        <v>122</v>
      </c>
      <c r="S1398" s="18"/>
      <c r="T1398" s="18"/>
    </row>
    <row r="1399" spans="1:20" ht="391.5" x14ac:dyDescent="0.35">
      <c r="A1399" t="s">
        <v>11694</v>
      </c>
      <c r="B1399" s="3" t="s">
        <v>11695</v>
      </c>
      <c r="C1399" s="3" t="s">
        <v>10172</v>
      </c>
      <c r="D1399" s="2">
        <v>1599.9</v>
      </c>
      <c r="E1399">
        <v>1720</v>
      </c>
      <c r="F1399" s="8">
        <f t="shared" si="63"/>
        <v>6.9825581395348779E-2</v>
      </c>
      <c r="G1399" s="10">
        <v>4</v>
      </c>
      <c r="H1399" s="10">
        <v>11206</v>
      </c>
      <c r="I1399" s="3" t="s">
        <v>11696</v>
      </c>
      <c r="J1399" s="3" t="s">
        <v>11697</v>
      </c>
      <c r="K1399" s="3" t="s">
        <v>11698</v>
      </c>
      <c r="L1399" s="3" t="s">
        <v>11699</v>
      </c>
      <c r="M1399" s="3" t="s">
        <v>11700</v>
      </c>
      <c r="N1399" s="3" t="s">
        <v>11701</v>
      </c>
      <c r="O1399" s="3" t="s">
        <v>11702</v>
      </c>
      <c r="P1399" s="3" t="s">
        <v>11703</v>
      </c>
      <c r="Q1399" t="str">
        <f t="shared" si="64"/>
        <v>0–9%</v>
      </c>
      <c r="R1399" s="18">
        <f t="shared" si="65"/>
        <v>120.09999999999991</v>
      </c>
      <c r="S1399" s="18"/>
      <c r="T1399" s="18"/>
    </row>
    <row r="1400" spans="1:20" ht="116" x14ac:dyDescent="0.35">
      <c r="A1400" t="s">
        <v>4741</v>
      </c>
      <c r="B1400" s="3" t="s">
        <v>4742</v>
      </c>
      <c r="C1400" s="3" t="s">
        <v>3006</v>
      </c>
      <c r="D1400" s="2">
        <v>849.9</v>
      </c>
      <c r="E1400">
        <v>967</v>
      </c>
      <c r="F1400" s="8">
        <f t="shared" si="63"/>
        <v>0.12109617373319548</v>
      </c>
      <c r="G1400" s="10">
        <v>3.9</v>
      </c>
      <c r="H1400" s="10">
        <v>276</v>
      </c>
      <c r="I1400" s="3" t="s">
        <v>4743</v>
      </c>
      <c r="J1400" s="3" t="s">
        <v>4744</v>
      </c>
      <c r="K1400" s="3" t="s">
        <v>4745</v>
      </c>
      <c r="L1400" s="3" t="s">
        <v>4746</v>
      </c>
      <c r="M1400" s="3" t="s">
        <v>4747</v>
      </c>
      <c r="N1400" s="3" t="s">
        <v>4748</v>
      </c>
      <c r="O1400" s="3" t="s">
        <v>4749</v>
      </c>
      <c r="P1400" s="3" t="s">
        <v>4750</v>
      </c>
      <c r="Q1400" t="str">
        <f t="shared" si="64"/>
        <v>10–19%</v>
      </c>
      <c r="R1400" s="18">
        <f t="shared" si="65"/>
        <v>117.10000000000002</v>
      </c>
      <c r="S1400" s="18"/>
      <c r="T1400" s="18"/>
    </row>
    <row r="1401" spans="1:20" ht="174" x14ac:dyDescent="0.35">
      <c r="A1401" t="s">
        <v>678</v>
      </c>
      <c r="B1401" s="3" t="s">
        <v>679</v>
      </c>
      <c r="C1401" s="3" t="s">
        <v>15</v>
      </c>
      <c r="D1401">
        <v>349</v>
      </c>
      <c r="E1401">
        <v>466</v>
      </c>
      <c r="F1401" s="8">
        <f t="shared" si="63"/>
        <v>0.25107296137339058</v>
      </c>
      <c r="G1401" s="10">
        <v>4.0999999999999996</v>
      </c>
      <c r="H1401" s="10">
        <v>210</v>
      </c>
      <c r="I1401" s="3" t="s">
        <v>680</v>
      </c>
      <c r="J1401" s="3" t="s">
        <v>681</v>
      </c>
      <c r="K1401" s="3" t="s">
        <v>682</v>
      </c>
      <c r="L1401" s="3" t="s">
        <v>683</v>
      </c>
      <c r="M1401" s="3" t="s">
        <v>684</v>
      </c>
      <c r="N1401" s="3" t="s">
        <v>685</v>
      </c>
      <c r="O1401" s="3" t="s">
        <v>686</v>
      </c>
      <c r="P1401" s="3" t="s">
        <v>687</v>
      </c>
      <c r="Q1401" t="str">
        <f t="shared" si="64"/>
        <v>20–29%</v>
      </c>
      <c r="R1401" s="18">
        <f t="shared" si="65"/>
        <v>117</v>
      </c>
      <c r="S1401" s="18"/>
      <c r="T1401" s="18"/>
    </row>
    <row r="1402" spans="1:20" ht="130.5" x14ac:dyDescent="0.35">
      <c r="A1402" t="s">
        <v>3280</v>
      </c>
      <c r="B1402" s="3" t="s">
        <v>3281</v>
      </c>
      <c r="C1402" s="3" t="s">
        <v>3006</v>
      </c>
      <c r="D1402" s="2">
        <v>649.9</v>
      </c>
      <c r="E1402">
        <v>766</v>
      </c>
      <c r="F1402" s="8">
        <f t="shared" si="63"/>
        <v>0.15156657963446479</v>
      </c>
      <c r="G1402" s="10">
        <v>4.0999999999999996</v>
      </c>
      <c r="H1402" s="10" t="s">
        <v>3271</v>
      </c>
      <c r="I1402" s="3" t="s">
        <v>3282</v>
      </c>
      <c r="J1402" s="3" t="s">
        <v>3273</v>
      </c>
      <c r="K1402" s="3" t="s">
        <v>3274</v>
      </c>
      <c r="L1402" s="3" t="s">
        <v>3275</v>
      </c>
      <c r="M1402" s="3" t="s">
        <v>3276</v>
      </c>
      <c r="N1402" s="3" t="s">
        <v>3277</v>
      </c>
      <c r="O1402" s="3" t="s">
        <v>3283</v>
      </c>
      <c r="P1402" s="3" t="s">
        <v>3284</v>
      </c>
      <c r="Q1402" t="str">
        <f t="shared" si="64"/>
        <v>10–19%</v>
      </c>
      <c r="R1402" s="18">
        <f t="shared" si="65"/>
        <v>116.10000000000002</v>
      </c>
      <c r="S1402" s="18"/>
      <c r="T1402" s="18"/>
    </row>
    <row r="1403" spans="1:20" ht="246.5" x14ac:dyDescent="0.35">
      <c r="A1403" t="s">
        <v>668</v>
      </c>
      <c r="B1403" s="3" t="s">
        <v>669</v>
      </c>
      <c r="C1403" s="3" t="s">
        <v>15</v>
      </c>
      <c r="D1403">
        <v>349</v>
      </c>
      <c r="E1403">
        <v>465</v>
      </c>
      <c r="F1403" s="8">
        <f t="shared" si="63"/>
        <v>0.24946236559139784</v>
      </c>
      <c r="G1403" s="10">
        <v>4.5</v>
      </c>
      <c r="H1403" s="10">
        <v>149</v>
      </c>
      <c r="I1403" s="3" t="s">
        <v>670</v>
      </c>
      <c r="J1403" s="3" t="s">
        <v>671</v>
      </c>
      <c r="K1403" s="3" t="s">
        <v>672</v>
      </c>
      <c r="L1403" s="3" t="s">
        <v>673</v>
      </c>
      <c r="M1403" s="3" t="s">
        <v>674</v>
      </c>
      <c r="N1403" s="3" t="s">
        <v>675</v>
      </c>
      <c r="O1403" s="3" t="s">
        <v>676</v>
      </c>
      <c r="P1403" s="3" t="s">
        <v>677</v>
      </c>
      <c r="Q1403" t="str">
        <f t="shared" si="64"/>
        <v>20–29%</v>
      </c>
      <c r="R1403" s="18">
        <f t="shared" si="65"/>
        <v>116</v>
      </c>
      <c r="S1403" s="18"/>
      <c r="T1403" s="18"/>
    </row>
    <row r="1404" spans="1:20" ht="116" x14ac:dyDescent="0.35">
      <c r="A1404" t="s">
        <v>10069</v>
      </c>
      <c r="B1404" s="3" t="s">
        <v>10070</v>
      </c>
      <c r="C1404" s="3" t="s">
        <v>8793</v>
      </c>
      <c r="D1404" s="2">
        <v>1448</v>
      </c>
      <c r="E1404">
        <v>1559</v>
      </c>
      <c r="F1404" s="8">
        <f t="shared" si="63"/>
        <v>7.1199486850545224E-2</v>
      </c>
      <c r="G1404" s="10">
        <v>4.5</v>
      </c>
      <c r="H1404" s="10">
        <v>19</v>
      </c>
      <c r="I1404" s="3" t="s">
        <v>10071</v>
      </c>
      <c r="J1404" s="3" t="s">
        <v>10072</v>
      </c>
      <c r="K1404" s="3" t="s">
        <v>10073</v>
      </c>
      <c r="L1404" s="3" t="s">
        <v>10074</v>
      </c>
      <c r="M1404" s="3" t="s">
        <v>10075</v>
      </c>
      <c r="N1404" s="3" t="s">
        <v>10076</v>
      </c>
      <c r="O1404" s="3" t="s">
        <v>10077</v>
      </c>
      <c r="P1404" s="3" t="s">
        <v>10078</v>
      </c>
      <c r="Q1404" t="str">
        <f t="shared" si="64"/>
        <v>0–9%</v>
      </c>
      <c r="R1404" s="18">
        <f t="shared" si="65"/>
        <v>111</v>
      </c>
      <c r="S1404" s="18"/>
      <c r="T1404" s="18"/>
    </row>
    <row r="1405" spans="1:20" ht="116" x14ac:dyDescent="0.35">
      <c r="A1405" t="s">
        <v>1038</v>
      </c>
      <c r="B1405" s="3" t="s">
        <v>1039</v>
      </c>
      <c r="C1405" s="3" t="s">
        <v>467</v>
      </c>
      <c r="D1405">
        <v>399</v>
      </c>
      <c r="E1405">
        <v>509</v>
      </c>
      <c r="F1405" s="8">
        <f t="shared" si="63"/>
        <v>0.21611001964636542</v>
      </c>
      <c r="G1405" s="10">
        <v>4.5</v>
      </c>
      <c r="H1405" s="10">
        <v>505</v>
      </c>
      <c r="I1405" s="3" t="s">
        <v>1040</v>
      </c>
      <c r="J1405" s="3" t="s">
        <v>1041</v>
      </c>
      <c r="K1405" s="3" t="s">
        <v>1042</v>
      </c>
      <c r="L1405" s="3" t="s">
        <v>1043</v>
      </c>
      <c r="M1405" s="3" t="s">
        <v>1044</v>
      </c>
      <c r="N1405" s="3" t="s">
        <v>1045</v>
      </c>
      <c r="O1405" s="3" t="s">
        <v>1046</v>
      </c>
      <c r="P1405" s="3" t="s">
        <v>1047</v>
      </c>
      <c r="Q1405" t="str">
        <f t="shared" si="64"/>
        <v>20–29%</v>
      </c>
      <c r="R1405" s="18">
        <f t="shared" si="65"/>
        <v>110</v>
      </c>
      <c r="S1405" s="18"/>
      <c r="T1405" s="18"/>
    </row>
    <row r="1406" spans="1:20" ht="290" x14ac:dyDescent="0.35">
      <c r="A1406" t="s">
        <v>1033</v>
      </c>
      <c r="B1406" s="3" t="s">
        <v>1034</v>
      </c>
      <c r="C1406" s="3" t="s">
        <v>15</v>
      </c>
      <c r="D1406">
        <v>399</v>
      </c>
      <c r="E1406">
        <v>508</v>
      </c>
      <c r="F1406" s="8">
        <f t="shared" si="63"/>
        <v>0.21456692913385828</v>
      </c>
      <c r="G1406" s="10">
        <v>4.0999999999999996</v>
      </c>
      <c r="H1406" s="10">
        <v>1780</v>
      </c>
      <c r="I1406" s="3" t="s">
        <v>1035</v>
      </c>
      <c r="J1406" s="3" t="s">
        <v>706</v>
      </c>
      <c r="K1406" s="3" t="s">
        <v>707</v>
      </c>
      <c r="L1406" s="3" t="s">
        <v>708</v>
      </c>
      <c r="M1406" s="3" t="s">
        <v>709</v>
      </c>
      <c r="N1406" s="3" t="s">
        <v>710</v>
      </c>
      <c r="O1406" s="3" t="s">
        <v>1036</v>
      </c>
      <c r="P1406" s="3" t="s">
        <v>1037</v>
      </c>
      <c r="Q1406" t="str">
        <f t="shared" si="64"/>
        <v>20–29%</v>
      </c>
      <c r="R1406" s="18">
        <f t="shared" si="65"/>
        <v>109</v>
      </c>
      <c r="S1406" s="18"/>
      <c r="T1406" s="18"/>
    </row>
    <row r="1407" spans="1:20" ht="409.5" x14ac:dyDescent="0.35">
      <c r="A1407" t="s">
        <v>1703</v>
      </c>
      <c r="B1407" s="3" t="s">
        <v>1704</v>
      </c>
      <c r="C1407" s="3" t="s">
        <v>169</v>
      </c>
      <c r="D1407" s="2">
        <v>479.9</v>
      </c>
      <c r="E1407">
        <v>587</v>
      </c>
      <c r="F1407" s="8">
        <f t="shared" si="63"/>
        <v>0.18245315161839867</v>
      </c>
      <c r="G1407" s="10">
        <v>4.3</v>
      </c>
      <c r="H1407" s="10">
        <v>7109</v>
      </c>
      <c r="I1407" s="3" t="s">
        <v>584</v>
      </c>
      <c r="J1407" s="3" t="s">
        <v>585</v>
      </c>
      <c r="K1407" s="3" t="s">
        <v>586</v>
      </c>
      <c r="L1407" s="3" t="s">
        <v>587</v>
      </c>
      <c r="M1407" s="3" t="s">
        <v>588</v>
      </c>
      <c r="N1407" s="3" t="s">
        <v>589</v>
      </c>
      <c r="O1407" s="3" t="s">
        <v>1705</v>
      </c>
      <c r="P1407" s="3" t="s">
        <v>1706</v>
      </c>
      <c r="Q1407" t="str">
        <f t="shared" si="64"/>
        <v>10–19%</v>
      </c>
      <c r="R1407" s="18">
        <f t="shared" si="65"/>
        <v>107.10000000000002</v>
      </c>
      <c r="S1407" s="18"/>
      <c r="T1407" s="18"/>
    </row>
    <row r="1408" spans="1:20" ht="130.5" x14ac:dyDescent="0.35">
      <c r="A1408" t="s">
        <v>121</v>
      </c>
      <c r="B1408" s="3" t="s">
        <v>122</v>
      </c>
      <c r="C1408" s="3" t="s">
        <v>15</v>
      </c>
      <c r="D1408">
        <v>299</v>
      </c>
      <c r="E1408">
        <v>406</v>
      </c>
      <c r="F1408" s="8">
        <f t="shared" si="63"/>
        <v>0.26354679802955666</v>
      </c>
      <c r="G1408" s="10">
        <v>4.2</v>
      </c>
      <c r="H1408" s="10">
        <v>94363</v>
      </c>
      <c r="I1408" s="3" t="s">
        <v>123</v>
      </c>
      <c r="J1408" s="3" t="s">
        <v>47</v>
      </c>
      <c r="K1408" s="3" t="s">
        <v>48</v>
      </c>
      <c r="L1408" s="3" t="s">
        <v>49</v>
      </c>
      <c r="M1408" s="3" t="s">
        <v>50</v>
      </c>
      <c r="N1408" s="3" t="s">
        <v>51</v>
      </c>
      <c r="O1408" s="3" t="s">
        <v>124</v>
      </c>
      <c r="P1408" s="3" t="s">
        <v>125</v>
      </c>
      <c r="Q1408" t="str">
        <f t="shared" si="64"/>
        <v>20–29%</v>
      </c>
      <c r="R1408" s="18">
        <f t="shared" si="65"/>
        <v>107</v>
      </c>
      <c r="S1408" s="18"/>
      <c r="T1408" s="18"/>
    </row>
    <row r="1409" spans="1:20" ht="145" x14ac:dyDescent="0.35">
      <c r="A1409" t="s">
        <v>440</v>
      </c>
      <c r="B1409" s="3" t="s">
        <v>441</v>
      </c>
      <c r="C1409" s="3" t="s">
        <v>15</v>
      </c>
      <c r="D1409">
        <v>333</v>
      </c>
      <c r="E1409">
        <v>440</v>
      </c>
      <c r="F1409" s="8">
        <f t="shared" si="63"/>
        <v>0.24318181818181819</v>
      </c>
      <c r="G1409" s="10">
        <v>3.3</v>
      </c>
      <c r="H1409" s="10">
        <v>9792</v>
      </c>
      <c r="I1409" s="3" t="s">
        <v>442</v>
      </c>
      <c r="J1409" s="3" t="s">
        <v>443</v>
      </c>
      <c r="K1409" s="3" t="s">
        <v>444</v>
      </c>
      <c r="L1409" s="3" t="s">
        <v>445</v>
      </c>
      <c r="M1409" s="3" t="s">
        <v>446</v>
      </c>
      <c r="N1409" s="3" t="s">
        <v>447</v>
      </c>
      <c r="O1409" s="3" t="s">
        <v>448</v>
      </c>
      <c r="P1409" s="3" t="s">
        <v>449</v>
      </c>
      <c r="Q1409" t="str">
        <f t="shared" si="64"/>
        <v>20–29%</v>
      </c>
      <c r="R1409" s="18">
        <f t="shared" si="65"/>
        <v>107</v>
      </c>
      <c r="S1409" s="18"/>
      <c r="T1409" s="18"/>
    </row>
    <row r="1410" spans="1:20" ht="130.5" x14ac:dyDescent="0.35">
      <c r="A1410" t="s">
        <v>552</v>
      </c>
      <c r="B1410" s="3" t="s">
        <v>553</v>
      </c>
      <c r="C1410" s="3" t="s">
        <v>15</v>
      </c>
      <c r="D1410">
        <v>348</v>
      </c>
      <c r="E1410">
        <v>453</v>
      </c>
      <c r="F1410" s="8">
        <f t="shared" ref="F1410:F1473" si="66">IFERROR((E1410-D1410)/E1410,0)</f>
        <v>0.23178807947019867</v>
      </c>
      <c r="G1410" s="10">
        <v>4.2</v>
      </c>
      <c r="H1410" s="10">
        <v>656</v>
      </c>
      <c r="I1410" s="3" t="s">
        <v>554</v>
      </c>
      <c r="J1410" s="3" t="s">
        <v>555</v>
      </c>
      <c r="K1410" s="3" t="s">
        <v>556</v>
      </c>
      <c r="L1410" s="3" t="s">
        <v>557</v>
      </c>
      <c r="M1410" s="3" t="s">
        <v>558</v>
      </c>
      <c r="N1410" s="3" t="s">
        <v>559</v>
      </c>
      <c r="O1410" s="3" t="s">
        <v>560</v>
      </c>
      <c r="P1410" s="3" t="s">
        <v>561</v>
      </c>
      <c r="Q1410" t="str">
        <f t="shared" ref="Q1410:Q1466" si="67">IF(F1410&lt;10%,"0–9%",IF(F1410&lt;20%,"10–19%",IF(F1410&lt;30%,"20–29%",IF(F1410&lt;40%,"30–39%",IF(F1410&lt;50%,"40–49%",IF(F1410&lt;60%,"50–59%",IF(F1410&lt;70%,"60–69%",IF(F1410&lt;80%,"70–79%",IF(F1410&lt;90%,"80–89%","90–100%")))))))))</f>
        <v>20–29%</v>
      </c>
      <c r="R1410" s="18">
        <f t="shared" ref="R1410:R1466" si="68">E1410-D1410</f>
        <v>105</v>
      </c>
      <c r="S1410" s="18"/>
      <c r="T1410" s="18"/>
    </row>
    <row r="1411" spans="1:20" ht="409.5" x14ac:dyDescent="0.35">
      <c r="A1411" t="s">
        <v>379</v>
      </c>
      <c r="B1411" s="3" t="s">
        <v>380</v>
      </c>
      <c r="C1411" s="3" t="s">
        <v>169</v>
      </c>
      <c r="D1411" s="2">
        <v>329.99</v>
      </c>
      <c r="E1411">
        <v>433</v>
      </c>
      <c r="F1411" s="8">
        <f t="shared" si="66"/>
        <v>0.23789838337182445</v>
      </c>
      <c r="G1411" s="10">
        <v>4.2</v>
      </c>
      <c r="H1411" s="10">
        <v>7298</v>
      </c>
      <c r="I1411" s="3" t="s">
        <v>381</v>
      </c>
      <c r="J1411" s="3" t="s">
        <v>382</v>
      </c>
      <c r="K1411" s="3" t="s">
        <v>383</v>
      </c>
      <c r="L1411" s="3" t="s">
        <v>384</v>
      </c>
      <c r="M1411" s="3" t="s">
        <v>385</v>
      </c>
      <c r="N1411" s="3" t="s">
        <v>386</v>
      </c>
      <c r="O1411" s="3" t="s">
        <v>387</v>
      </c>
      <c r="P1411" s="3" t="s">
        <v>388</v>
      </c>
      <c r="Q1411" t="str">
        <f t="shared" si="67"/>
        <v>20–29%</v>
      </c>
      <c r="R1411" s="18">
        <f t="shared" si="68"/>
        <v>103.00999999999999</v>
      </c>
      <c r="S1411" s="18"/>
      <c r="T1411" s="18"/>
    </row>
    <row r="1412" spans="1:20" ht="130.5" x14ac:dyDescent="0.35">
      <c r="A1412" t="s">
        <v>10342</v>
      </c>
      <c r="B1412" s="3" t="s">
        <v>10343</v>
      </c>
      <c r="C1412" s="3" t="s">
        <v>10344</v>
      </c>
      <c r="D1412" s="2">
        <v>1484</v>
      </c>
      <c r="E1412">
        <v>1586</v>
      </c>
      <c r="F1412" s="8">
        <f t="shared" si="66"/>
        <v>6.431273644388398E-2</v>
      </c>
      <c r="G1412" s="10">
        <v>3.7</v>
      </c>
      <c r="H1412" s="10">
        <v>1067</v>
      </c>
      <c r="I1412" s="3" t="s">
        <v>10345</v>
      </c>
      <c r="J1412" s="3" t="s">
        <v>10346</v>
      </c>
      <c r="K1412" s="3" t="s">
        <v>10347</v>
      </c>
      <c r="L1412" s="3" t="s">
        <v>10348</v>
      </c>
      <c r="M1412" s="3" t="s">
        <v>10349</v>
      </c>
      <c r="N1412" s="3" t="s">
        <v>10350</v>
      </c>
      <c r="O1412" s="3" t="s">
        <v>10351</v>
      </c>
      <c r="P1412" s="3" t="s">
        <v>10352</v>
      </c>
      <c r="Q1412" t="str">
        <f t="shared" si="67"/>
        <v>0–9%</v>
      </c>
      <c r="R1412" s="18">
        <f t="shared" si="68"/>
        <v>102</v>
      </c>
      <c r="S1412" s="18"/>
      <c r="T1412" s="18"/>
    </row>
    <row r="1413" spans="1:20" ht="246.5" x14ac:dyDescent="0.35">
      <c r="A1413" t="s">
        <v>968</v>
      </c>
      <c r="B1413" s="3" t="s">
        <v>969</v>
      </c>
      <c r="C1413" s="3" t="s">
        <v>15</v>
      </c>
      <c r="D1413">
        <v>399</v>
      </c>
      <c r="E1413">
        <v>500</v>
      </c>
      <c r="F1413" s="8">
        <f t="shared" si="66"/>
        <v>0.20200000000000001</v>
      </c>
      <c r="G1413" s="10">
        <v>4.3</v>
      </c>
      <c r="H1413" s="10">
        <v>2806</v>
      </c>
      <c r="I1413" s="3" t="s">
        <v>970</v>
      </c>
      <c r="J1413" s="3" t="s">
        <v>971</v>
      </c>
      <c r="K1413" s="3" t="s">
        <v>972</v>
      </c>
      <c r="L1413" s="3" t="s">
        <v>973</v>
      </c>
      <c r="M1413" s="3" t="s">
        <v>974</v>
      </c>
      <c r="N1413" s="3" t="s">
        <v>975</v>
      </c>
      <c r="O1413" s="3" t="s">
        <v>976</v>
      </c>
      <c r="P1413" s="3" t="s">
        <v>977</v>
      </c>
      <c r="Q1413" t="str">
        <f t="shared" si="67"/>
        <v>20–29%</v>
      </c>
      <c r="R1413" s="18">
        <f t="shared" si="68"/>
        <v>101</v>
      </c>
      <c r="S1413" s="18"/>
      <c r="T1413" s="18"/>
    </row>
    <row r="1414" spans="1:20" ht="261" x14ac:dyDescent="0.35">
      <c r="A1414" t="s">
        <v>9878</v>
      </c>
      <c r="B1414" s="3" t="s">
        <v>9879</v>
      </c>
      <c r="C1414" s="3" t="s">
        <v>8793</v>
      </c>
      <c r="D1414" s="2">
        <v>1439</v>
      </c>
      <c r="E1414">
        <v>1540</v>
      </c>
      <c r="F1414" s="8">
        <f t="shared" si="66"/>
        <v>6.5584415584415579E-2</v>
      </c>
      <c r="G1414" s="10">
        <v>4.8</v>
      </c>
      <c r="H1414" s="10">
        <v>53803</v>
      </c>
      <c r="I1414" s="3" t="s">
        <v>9880</v>
      </c>
      <c r="J1414" s="3" t="s">
        <v>9881</v>
      </c>
      <c r="K1414" s="3" t="s">
        <v>9882</v>
      </c>
      <c r="L1414" s="3" t="s">
        <v>9883</v>
      </c>
      <c r="M1414" s="3" t="s">
        <v>9884</v>
      </c>
      <c r="N1414" s="3" t="s">
        <v>9885</v>
      </c>
      <c r="O1414" s="3" t="s">
        <v>9886</v>
      </c>
      <c r="P1414" s="3" t="s">
        <v>9887</v>
      </c>
      <c r="Q1414" t="str">
        <f t="shared" si="67"/>
        <v>0–9%</v>
      </c>
      <c r="R1414" s="18">
        <f t="shared" si="68"/>
        <v>101</v>
      </c>
      <c r="S1414" s="18"/>
      <c r="T1414" s="18"/>
    </row>
    <row r="1415" spans="1:20" ht="319" x14ac:dyDescent="0.35">
      <c r="A1415" t="s">
        <v>2270</v>
      </c>
      <c r="B1415" s="3" t="s">
        <v>2271</v>
      </c>
      <c r="C1415" s="3" t="s">
        <v>169</v>
      </c>
      <c r="D1415" s="2">
        <v>549.9</v>
      </c>
      <c r="E1415">
        <v>650</v>
      </c>
      <c r="F1415" s="8">
        <f t="shared" si="66"/>
        <v>0.15400000000000003</v>
      </c>
      <c r="G1415" s="10">
        <v>4.3</v>
      </c>
      <c r="H1415" s="10">
        <v>3587</v>
      </c>
      <c r="I1415" s="3" t="s">
        <v>994</v>
      </c>
      <c r="J1415" s="3" t="s">
        <v>995</v>
      </c>
      <c r="K1415" s="3" t="s">
        <v>996</v>
      </c>
      <c r="L1415" s="3" t="s">
        <v>997</v>
      </c>
      <c r="M1415" s="3" t="s">
        <v>998</v>
      </c>
      <c r="N1415" s="3" t="s">
        <v>999</v>
      </c>
      <c r="O1415" s="3" t="s">
        <v>2272</v>
      </c>
      <c r="P1415" s="3" t="s">
        <v>2273</v>
      </c>
      <c r="Q1415" t="str">
        <f t="shared" si="67"/>
        <v>10–19%</v>
      </c>
      <c r="R1415" s="18">
        <f t="shared" si="68"/>
        <v>100.10000000000002</v>
      </c>
      <c r="S1415" s="18"/>
      <c r="T1415" s="18"/>
    </row>
    <row r="1416" spans="1:20" ht="391.5" x14ac:dyDescent="0.35">
      <c r="A1416" t="s">
        <v>2886</v>
      </c>
      <c r="B1416" s="3" t="s">
        <v>2887</v>
      </c>
      <c r="C1416" s="3" t="s">
        <v>169</v>
      </c>
      <c r="D1416" s="2">
        <v>619.99</v>
      </c>
      <c r="E1416">
        <v>720</v>
      </c>
      <c r="F1416" s="8">
        <f t="shared" si="66"/>
        <v>0.13890277777777776</v>
      </c>
      <c r="G1416" s="10">
        <v>4.0999999999999996</v>
      </c>
      <c r="H1416" s="10">
        <v>6753</v>
      </c>
      <c r="I1416" s="3" t="s">
        <v>2888</v>
      </c>
      <c r="J1416" s="3" t="s">
        <v>1924</v>
      </c>
      <c r="K1416" s="3" t="s">
        <v>1925</v>
      </c>
      <c r="L1416" s="3" t="s">
        <v>1926</v>
      </c>
      <c r="M1416" s="3" t="s">
        <v>1927</v>
      </c>
      <c r="N1416" s="3" t="s">
        <v>1928</v>
      </c>
      <c r="O1416" s="3" t="s">
        <v>2889</v>
      </c>
      <c r="P1416" s="3" t="s">
        <v>2890</v>
      </c>
      <c r="Q1416" t="str">
        <f t="shared" si="67"/>
        <v>10–19%</v>
      </c>
      <c r="R1416" s="18">
        <f t="shared" si="68"/>
        <v>100.00999999999999</v>
      </c>
      <c r="S1416" s="18"/>
      <c r="T1416" s="18"/>
    </row>
    <row r="1417" spans="1:20" ht="116" x14ac:dyDescent="0.35">
      <c r="A1417" t="s">
        <v>1681</v>
      </c>
      <c r="B1417" s="3" t="s">
        <v>1682</v>
      </c>
      <c r="C1417" s="3" t="s">
        <v>1341</v>
      </c>
      <c r="D1417">
        <v>486</v>
      </c>
      <c r="E1417">
        <v>584</v>
      </c>
      <c r="F1417" s="8">
        <f t="shared" si="66"/>
        <v>0.1678082191780822</v>
      </c>
      <c r="G1417" s="10">
        <v>4.2</v>
      </c>
      <c r="H1417" s="10">
        <v>30023</v>
      </c>
      <c r="I1417" s="3" t="s">
        <v>1683</v>
      </c>
      <c r="J1417" s="3" t="s">
        <v>1343</v>
      </c>
      <c r="K1417" s="3" t="s">
        <v>1344</v>
      </c>
      <c r="L1417" s="3" t="s">
        <v>1345</v>
      </c>
      <c r="M1417" s="3" t="s">
        <v>1346</v>
      </c>
      <c r="N1417" s="3" t="s">
        <v>1347</v>
      </c>
      <c r="O1417" s="3" t="s">
        <v>1684</v>
      </c>
      <c r="P1417" s="3" t="s">
        <v>1685</v>
      </c>
      <c r="Q1417" t="str">
        <f t="shared" si="67"/>
        <v>10–19%</v>
      </c>
      <c r="R1417" s="18">
        <f t="shared" si="68"/>
        <v>98</v>
      </c>
      <c r="S1417" s="18"/>
      <c r="T1417" s="18"/>
    </row>
    <row r="1418" spans="1:20" ht="130.5" x14ac:dyDescent="0.35">
      <c r="A1418" t="s">
        <v>2200</v>
      </c>
      <c r="B1418" s="3" t="s">
        <v>2201</v>
      </c>
      <c r="C1418" s="3" t="s">
        <v>15</v>
      </c>
      <c r="D1418">
        <v>549</v>
      </c>
      <c r="E1418">
        <v>642</v>
      </c>
      <c r="F1418" s="8">
        <f t="shared" si="66"/>
        <v>0.14485981308411214</v>
      </c>
      <c r="G1418" s="10">
        <v>4.2</v>
      </c>
      <c r="H1418" s="10">
        <v>29746</v>
      </c>
      <c r="I1418" s="3" t="s">
        <v>2202</v>
      </c>
      <c r="J1418" s="3" t="s">
        <v>605</v>
      </c>
      <c r="K1418" s="3" t="s">
        <v>606</v>
      </c>
      <c r="L1418" s="3" t="s">
        <v>607</v>
      </c>
      <c r="M1418" s="3" t="s">
        <v>608</v>
      </c>
      <c r="N1418" s="3" t="s">
        <v>609</v>
      </c>
      <c r="O1418" s="3" t="s">
        <v>2203</v>
      </c>
      <c r="P1418" s="3" t="s">
        <v>2204</v>
      </c>
      <c r="Q1418" t="str">
        <f t="shared" si="67"/>
        <v>10–19%</v>
      </c>
      <c r="R1418" s="18">
        <f t="shared" si="68"/>
        <v>93</v>
      </c>
      <c r="S1418" s="18"/>
      <c r="T1418" s="18"/>
    </row>
    <row r="1419" spans="1:20" ht="217.5" x14ac:dyDescent="0.35">
      <c r="A1419" t="s">
        <v>9469</v>
      </c>
      <c r="B1419" s="3" t="s">
        <v>9470</v>
      </c>
      <c r="C1419" s="3" t="s">
        <v>9471</v>
      </c>
      <c r="D1419" s="2">
        <v>1409</v>
      </c>
      <c r="E1419">
        <v>1500</v>
      </c>
      <c r="F1419" s="8">
        <f t="shared" si="66"/>
        <v>6.0666666666666667E-2</v>
      </c>
      <c r="G1419" s="10">
        <v>3.7</v>
      </c>
      <c r="H1419" s="10">
        <v>787</v>
      </c>
      <c r="I1419" s="3" t="s">
        <v>9472</v>
      </c>
      <c r="J1419" s="3" t="s">
        <v>9473</v>
      </c>
      <c r="K1419" s="3" t="s">
        <v>9474</v>
      </c>
      <c r="L1419" s="3" t="s">
        <v>9475</v>
      </c>
      <c r="M1419" s="3" t="s">
        <v>9476</v>
      </c>
      <c r="N1419" s="3" t="s">
        <v>9477</v>
      </c>
      <c r="O1419" s="3" t="s">
        <v>9478</v>
      </c>
      <c r="P1419" s="3" t="s">
        <v>9479</v>
      </c>
      <c r="Q1419" t="str">
        <f t="shared" si="67"/>
        <v>0–9%</v>
      </c>
      <c r="R1419" s="18">
        <f t="shared" si="68"/>
        <v>91</v>
      </c>
      <c r="S1419" s="18"/>
      <c r="T1419" s="18"/>
    </row>
    <row r="1420" spans="1:20" ht="391.5" x14ac:dyDescent="0.35">
      <c r="A1420" t="s">
        <v>486</v>
      </c>
      <c r="B1420" s="3" t="s">
        <v>487</v>
      </c>
      <c r="C1420" s="3" t="s">
        <v>96</v>
      </c>
      <c r="D1420" s="2">
        <v>1199</v>
      </c>
      <c r="E1420">
        <v>1289</v>
      </c>
      <c r="F1420" s="8">
        <f t="shared" si="66"/>
        <v>6.9821567106283941E-2</v>
      </c>
      <c r="G1420" s="10">
        <v>4.4000000000000004</v>
      </c>
      <c r="H1420" s="10">
        <v>24780</v>
      </c>
      <c r="I1420" s="3" t="s">
        <v>488</v>
      </c>
      <c r="J1420" s="3" t="s">
        <v>489</v>
      </c>
      <c r="K1420" s="3" t="s">
        <v>490</v>
      </c>
      <c r="L1420" s="3" t="s">
        <v>491</v>
      </c>
      <c r="M1420" s="3" t="s">
        <v>492</v>
      </c>
      <c r="N1420" s="3" t="s">
        <v>493</v>
      </c>
      <c r="O1420" s="3" t="s">
        <v>494</v>
      </c>
      <c r="P1420" s="3" t="s">
        <v>7534</v>
      </c>
      <c r="Q1420" t="str">
        <f t="shared" si="67"/>
        <v>0–9%</v>
      </c>
      <c r="R1420" s="18">
        <f t="shared" si="68"/>
        <v>90</v>
      </c>
      <c r="S1420" s="18"/>
      <c r="T1420" s="18"/>
    </row>
    <row r="1421" spans="1:20" ht="130.5" x14ac:dyDescent="0.35">
      <c r="A1421" t="s">
        <v>9366</v>
      </c>
      <c r="B1421" s="3" t="s">
        <v>9367</v>
      </c>
      <c r="C1421" s="3" t="s">
        <v>9368</v>
      </c>
      <c r="D1421" s="2">
        <v>1400</v>
      </c>
      <c r="E1421">
        <v>1490</v>
      </c>
      <c r="F1421" s="8">
        <f t="shared" si="66"/>
        <v>6.0402684563758392E-2</v>
      </c>
      <c r="G1421" s="10">
        <v>4.0999999999999996</v>
      </c>
      <c r="H1421" s="10">
        <v>19998</v>
      </c>
      <c r="I1421" s="3" t="s">
        <v>9369</v>
      </c>
      <c r="J1421" s="3" t="s">
        <v>9370</v>
      </c>
      <c r="K1421" s="3" t="s">
        <v>9371</v>
      </c>
      <c r="L1421" s="3" t="s">
        <v>9372</v>
      </c>
      <c r="M1421" s="3" t="s">
        <v>9373</v>
      </c>
      <c r="N1421" s="3" t="s">
        <v>9374</v>
      </c>
      <c r="O1421" s="3" t="s">
        <v>9375</v>
      </c>
      <c r="P1421" s="3" t="s">
        <v>9376</v>
      </c>
      <c r="Q1421" t="str">
        <f t="shared" si="67"/>
        <v>0–9%</v>
      </c>
      <c r="R1421" s="18">
        <f t="shared" si="68"/>
        <v>90</v>
      </c>
      <c r="S1421" s="18"/>
      <c r="T1421" s="18"/>
    </row>
    <row r="1422" spans="1:20" ht="290" x14ac:dyDescent="0.35">
      <c r="A1422" t="s">
        <v>2584</v>
      </c>
      <c r="B1422" s="3" t="s">
        <v>2585</v>
      </c>
      <c r="C1422" s="3" t="s">
        <v>128</v>
      </c>
      <c r="D1422">
        <v>599</v>
      </c>
      <c r="E1422">
        <v>688</v>
      </c>
      <c r="F1422" s="8">
        <f t="shared" si="66"/>
        <v>0.12936046511627908</v>
      </c>
      <c r="G1422" s="10">
        <v>4.2</v>
      </c>
      <c r="H1422" s="10">
        <v>47</v>
      </c>
      <c r="I1422" s="3" t="s">
        <v>2586</v>
      </c>
      <c r="J1422" s="3" t="s">
        <v>2587</v>
      </c>
      <c r="K1422" s="3" t="s">
        <v>2588</v>
      </c>
      <c r="L1422" s="3" t="s">
        <v>2589</v>
      </c>
      <c r="M1422" s="3" t="s">
        <v>2590</v>
      </c>
      <c r="N1422" s="3" t="s">
        <v>2591</v>
      </c>
      <c r="O1422" s="3" t="s">
        <v>2592</v>
      </c>
      <c r="P1422" s="3" t="s">
        <v>2593</v>
      </c>
      <c r="Q1422" t="str">
        <f t="shared" si="67"/>
        <v>10–19%</v>
      </c>
      <c r="R1422" s="18">
        <f t="shared" si="68"/>
        <v>89</v>
      </c>
      <c r="S1422" s="18"/>
      <c r="T1422" s="18"/>
    </row>
    <row r="1423" spans="1:20" ht="145" x14ac:dyDescent="0.35">
      <c r="A1423" t="s">
        <v>3034</v>
      </c>
      <c r="B1423" s="3" t="s">
        <v>3035</v>
      </c>
      <c r="C1423" s="3" t="s">
        <v>3006</v>
      </c>
      <c r="D1423" s="2">
        <v>649.9</v>
      </c>
      <c r="E1423">
        <v>737</v>
      </c>
      <c r="F1423" s="8">
        <f t="shared" si="66"/>
        <v>0.11818181818181821</v>
      </c>
      <c r="G1423" s="10">
        <v>4</v>
      </c>
      <c r="H1423" s="10">
        <v>7807</v>
      </c>
      <c r="I1423" s="3" t="s">
        <v>3007</v>
      </c>
      <c r="J1423" s="3" t="s">
        <v>3008</v>
      </c>
      <c r="K1423" s="3" t="s">
        <v>3009</v>
      </c>
      <c r="L1423" s="3" t="s">
        <v>3010</v>
      </c>
      <c r="M1423" s="3" t="s">
        <v>3011</v>
      </c>
      <c r="N1423" s="3" t="s">
        <v>3012</v>
      </c>
      <c r="O1423" s="3" t="s">
        <v>3036</v>
      </c>
      <c r="P1423" s="3" t="s">
        <v>3037</v>
      </c>
      <c r="Q1423" t="str">
        <f t="shared" si="67"/>
        <v>10–19%</v>
      </c>
      <c r="R1423" s="18">
        <f t="shared" si="68"/>
        <v>87.100000000000023</v>
      </c>
      <c r="S1423" s="18"/>
      <c r="T1423" s="18"/>
    </row>
    <row r="1424" spans="1:20" ht="145" x14ac:dyDescent="0.35">
      <c r="A1424" t="s">
        <v>3030</v>
      </c>
      <c r="B1424" s="3" t="s">
        <v>3031</v>
      </c>
      <c r="C1424" s="3" t="s">
        <v>3006</v>
      </c>
      <c r="D1424" s="2">
        <v>649.9</v>
      </c>
      <c r="E1424">
        <v>736</v>
      </c>
      <c r="F1424" s="8">
        <f t="shared" si="66"/>
        <v>0.11698369565217394</v>
      </c>
      <c r="G1424" s="10">
        <v>4</v>
      </c>
      <c r="H1424" s="10">
        <v>7807</v>
      </c>
      <c r="I1424" s="3" t="s">
        <v>3007</v>
      </c>
      <c r="J1424" s="3" t="s">
        <v>3008</v>
      </c>
      <c r="K1424" s="3" t="s">
        <v>3009</v>
      </c>
      <c r="L1424" s="3" t="s">
        <v>3010</v>
      </c>
      <c r="M1424" s="3" t="s">
        <v>3011</v>
      </c>
      <c r="N1424" s="3" t="s">
        <v>3012</v>
      </c>
      <c r="O1424" s="3" t="s">
        <v>3032</v>
      </c>
      <c r="P1424" s="3" t="s">
        <v>3033</v>
      </c>
      <c r="Q1424" t="str">
        <f t="shared" si="67"/>
        <v>10–19%</v>
      </c>
      <c r="R1424" s="18">
        <f t="shared" si="68"/>
        <v>86.100000000000023</v>
      </c>
      <c r="S1424" s="18"/>
      <c r="T1424" s="18"/>
    </row>
    <row r="1425" spans="1:20" ht="130.5" x14ac:dyDescent="0.35">
      <c r="A1425" t="s">
        <v>3760</v>
      </c>
      <c r="B1425" s="3" t="s">
        <v>3761</v>
      </c>
      <c r="C1425" s="3" t="s">
        <v>3006</v>
      </c>
      <c r="D1425" s="2">
        <v>749.9</v>
      </c>
      <c r="E1425">
        <v>834</v>
      </c>
      <c r="F1425" s="8">
        <f t="shared" si="66"/>
        <v>0.10083932853717029</v>
      </c>
      <c r="G1425" s="10">
        <v>4</v>
      </c>
      <c r="H1425" s="10">
        <v>30907</v>
      </c>
      <c r="I1425" s="3" t="s">
        <v>3762</v>
      </c>
      <c r="J1425" s="3" t="s">
        <v>3763</v>
      </c>
      <c r="K1425" s="3" t="s">
        <v>3764</v>
      </c>
      <c r="L1425" s="3" t="s">
        <v>3765</v>
      </c>
      <c r="M1425" s="3" t="s">
        <v>3766</v>
      </c>
      <c r="N1425" s="3" t="s">
        <v>3767</v>
      </c>
      <c r="O1425" s="3" t="s">
        <v>3768</v>
      </c>
      <c r="P1425" s="3" t="s">
        <v>3769</v>
      </c>
      <c r="Q1425" t="str">
        <f t="shared" si="67"/>
        <v>10–19%</v>
      </c>
      <c r="R1425" s="18">
        <f t="shared" si="68"/>
        <v>84.100000000000023</v>
      </c>
      <c r="S1425" s="18"/>
      <c r="T1425" s="18"/>
    </row>
    <row r="1426" spans="1:20" ht="319" x14ac:dyDescent="0.35">
      <c r="A1426" t="s">
        <v>10617</v>
      </c>
      <c r="B1426" s="3" t="s">
        <v>10618</v>
      </c>
      <c r="C1426" s="3" t="s">
        <v>8623</v>
      </c>
      <c r="D1426" s="2">
        <v>1529</v>
      </c>
      <c r="E1426">
        <v>1613</v>
      </c>
      <c r="F1426" s="8">
        <f t="shared" si="66"/>
        <v>5.2076875387476754E-2</v>
      </c>
      <c r="G1426" s="10">
        <v>3.3</v>
      </c>
      <c r="H1426" s="10">
        <v>29</v>
      </c>
      <c r="I1426" s="3" t="s">
        <v>10619</v>
      </c>
      <c r="J1426" s="3" t="s">
        <v>10620</v>
      </c>
      <c r="K1426" s="3" t="s">
        <v>10621</v>
      </c>
      <c r="L1426" s="3" t="s">
        <v>10622</v>
      </c>
      <c r="M1426" s="3" t="s">
        <v>10623</v>
      </c>
      <c r="N1426" s="3" t="s">
        <v>10624</v>
      </c>
      <c r="O1426" s="3" t="s">
        <v>10625</v>
      </c>
      <c r="P1426" s="3" t="s">
        <v>10626</v>
      </c>
      <c r="Q1426" t="str">
        <f t="shared" si="67"/>
        <v>0–9%</v>
      </c>
      <c r="R1426" s="18">
        <f t="shared" si="68"/>
        <v>84</v>
      </c>
      <c r="S1426" s="18"/>
      <c r="T1426" s="18"/>
    </row>
    <row r="1427" spans="1:20" ht="145" x14ac:dyDescent="0.35">
      <c r="A1427" t="s">
        <v>3004</v>
      </c>
      <c r="B1427" s="3" t="s">
        <v>3005</v>
      </c>
      <c r="C1427" s="3" t="s">
        <v>3006</v>
      </c>
      <c r="D1427" s="2">
        <v>649.9</v>
      </c>
      <c r="E1427">
        <v>733</v>
      </c>
      <c r="F1427" s="8">
        <f t="shared" si="66"/>
        <v>0.11336971350613918</v>
      </c>
      <c r="G1427" s="10">
        <v>4</v>
      </c>
      <c r="H1427" s="10">
        <v>7807</v>
      </c>
      <c r="I1427" s="3" t="s">
        <v>3007</v>
      </c>
      <c r="J1427" s="3" t="s">
        <v>3008</v>
      </c>
      <c r="K1427" s="3" t="s">
        <v>3009</v>
      </c>
      <c r="L1427" s="3" t="s">
        <v>3010</v>
      </c>
      <c r="M1427" s="3" t="s">
        <v>3011</v>
      </c>
      <c r="N1427" s="3" t="s">
        <v>3012</v>
      </c>
      <c r="O1427" s="3" t="s">
        <v>3013</v>
      </c>
      <c r="P1427" s="3" t="s">
        <v>3014</v>
      </c>
      <c r="Q1427" t="str">
        <f t="shared" si="67"/>
        <v>10–19%</v>
      </c>
      <c r="R1427" s="18">
        <f t="shared" si="68"/>
        <v>83.100000000000023</v>
      </c>
      <c r="S1427" s="18"/>
      <c r="T1427" s="18"/>
    </row>
    <row r="1428" spans="1:20" ht="145" x14ac:dyDescent="0.35">
      <c r="A1428" t="s">
        <v>1641</v>
      </c>
      <c r="B1428" s="3" t="s">
        <v>1642</v>
      </c>
      <c r="C1428" s="3" t="s">
        <v>15</v>
      </c>
      <c r="D1428">
        <v>499</v>
      </c>
      <c r="E1428">
        <v>579</v>
      </c>
      <c r="F1428" s="8">
        <f t="shared" si="66"/>
        <v>0.1381692573402418</v>
      </c>
      <c r="G1428" s="10">
        <v>4.3</v>
      </c>
      <c r="H1428" s="10">
        <v>5451</v>
      </c>
      <c r="I1428" s="3" t="s">
        <v>1643</v>
      </c>
      <c r="J1428" s="3" t="s">
        <v>1644</v>
      </c>
      <c r="K1428" s="3" t="s">
        <v>1645</v>
      </c>
      <c r="L1428" s="3" t="s">
        <v>1646</v>
      </c>
      <c r="M1428" s="3" t="s">
        <v>1647</v>
      </c>
      <c r="N1428" s="3" t="s">
        <v>1648</v>
      </c>
      <c r="O1428" s="3" t="s">
        <v>1649</v>
      </c>
      <c r="P1428" s="3" t="s">
        <v>1650</v>
      </c>
      <c r="Q1428" t="str">
        <f t="shared" si="67"/>
        <v>10–19%</v>
      </c>
      <c r="R1428" s="18">
        <f t="shared" si="68"/>
        <v>80</v>
      </c>
      <c r="S1428" s="18"/>
      <c r="T1428" s="18"/>
    </row>
    <row r="1429" spans="1:20" ht="188.5" x14ac:dyDescent="0.35">
      <c r="A1429" t="s">
        <v>7734</v>
      </c>
      <c r="B1429" s="3" t="s">
        <v>7735</v>
      </c>
      <c r="C1429" s="3" t="s">
        <v>6051</v>
      </c>
      <c r="D1429" s="2">
        <v>1234</v>
      </c>
      <c r="E1429">
        <v>1312</v>
      </c>
      <c r="F1429" s="8">
        <f t="shared" si="66"/>
        <v>5.9451219512195119E-2</v>
      </c>
      <c r="G1429" s="10">
        <v>4.5</v>
      </c>
      <c r="H1429" s="10">
        <v>16680</v>
      </c>
      <c r="I1429" s="3" t="s">
        <v>7736</v>
      </c>
      <c r="J1429" s="3" t="s">
        <v>7737</v>
      </c>
      <c r="K1429" s="3" t="s">
        <v>7738</v>
      </c>
      <c r="L1429" s="3" t="s">
        <v>7739</v>
      </c>
      <c r="M1429" s="3" t="s">
        <v>7740</v>
      </c>
      <c r="N1429" s="3" t="s">
        <v>7741</v>
      </c>
      <c r="O1429" s="3" t="s">
        <v>7742</v>
      </c>
      <c r="P1429" s="3" t="s">
        <v>7743</v>
      </c>
      <c r="Q1429" t="str">
        <f t="shared" si="67"/>
        <v>0–9%</v>
      </c>
      <c r="R1429" s="18">
        <f t="shared" si="68"/>
        <v>78</v>
      </c>
      <c r="S1429" s="18"/>
      <c r="T1429" s="18"/>
    </row>
    <row r="1430" spans="1:20" ht="130.5" x14ac:dyDescent="0.35">
      <c r="A1430" t="s">
        <v>2564</v>
      </c>
      <c r="B1430" s="3" t="s">
        <v>2565</v>
      </c>
      <c r="C1430" s="3" t="s">
        <v>128</v>
      </c>
      <c r="D1430">
        <v>609</v>
      </c>
      <c r="E1430">
        <v>686</v>
      </c>
      <c r="F1430" s="8">
        <f t="shared" si="66"/>
        <v>0.11224489795918367</v>
      </c>
      <c r="G1430" s="10">
        <v>4.5</v>
      </c>
      <c r="H1430" s="10">
        <v>1029</v>
      </c>
      <c r="I1430" s="3" t="s">
        <v>2566</v>
      </c>
      <c r="J1430" s="3" t="s">
        <v>2567</v>
      </c>
      <c r="K1430" s="3" t="s">
        <v>2568</v>
      </c>
      <c r="L1430" s="3" t="s">
        <v>2569</v>
      </c>
      <c r="M1430" s="3" t="s">
        <v>2570</v>
      </c>
      <c r="N1430" s="3" t="s">
        <v>2571</v>
      </c>
      <c r="O1430" s="3" t="s">
        <v>2572</v>
      </c>
      <c r="P1430" s="3" t="s">
        <v>2573</v>
      </c>
      <c r="Q1430" t="str">
        <f t="shared" si="67"/>
        <v>10–19%</v>
      </c>
      <c r="R1430" s="18">
        <f t="shared" si="68"/>
        <v>77</v>
      </c>
      <c r="S1430" s="18"/>
      <c r="T1430" s="18"/>
    </row>
    <row r="1431" spans="1:20" ht="130.5" x14ac:dyDescent="0.35">
      <c r="A1431" t="s">
        <v>10242</v>
      </c>
      <c r="B1431" s="3" t="s">
        <v>10243</v>
      </c>
      <c r="C1431" s="3" t="s">
        <v>9532</v>
      </c>
      <c r="D1431" s="2">
        <v>1499</v>
      </c>
      <c r="E1431">
        <v>1576</v>
      </c>
      <c r="F1431" s="8">
        <f t="shared" si="66"/>
        <v>4.8857868020304569E-2</v>
      </c>
      <c r="G1431" s="10">
        <v>4.3</v>
      </c>
      <c r="H1431" s="10">
        <v>9331</v>
      </c>
      <c r="I1431" s="3" t="s">
        <v>10244</v>
      </c>
      <c r="J1431" s="3" t="s">
        <v>10245</v>
      </c>
      <c r="K1431" s="3" t="s">
        <v>10246</v>
      </c>
      <c r="L1431" s="3" t="s">
        <v>10247</v>
      </c>
      <c r="M1431" s="3" t="s">
        <v>10248</v>
      </c>
      <c r="N1431" s="3" t="s">
        <v>10249</v>
      </c>
      <c r="O1431" s="3" t="s">
        <v>10250</v>
      </c>
      <c r="P1431" s="3" t="s">
        <v>10251</v>
      </c>
      <c r="Q1431" t="str">
        <f t="shared" si="67"/>
        <v>0–9%</v>
      </c>
      <c r="R1431" s="18">
        <f t="shared" si="68"/>
        <v>77</v>
      </c>
      <c r="S1431" s="18"/>
      <c r="T1431" s="18"/>
    </row>
    <row r="1432" spans="1:20" ht="174" x14ac:dyDescent="0.35">
      <c r="A1432" t="s">
        <v>11754</v>
      </c>
      <c r="B1432" s="3" t="s">
        <v>11755</v>
      </c>
      <c r="C1432" s="3" t="s">
        <v>8782</v>
      </c>
      <c r="D1432" s="2">
        <v>1649</v>
      </c>
      <c r="E1432">
        <v>1726</v>
      </c>
      <c r="F1432" s="8">
        <f t="shared" si="66"/>
        <v>4.4611819235225954E-2</v>
      </c>
      <c r="G1432" s="10">
        <v>3.9</v>
      </c>
      <c r="H1432" s="10">
        <v>2162</v>
      </c>
      <c r="I1432" s="3" t="s">
        <v>11756</v>
      </c>
      <c r="J1432" s="3" t="s">
        <v>11757</v>
      </c>
      <c r="K1432" s="3" t="s">
        <v>11758</v>
      </c>
      <c r="L1432" s="3" t="s">
        <v>11759</v>
      </c>
      <c r="M1432" s="3" t="s">
        <v>11760</v>
      </c>
      <c r="N1432" s="3" t="s">
        <v>11761</v>
      </c>
      <c r="O1432" s="3" t="s">
        <v>11762</v>
      </c>
      <c r="P1432" s="3" t="s">
        <v>11763</v>
      </c>
      <c r="Q1432" t="str">
        <f t="shared" si="67"/>
        <v>0–9%</v>
      </c>
      <c r="R1432" s="18">
        <f t="shared" si="68"/>
        <v>77</v>
      </c>
      <c r="S1432" s="18"/>
      <c r="T1432" s="18"/>
    </row>
    <row r="1433" spans="1:20" ht="174" x14ac:dyDescent="0.35">
      <c r="A1433" t="s">
        <v>763</v>
      </c>
      <c r="B1433" s="3" t="s">
        <v>764</v>
      </c>
      <c r="C1433" s="3" t="s">
        <v>15</v>
      </c>
      <c r="D1433">
        <v>399</v>
      </c>
      <c r="E1433">
        <v>475</v>
      </c>
      <c r="F1433" s="8">
        <f t="shared" si="66"/>
        <v>0.16</v>
      </c>
      <c r="G1433" s="10">
        <v>4.2</v>
      </c>
      <c r="H1433" s="10">
        <v>24269</v>
      </c>
      <c r="I1433" s="3" t="s">
        <v>765</v>
      </c>
      <c r="J1433" s="3" t="s">
        <v>17</v>
      </c>
      <c r="K1433" s="3" t="s">
        <v>18</v>
      </c>
      <c r="L1433" s="3" t="s">
        <v>19</v>
      </c>
      <c r="M1433" s="3" t="s">
        <v>20</v>
      </c>
      <c r="N1433" s="3" t="s">
        <v>766</v>
      </c>
      <c r="O1433" s="3" t="s">
        <v>767</v>
      </c>
      <c r="P1433" s="3" t="s">
        <v>768</v>
      </c>
      <c r="Q1433" t="str">
        <f t="shared" si="67"/>
        <v>10–19%</v>
      </c>
      <c r="R1433" s="18">
        <f t="shared" si="68"/>
        <v>76</v>
      </c>
      <c r="S1433" s="18"/>
      <c r="T1433" s="18"/>
    </row>
    <row r="1434" spans="1:20" ht="116" x14ac:dyDescent="0.35">
      <c r="A1434" t="s">
        <v>8181</v>
      </c>
      <c r="B1434" s="3" t="s">
        <v>8182</v>
      </c>
      <c r="C1434" s="3" t="s">
        <v>8183</v>
      </c>
      <c r="D1434" s="2">
        <v>1289</v>
      </c>
      <c r="E1434">
        <v>1365</v>
      </c>
      <c r="F1434" s="8">
        <f t="shared" si="66"/>
        <v>5.5677655677655681E-2</v>
      </c>
      <c r="G1434" s="10">
        <v>4.5</v>
      </c>
      <c r="H1434" s="10">
        <v>20668</v>
      </c>
      <c r="I1434" s="3" t="s">
        <v>8184</v>
      </c>
      <c r="J1434" s="3" t="s">
        <v>8185</v>
      </c>
      <c r="K1434" s="3" t="s">
        <v>8186</v>
      </c>
      <c r="L1434" s="3" t="s">
        <v>8187</v>
      </c>
      <c r="M1434" s="3" t="s">
        <v>8188</v>
      </c>
      <c r="N1434" s="3" t="s">
        <v>8189</v>
      </c>
      <c r="O1434" s="3" t="s">
        <v>8190</v>
      </c>
      <c r="P1434" s="3" t="s">
        <v>8191</v>
      </c>
      <c r="Q1434" t="str">
        <f t="shared" si="67"/>
        <v>0–9%</v>
      </c>
      <c r="R1434" s="18">
        <f t="shared" si="68"/>
        <v>76</v>
      </c>
      <c r="S1434" s="18"/>
      <c r="T1434" s="18"/>
    </row>
    <row r="1435" spans="1:20" ht="116" x14ac:dyDescent="0.35">
      <c r="A1435" t="s">
        <v>4397</v>
      </c>
      <c r="B1435" s="3" t="s">
        <v>4398</v>
      </c>
      <c r="C1435" s="3" t="s">
        <v>3006</v>
      </c>
      <c r="D1435" s="2">
        <v>849.9</v>
      </c>
      <c r="E1435">
        <v>925</v>
      </c>
      <c r="F1435" s="8">
        <f t="shared" si="66"/>
        <v>8.1189189189189215E-2</v>
      </c>
      <c r="G1435" s="10">
        <v>4.0999999999999996</v>
      </c>
      <c r="H1435" s="10">
        <v>6662</v>
      </c>
      <c r="I1435" s="3" t="s">
        <v>4399</v>
      </c>
      <c r="J1435" s="3" t="s">
        <v>4400</v>
      </c>
      <c r="K1435" s="3" t="s">
        <v>4401</v>
      </c>
      <c r="L1435" s="3" t="s">
        <v>4402</v>
      </c>
      <c r="M1435" s="3" t="s">
        <v>4403</v>
      </c>
      <c r="N1435" s="3" t="s">
        <v>4404</v>
      </c>
      <c r="O1435" s="3" t="s">
        <v>4405</v>
      </c>
      <c r="P1435" s="3" t="s">
        <v>4406</v>
      </c>
      <c r="Q1435" t="str">
        <f t="shared" si="67"/>
        <v>0–9%</v>
      </c>
      <c r="R1435" s="18">
        <f t="shared" si="68"/>
        <v>75.100000000000023</v>
      </c>
      <c r="S1435" s="18"/>
      <c r="T1435" s="18"/>
    </row>
    <row r="1436" spans="1:20" ht="130.5" x14ac:dyDescent="0.35">
      <c r="A1436" t="s">
        <v>10689</v>
      </c>
      <c r="B1436" s="3" t="s">
        <v>10690</v>
      </c>
      <c r="C1436" s="3" t="s">
        <v>9042</v>
      </c>
      <c r="D1436" s="2">
        <v>1547</v>
      </c>
      <c r="E1436">
        <v>1620</v>
      </c>
      <c r="F1436" s="8">
        <f t="shared" si="66"/>
        <v>4.5061728395061729E-2</v>
      </c>
      <c r="G1436" s="10">
        <v>3.9</v>
      </c>
      <c r="H1436" s="10">
        <v>463</v>
      </c>
      <c r="I1436" s="3" t="s">
        <v>10691</v>
      </c>
      <c r="J1436" s="3" t="s">
        <v>10692</v>
      </c>
      <c r="K1436" s="3" t="s">
        <v>10693</v>
      </c>
      <c r="L1436" s="3" t="s">
        <v>10694</v>
      </c>
      <c r="M1436" s="3" t="s">
        <v>10695</v>
      </c>
      <c r="N1436" s="3" t="s">
        <v>10696</v>
      </c>
      <c r="O1436" s="3" t="s">
        <v>10697</v>
      </c>
      <c r="P1436" s="3" t="s">
        <v>10698</v>
      </c>
      <c r="Q1436" t="str">
        <f t="shared" si="67"/>
        <v>0–9%</v>
      </c>
      <c r="R1436" s="18">
        <f t="shared" si="68"/>
        <v>73</v>
      </c>
      <c r="S1436" s="18"/>
      <c r="T1436" s="18"/>
    </row>
    <row r="1437" spans="1:20" ht="290" x14ac:dyDescent="0.35">
      <c r="A1437" t="s">
        <v>703</v>
      </c>
      <c r="B1437" s="3" t="s">
        <v>704</v>
      </c>
      <c r="C1437" s="3" t="s">
        <v>15</v>
      </c>
      <c r="D1437">
        <v>399</v>
      </c>
      <c r="E1437">
        <v>469</v>
      </c>
      <c r="F1437" s="8">
        <f t="shared" si="66"/>
        <v>0.14925373134328357</v>
      </c>
      <c r="G1437" s="10">
        <v>4.0999999999999996</v>
      </c>
      <c r="H1437" s="10">
        <v>1780</v>
      </c>
      <c r="I1437" s="3" t="s">
        <v>705</v>
      </c>
      <c r="J1437" s="3" t="s">
        <v>706</v>
      </c>
      <c r="K1437" s="3" t="s">
        <v>707</v>
      </c>
      <c r="L1437" s="3" t="s">
        <v>708</v>
      </c>
      <c r="M1437" s="3" t="s">
        <v>709</v>
      </c>
      <c r="N1437" s="3" t="s">
        <v>710</v>
      </c>
      <c r="O1437" s="3" t="s">
        <v>711</v>
      </c>
      <c r="P1437" s="3" t="s">
        <v>712</v>
      </c>
      <c r="Q1437" t="str">
        <f t="shared" si="67"/>
        <v>10–19%</v>
      </c>
      <c r="R1437" s="18">
        <f t="shared" si="68"/>
        <v>70</v>
      </c>
      <c r="S1437" s="18"/>
      <c r="T1437" s="18"/>
    </row>
    <row r="1438" spans="1:20" ht="116" x14ac:dyDescent="0.35">
      <c r="A1438" t="s">
        <v>12592</v>
      </c>
      <c r="B1438" s="3" t="s">
        <v>12593</v>
      </c>
      <c r="C1438" s="3" t="s">
        <v>8760</v>
      </c>
      <c r="D1438" s="2">
        <v>1745</v>
      </c>
      <c r="E1438">
        <v>1809</v>
      </c>
      <c r="F1438" s="8">
        <f t="shared" si="66"/>
        <v>3.5378662244333885E-2</v>
      </c>
      <c r="G1438" s="10">
        <v>4.2</v>
      </c>
      <c r="H1438" s="10">
        <v>14160</v>
      </c>
      <c r="I1438" s="3" t="s">
        <v>12594</v>
      </c>
      <c r="J1438" s="3" t="s">
        <v>12595</v>
      </c>
      <c r="K1438" s="3" t="s">
        <v>12596</v>
      </c>
      <c r="L1438" s="3" t="s">
        <v>12597</v>
      </c>
      <c r="M1438" s="3" t="s">
        <v>12598</v>
      </c>
      <c r="N1438" s="3" t="s">
        <v>12599</v>
      </c>
      <c r="O1438" s="3" t="s">
        <v>12600</v>
      </c>
      <c r="P1438" s="3" t="s">
        <v>12601</v>
      </c>
      <c r="Q1438" t="str">
        <f t="shared" si="67"/>
        <v>0–9%</v>
      </c>
      <c r="R1438" s="18">
        <f t="shared" si="68"/>
        <v>64</v>
      </c>
      <c r="S1438" s="18"/>
      <c r="T1438" s="18"/>
    </row>
    <row r="1439" spans="1:20" ht="130.5" x14ac:dyDescent="0.35">
      <c r="A1439" t="s">
        <v>157</v>
      </c>
      <c r="B1439" s="3" t="s">
        <v>158</v>
      </c>
      <c r="C1439" s="3" t="s">
        <v>15</v>
      </c>
      <c r="D1439">
        <v>349</v>
      </c>
      <c r="E1439">
        <v>410</v>
      </c>
      <c r="F1439" s="8">
        <f t="shared" si="66"/>
        <v>0.14878048780487804</v>
      </c>
      <c r="G1439" s="10">
        <v>4.4000000000000004</v>
      </c>
      <c r="H1439" s="10">
        <v>18757</v>
      </c>
      <c r="I1439" s="3" t="s">
        <v>159</v>
      </c>
      <c r="J1439" s="3" t="s">
        <v>160</v>
      </c>
      <c r="K1439" s="3" t="s">
        <v>161</v>
      </c>
      <c r="L1439" s="3" t="s">
        <v>162</v>
      </c>
      <c r="M1439" s="3" t="s">
        <v>163</v>
      </c>
      <c r="N1439" s="3" t="s">
        <v>164</v>
      </c>
      <c r="O1439" s="3" t="s">
        <v>165</v>
      </c>
      <c r="P1439" s="3" t="s">
        <v>166</v>
      </c>
      <c r="Q1439" t="str">
        <f t="shared" si="67"/>
        <v>10–19%</v>
      </c>
      <c r="R1439" s="18">
        <f t="shared" si="68"/>
        <v>61</v>
      </c>
      <c r="S1439" s="18"/>
      <c r="T1439" s="18"/>
    </row>
    <row r="1440" spans="1:20" ht="145" x14ac:dyDescent="0.35">
      <c r="A1440" t="s">
        <v>138</v>
      </c>
      <c r="B1440" s="3" t="s">
        <v>139</v>
      </c>
      <c r="C1440" s="3" t="s">
        <v>15</v>
      </c>
      <c r="D1440">
        <v>350</v>
      </c>
      <c r="E1440">
        <v>408</v>
      </c>
      <c r="F1440" s="8">
        <f t="shared" si="66"/>
        <v>0.14215686274509803</v>
      </c>
      <c r="G1440" s="10">
        <v>4.2</v>
      </c>
      <c r="H1440" s="10">
        <v>2262</v>
      </c>
      <c r="I1440" s="3" t="s">
        <v>140</v>
      </c>
      <c r="J1440" s="3" t="s">
        <v>141</v>
      </c>
      <c r="K1440" s="3" t="s">
        <v>142</v>
      </c>
      <c r="L1440" s="3" t="s">
        <v>143</v>
      </c>
      <c r="M1440" s="3" t="s">
        <v>144</v>
      </c>
      <c r="N1440" s="3" t="s">
        <v>145</v>
      </c>
      <c r="O1440" s="3" t="s">
        <v>146</v>
      </c>
      <c r="P1440" s="3" t="s">
        <v>147</v>
      </c>
      <c r="Q1440" t="str">
        <f t="shared" si="67"/>
        <v>10–19%</v>
      </c>
      <c r="R1440" s="18">
        <f t="shared" si="68"/>
        <v>58</v>
      </c>
      <c r="S1440" s="18"/>
      <c r="T1440" s="18"/>
    </row>
    <row r="1441" spans="1:20" ht="159.5" x14ac:dyDescent="0.35">
      <c r="A1441" t="s">
        <v>978</v>
      </c>
      <c r="B1441" s="3" t="s">
        <v>979</v>
      </c>
      <c r="C1441" s="3" t="s">
        <v>15</v>
      </c>
      <c r="D1441">
        <v>449</v>
      </c>
      <c r="E1441">
        <v>501</v>
      </c>
      <c r="F1441" s="8">
        <f t="shared" si="66"/>
        <v>0.10379241516966067</v>
      </c>
      <c r="G1441" s="10">
        <v>4.2</v>
      </c>
      <c r="H1441" s="10">
        <v>24269</v>
      </c>
      <c r="I1441" s="3" t="s">
        <v>980</v>
      </c>
      <c r="J1441" s="3" t="s">
        <v>17</v>
      </c>
      <c r="K1441" s="3" t="s">
        <v>18</v>
      </c>
      <c r="L1441" s="3" t="s">
        <v>19</v>
      </c>
      <c r="M1441" s="3" t="s">
        <v>20</v>
      </c>
      <c r="N1441" s="3" t="s">
        <v>21</v>
      </c>
      <c r="O1441" s="3" t="s">
        <v>22</v>
      </c>
      <c r="P1441" s="3" t="s">
        <v>981</v>
      </c>
      <c r="Q1441" t="str">
        <f t="shared" si="67"/>
        <v>10–19%</v>
      </c>
      <c r="R1441" s="18">
        <f t="shared" si="68"/>
        <v>52</v>
      </c>
      <c r="S1441" s="18"/>
      <c r="T1441" s="18"/>
    </row>
    <row r="1442" spans="1:20" ht="130.5" x14ac:dyDescent="0.35">
      <c r="A1442" t="s">
        <v>5422</v>
      </c>
      <c r="B1442" s="3" t="s">
        <v>5423</v>
      </c>
      <c r="C1442" s="3" t="s">
        <v>3083</v>
      </c>
      <c r="D1442">
        <v>999</v>
      </c>
      <c r="E1442">
        <v>1050</v>
      </c>
      <c r="F1442" s="8">
        <f t="shared" si="66"/>
        <v>4.8571428571428571E-2</v>
      </c>
      <c r="G1442" s="10">
        <v>3.8</v>
      </c>
      <c r="H1442" s="10">
        <v>3390</v>
      </c>
      <c r="I1442" s="3" t="s">
        <v>5424</v>
      </c>
      <c r="J1442" s="3" t="s">
        <v>5425</v>
      </c>
      <c r="K1442" s="3" t="s">
        <v>5426</v>
      </c>
      <c r="L1442" s="3" t="s">
        <v>5427</v>
      </c>
      <c r="M1442" s="3" t="s">
        <v>5428</v>
      </c>
      <c r="N1442" s="3" t="s">
        <v>5429</v>
      </c>
      <c r="O1442" s="3" t="s">
        <v>5430</v>
      </c>
      <c r="P1442" s="3" t="s">
        <v>5431</v>
      </c>
      <c r="Q1442" t="str">
        <f t="shared" si="67"/>
        <v>0–9%</v>
      </c>
      <c r="R1442" s="18">
        <f t="shared" si="68"/>
        <v>51</v>
      </c>
      <c r="S1442" s="18"/>
      <c r="T1442" s="18"/>
    </row>
    <row r="1443" spans="1:20" ht="348" x14ac:dyDescent="0.35">
      <c r="A1443" t="s">
        <v>7075</v>
      </c>
      <c r="B1443" s="3" t="s">
        <v>7076</v>
      </c>
      <c r="C1443" s="3" t="s">
        <v>6159</v>
      </c>
      <c r="D1443" s="2">
        <v>1187</v>
      </c>
      <c r="E1443">
        <v>1238</v>
      </c>
      <c r="F1443" s="8">
        <f t="shared" si="66"/>
        <v>4.1195476575121161E-2</v>
      </c>
      <c r="G1443" s="10">
        <v>4.0999999999999996</v>
      </c>
      <c r="H1443" s="10">
        <v>1662</v>
      </c>
      <c r="I1443" s="3" t="s">
        <v>7077</v>
      </c>
      <c r="J1443" s="3" t="s">
        <v>7078</v>
      </c>
      <c r="K1443" s="3" t="s">
        <v>7079</v>
      </c>
      <c r="L1443" s="3" t="s">
        <v>7080</v>
      </c>
      <c r="M1443" s="3" t="s">
        <v>7081</v>
      </c>
      <c r="N1443" s="3" t="s">
        <v>7082</v>
      </c>
      <c r="O1443" s="3" t="s">
        <v>7083</v>
      </c>
      <c r="P1443" s="3" t="s">
        <v>7084</v>
      </c>
      <c r="Q1443" t="str">
        <f t="shared" si="67"/>
        <v>0–9%</v>
      </c>
      <c r="R1443" s="18">
        <f t="shared" si="68"/>
        <v>51</v>
      </c>
      <c r="S1443" s="18"/>
      <c r="T1443" s="18"/>
    </row>
    <row r="1444" spans="1:20" ht="159.5" x14ac:dyDescent="0.35">
      <c r="A1444" t="s">
        <v>7624</v>
      </c>
      <c r="B1444" s="3" t="s">
        <v>7625</v>
      </c>
      <c r="C1444" s="3" t="s">
        <v>6968</v>
      </c>
      <c r="D1444" s="2">
        <v>1249</v>
      </c>
      <c r="E1444">
        <v>1300</v>
      </c>
      <c r="F1444" s="8">
        <f t="shared" si="66"/>
        <v>3.9230769230769229E-2</v>
      </c>
      <c r="G1444" s="10">
        <v>4.4000000000000004</v>
      </c>
      <c r="H1444" s="10">
        <v>4598</v>
      </c>
      <c r="I1444" s="3" t="s">
        <v>7626</v>
      </c>
      <c r="J1444" s="3" t="s">
        <v>7627</v>
      </c>
      <c r="K1444" s="3" t="s">
        <v>7628</v>
      </c>
      <c r="L1444" s="3" t="s">
        <v>7629</v>
      </c>
      <c r="M1444" s="3" t="s">
        <v>7630</v>
      </c>
      <c r="N1444" s="3" t="s">
        <v>7631</v>
      </c>
      <c r="O1444" s="3" t="s">
        <v>7632</v>
      </c>
      <c r="P1444" s="3" t="s">
        <v>7633</v>
      </c>
      <c r="Q1444" t="str">
        <f t="shared" si="67"/>
        <v>0–9%</v>
      </c>
      <c r="R1444" s="18">
        <f t="shared" si="68"/>
        <v>51</v>
      </c>
      <c r="S1444" s="18"/>
      <c r="T1444" s="18"/>
    </row>
    <row r="1445" spans="1:20" ht="116" x14ac:dyDescent="0.35">
      <c r="A1445" t="s">
        <v>1380</v>
      </c>
      <c r="B1445" s="3" t="s">
        <v>1381</v>
      </c>
      <c r="C1445" s="3" t="s">
        <v>15</v>
      </c>
      <c r="D1445">
        <v>499</v>
      </c>
      <c r="E1445">
        <v>548</v>
      </c>
      <c r="F1445" s="8">
        <f t="shared" si="66"/>
        <v>8.9416058394160586E-2</v>
      </c>
      <c r="G1445" s="10">
        <v>4.3</v>
      </c>
      <c r="H1445" s="10">
        <v>30411</v>
      </c>
      <c r="I1445" s="3" t="s">
        <v>1382</v>
      </c>
      <c r="J1445" s="3" t="s">
        <v>87</v>
      </c>
      <c r="K1445" s="3" t="s">
        <v>88</v>
      </c>
      <c r="L1445" s="3" t="s">
        <v>89</v>
      </c>
      <c r="M1445" s="3" t="s">
        <v>90</v>
      </c>
      <c r="N1445" s="3" t="s">
        <v>91</v>
      </c>
      <c r="O1445" s="3" t="s">
        <v>1383</v>
      </c>
      <c r="P1445" s="3" t="s">
        <v>1384</v>
      </c>
      <c r="Q1445" t="str">
        <f t="shared" si="67"/>
        <v>0–9%</v>
      </c>
      <c r="R1445" s="18">
        <f t="shared" si="68"/>
        <v>49</v>
      </c>
      <c r="S1445" s="18"/>
      <c r="T1445" s="18"/>
    </row>
    <row r="1446" spans="1:20" ht="203" x14ac:dyDescent="0.35">
      <c r="A1446" t="s">
        <v>1767</v>
      </c>
      <c r="B1446" s="3" t="s">
        <v>1768</v>
      </c>
      <c r="C1446" s="3" t="s">
        <v>467</v>
      </c>
      <c r="D1446">
        <v>547</v>
      </c>
      <c r="E1446">
        <v>595</v>
      </c>
      <c r="F1446" s="8">
        <f t="shared" si="66"/>
        <v>8.067226890756303E-2</v>
      </c>
      <c r="G1446" s="10">
        <v>4.3</v>
      </c>
      <c r="H1446" s="10">
        <v>407</v>
      </c>
      <c r="I1446" s="3" t="s">
        <v>1769</v>
      </c>
      <c r="J1446" s="3" t="s">
        <v>1770</v>
      </c>
      <c r="K1446" s="3" t="s">
        <v>1771</v>
      </c>
      <c r="L1446" s="3" t="s">
        <v>1772</v>
      </c>
      <c r="M1446" s="3" t="s">
        <v>1773</v>
      </c>
      <c r="N1446" s="3" t="s">
        <v>1774</v>
      </c>
      <c r="O1446" s="3" t="s">
        <v>1775</v>
      </c>
      <c r="P1446" s="3" t="s">
        <v>1776</v>
      </c>
      <c r="Q1446" t="str">
        <f t="shared" si="67"/>
        <v>0–9%</v>
      </c>
      <c r="R1446" s="18">
        <f t="shared" si="68"/>
        <v>48</v>
      </c>
      <c r="S1446" s="18"/>
      <c r="T1446" s="18"/>
    </row>
    <row r="1447" spans="1:20" ht="203" x14ac:dyDescent="0.35">
      <c r="A1447" t="s">
        <v>4580</v>
      </c>
      <c r="B1447" s="3" t="s">
        <v>4581</v>
      </c>
      <c r="C1447" s="3" t="s">
        <v>2963</v>
      </c>
      <c r="D1447">
        <v>899</v>
      </c>
      <c r="E1447">
        <v>945</v>
      </c>
      <c r="F1447" s="8">
        <f t="shared" si="66"/>
        <v>4.867724867724868E-2</v>
      </c>
      <c r="G1447" s="10">
        <v>3</v>
      </c>
      <c r="H1447" s="10">
        <v>681</v>
      </c>
      <c r="I1447" s="3" t="s">
        <v>4582</v>
      </c>
      <c r="J1447" s="3" t="s">
        <v>4583</v>
      </c>
      <c r="K1447" s="3" t="s">
        <v>4584</v>
      </c>
      <c r="L1447" s="3" t="s">
        <v>4585</v>
      </c>
      <c r="M1447" s="3" t="s">
        <v>4586</v>
      </c>
      <c r="N1447" s="3" t="s">
        <v>4587</v>
      </c>
      <c r="O1447" s="3" t="s">
        <v>4588</v>
      </c>
      <c r="P1447" s="3" t="s">
        <v>4589</v>
      </c>
      <c r="Q1447" t="str">
        <f t="shared" si="67"/>
        <v>0–9%</v>
      </c>
      <c r="R1447" s="18">
        <f t="shared" si="68"/>
        <v>46</v>
      </c>
      <c r="S1447" s="18"/>
      <c r="T1447" s="18"/>
    </row>
    <row r="1448" spans="1:20" ht="145" x14ac:dyDescent="0.35">
      <c r="A1448" t="s">
        <v>465</v>
      </c>
      <c r="B1448" s="3" t="s">
        <v>466</v>
      </c>
      <c r="C1448" s="3" t="s">
        <v>467</v>
      </c>
      <c r="D1448">
        <v>399</v>
      </c>
      <c r="E1448">
        <v>443</v>
      </c>
      <c r="F1448" s="8">
        <f t="shared" si="66"/>
        <v>9.9322799097065456E-2</v>
      </c>
      <c r="G1448" s="10">
        <v>3.6</v>
      </c>
      <c r="H1448" s="10">
        <v>493</v>
      </c>
      <c r="I1448" s="3" t="s">
        <v>468</v>
      </c>
      <c r="J1448" s="3" t="s">
        <v>469</v>
      </c>
      <c r="K1448" s="3" t="s">
        <v>470</v>
      </c>
      <c r="L1448" s="3" t="s">
        <v>471</v>
      </c>
      <c r="M1448" s="3" t="s">
        <v>472</v>
      </c>
      <c r="N1448" s="3" t="s">
        <v>473</v>
      </c>
      <c r="O1448" s="3" t="s">
        <v>474</v>
      </c>
      <c r="P1448" s="3" t="s">
        <v>475</v>
      </c>
      <c r="Q1448" t="str">
        <f t="shared" si="67"/>
        <v>0–9%</v>
      </c>
      <c r="R1448" s="18">
        <f t="shared" si="68"/>
        <v>44</v>
      </c>
      <c r="S1448" s="18"/>
      <c r="T1448" s="18"/>
    </row>
    <row r="1449" spans="1:20" ht="159.5" x14ac:dyDescent="0.35">
      <c r="A1449" t="s">
        <v>1329</v>
      </c>
      <c r="B1449" s="3" t="s">
        <v>1330</v>
      </c>
      <c r="C1449" s="3" t="s">
        <v>15</v>
      </c>
      <c r="D1449">
        <v>499</v>
      </c>
      <c r="E1449">
        <v>542</v>
      </c>
      <c r="F1449" s="8">
        <f t="shared" si="66"/>
        <v>7.9335793357933573E-2</v>
      </c>
      <c r="G1449" s="10">
        <v>4.2</v>
      </c>
      <c r="H1449" s="10">
        <v>919</v>
      </c>
      <c r="I1449" s="3" t="s">
        <v>1331</v>
      </c>
      <c r="J1449" s="3" t="s">
        <v>1332</v>
      </c>
      <c r="K1449" s="3" t="s">
        <v>1333</v>
      </c>
      <c r="L1449" s="3" t="s">
        <v>1334</v>
      </c>
      <c r="M1449" s="3" t="s">
        <v>1335</v>
      </c>
      <c r="N1449" s="3" t="s">
        <v>1336</v>
      </c>
      <c r="O1449" s="3" t="s">
        <v>1337</v>
      </c>
      <c r="P1449" s="3" t="s">
        <v>1338</v>
      </c>
      <c r="Q1449" t="str">
        <f t="shared" si="67"/>
        <v>0–9%</v>
      </c>
      <c r="R1449" s="18">
        <f t="shared" si="68"/>
        <v>43</v>
      </c>
      <c r="S1449" s="18"/>
      <c r="T1449" s="18"/>
    </row>
    <row r="1450" spans="1:20" ht="130.5" x14ac:dyDescent="0.35">
      <c r="A1450" t="s">
        <v>323</v>
      </c>
      <c r="B1450" s="3" t="s">
        <v>324</v>
      </c>
      <c r="C1450" s="3" t="s">
        <v>15</v>
      </c>
      <c r="D1450">
        <v>389</v>
      </c>
      <c r="E1450">
        <v>427</v>
      </c>
      <c r="F1450" s="8">
        <f t="shared" si="66"/>
        <v>8.899297423887588E-2</v>
      </c>
      <c r="G1450" s="10">
        <v>4.3</v>
      </c>
      <c r="H1450" s="10">
        <v>974</v>
      </c>
      <c r="I1450" s="3" t="s">
        <v>325</v>
      </c>
      <c r="J1450" s="3" t="s">
        <v>326</v>
      </c>
      <c r="K1450" s="3" t="s">
        <v>327</v>
      </c>
      <c r="L1450" s="3" t="s">
        <v>328</v>
      </c>
      <c r="M1450" s="3" t="s">
        <v>329</v>
      </c>
      <c r="N1450" s="3" t="s">
        <v>330</v>
      </c>
      <c r="O1450" s="3" t="s">
        <v>331</v>
      </c>
      <c r="P1450" s="3" t="s">
        <v>332</v>
      </c>
      <c r="Q1450" t="str">
        <f t="shared" si="67"/>
        <v>0–9%</v>
      </c>
      <c r="R1450" s="18">
        <f t="shared" si="68"/>
        <v>38</v>
      </c>
      <c r="S1450" s="18"/>
      <c r="T1450" s="18"/>
    </row>
    <row r="1451" spans="1:20" ht="130.5" x14ac:dyDescent="0.35">
      <c r="A1451" t="s">
        <v>420</v>
      </c>
      <c r="B1451" s="3" t="s">
        <v>421</v>
      </c>
      <c r="C1451" s="3" t="s">
        <v>15</v>
      </c>
      <c r="D1451">
        <v>399</v>
      </c>
      <c r="E1451">
        <v>437</v>
      </c>
      <c r="F1451" s="8">
        <f t="shared" si="66"/>
        <v>8.6956521739130432E-2</v>
      </c>
      <c r="G1451" s="10">
        <v>4.2</v>
      </c>
      <c r="H1451" s="10">
        <v>24269</v>
      </c>
      <c r="I1451" s="3" t="s">
        <v>422</v>
      </c>
      <c r="J1451" s="3" t="s">
        <v>17</v>
      </c>
      <c r="K1451" s="3" t="s">
        <v>18</v>
      </c>
      <c r="L1451" s="3" t="s">
        <v>19</v>
      </c>
      <c r="M1451" s="3" t="s">
        <v>20</v>
      </c>
      <c r="N1451" s="3" t="s">
        <v>21</v>
      </c>
      <c r="O1451" s="3" t="s">
        <v>423</v>
      </c>
      <c r="P1451" s="3" t="s">
        <v>424</v>
      </c>
      <c r="Q1451" t="str">
        <f t="shared" si="67"/>
        <v>0–9%</v>
      </c>
      <c r="R1451" s="18">
        <f t="shared" si="68"/>
        <v>38</v>
      </c>
      <c r="S1451" s="18"/>
      <c r="T1451" s="18"/>
    </row>
    <row r="1452" spans="1:20" ht="116" x14ac:dyDescent="0.35">
      <c r="A1452" t="s">
        <v>1178</v>
      </c>
      <c r="B1452" s="3" t="s">
        <v>1179</v>
      </c>
      <c r="C1452" s="3" t="s">
        <v>1180</v>
      </c>
      <c r="D1452">
        <v>489</v>
      </c>
      <c r="E1452">
        <v>524</v>
      </c>
      <c r="F1452" s="8">
        <f t="shared" si="66"/>
        <v>6.6793893129770993E-2</v>
      </c>
      <c r="G1452" s="10">
        <v>4.4000000000000004</v>
      </c>
      <c r="H1452" s="10">
        <v>69538</v>
      </c>
      <c r="I1452" s="3" t="s">
        <v>1181</v>
      </c>
      <c r="J1452" s="3" t="s">
        <v>1182</v>
      </c>
      <c r="K1452" s="3" t="s">
        <v>1183</v>
      </c>
      <c r="L1452" s="3" t="s">
        <v>1184</v>
      </c>
      <c r="M1452" s="3" t="s">
        <v>1185</v>
      </c>
      <c r="N1452" s="3" t="s">
        <v>1186</v>
      </c>
      <c r="O1452" s="3" t="s">
        <v>1187</v>
      </c>
      <c r="P1452" s="3" t="s">
        <v>1188</v>
      </c>
      <c r="Q1452" t="str">
        <f t="shared" si="67"/>
        <v>0–9%</v>
      </c>
      <c r="R1452" s="18">
        <f t="shared" si="68"/>
        <v>35</v>
      </c>
      <c r="S1452" s="18"/>
      <c r="T1452" s="18"/>
    </row>
    <row r="1453" spans="1:20" ht="159.5" x14ac:dyDescent="0.35">
      <c r="A1453" t="s">
        <v>2550</v>
      </c>
      <c r="B1453" s="3" t="s">
        <v>2551</v>
      </c>
      <c r="C1453" s="3" t="s">
        <v>15</v>
      </c>
      <c r="D1453">
        <v>649</v>
      </c>
      <c r="E1453">
        <v>684</v>
      </c>
      <c r="F1453" s="8">
        <f t="shared" si="66"/>
        <v>5.1169590643274851E-2</v>
      </c>
      <c r="G1453" s="10">
        <v>4.3</v>
      </c>
      <c r="H1453" s="10">
        <v>5451</v>
      </c>
      <c r="I1453" s="3" t="s">
        <v>2552</v>
      </c>
      <c r="J1453" s="3" t="s">
        <v>1644</v>
      </c>
      <c r="K1453" s="3" t="s">
        <v>1645</v>
      </c>
      <c r="L1453" s="3" t="s">
        <v>1646</v>
      </c>
      <c r="M1453" s="3" t="s">
        <v>1647</v>
      </c>
      <c r="N1453" s="3" t="s">
        <v>1648</v>
      </c>
      <c r="O1453" s="3" t="s">
        <v>2553</v>
      </c>
      <c r="P1453" s="3" t="s">
        <v>2554</v>
      </c>
      <c r="Q1453" t="str">
        <f t="shared" si="67"/>
        <v>0–9%</v>
      </c>
      <c r="R1453" s="18">
        <f t="shared" si="68"/>
        <v>35</v>
      </c>
      <c r="S1453" s="18"/>
      <c r="T1453" s="18"/>
    </row>
    <row r="1454" spans="1:20" ht="203" x14ac:dyDescent="0.35">
      <c r="A1454" t="s">
        <v>10828</v>
      </c>
      <c r="B1454" s="3" t="s">
        <v>10829</v>
      </c>
      <c r="C1454" s="3" t="s">
        <v>9265</v>
      </c>
      <c r="D1454" s="2">
        <v>1599</v>
      </c>
      <c r="E1454">
        <v>1634</v>
      </c>
      <c r="F1454" s="8">
        <f t="shared" si="66"/>
        <v>2.1419828641370868E-2</v>
      </c>
      <c r="G1454" s="10">
        <v>4.4000000000000004</v>
      </c>
      <c r="H1454" s="10">
        <v>1558</v>
      </c>
      <c r="I1454" s="3" t="s">
        <v>10830</v>
      </c>
      <c r="J1454" s="3" t="s">
        <v>10831</v>
      </c>
      <c r="K1454" s="3" t="s">
        <v>10832</v>
      </c>
      <c r="L1454" s="3" t="s">
        <v>10833</v>
      </c>
      <c r="M1454" s="3" t="s">
        <v>10834</v>
      </c>
      <c r="N1454" s="3" t="s">
        <v>10835</v>
      </c>
      <c r="O1454" s="3" t="s">
        <v>10836</v>
      </c>
      <c r="P1454" s="3" t="s">
        <v>10837</v>
      </c>
      <c r="Q1454" t="str">
        <f t="shared" si="67"/>
        <v>0–9%</v>
      </c>
      <c r="R1454" s="18">
        <f t="shared" si="68"/>
        <v>35</v>
      </c>
      <c r="S1454" s="18"/>
      <c r="T1454" s="18"/>
    </row>
    <row r="1455" spans="1:20" ht="130.5" x14ac:dyDescent="0.35">
      <c r="A1455" t="s">
        <v>9798</v>
      </c>
      <c r="B1455" s="3" t="s">
        <v>9799</v>
      </c>
      <c r="C1455" s="3" t="s">
        <v>8760</v>
      </c>
      <c r="D1455" s="2">
        <v>1499</v>
      </c>
      <c r="E1455">
        <v>1532</v>
      </c>
      <c r="F1455" s="8">
        <f t="shared" si="66"/>
        <v>2.1540469973890339E-2</v>
      </c>
      <c r="G1455" s="10">
        <v>4.0999999999999996</v>
      </c>
      <c r="H1455" s="10">
        <v>6355</v>
      </c>
      <c r="I1455" s="3" t="s">
        <v>9800</v>
      </c>
      <c r="J1455" s="3" t="s">
        <v>9801</v>
      </c>
      <c r="K1455" s="3" t="s">
        <v>9802</v>
      </c>
      <c r="L1455" s="3" t="s">
        <v>9803</v>
      </c>
      <c r="M1455" s="3" t="s">
        <v>9804</v>
      </c>
      <c r="N1455" s="3" t="s">
        <v>9805</v>
      </c>
      <c r="O1455" s="3" t="s">
        <v>9806</v>
      </c>
      <c r="P1455" s="3" t="s">
        <v>9807</v>
      </c>
      <c r="Q1455" t="str">
        <f t="shared" si="67"/>
        <v>0–9%</v>
      </c>
      <c r="R1455" s="18">
        <f t="shared" si="68"/>
        <v>33</v>
      </c>
      <c r="S1455" s="18"/>
      <c r="T1455" s="18"/>
    </row>
    <row r="1456" spans="1:20" ht="130.5" x14ac:dyDescent="0.35">
      <c r="A1456" t="s">
        <v>2103</v>
      </c>
      <c r="B1456" s="3" t="s">
        <v>2104</v>
      </c>
      <c r="C1456" s="3" t="s">
        <v>15</v>
      </c>
      <c r="D1456">
        <v>599</v>
      </c>
      <c r="E1456">
        <v>630</v>
      </c>
      <c r="F1456" s="8">
        <f t="shared" si="66"/>
        <v>4.9206349206349205E-2</v>
      </c>
      <c r="G1456" s="10">
        <v>4.5</v>
      </c>
      <c r="H1456" s="10">
        <v>474</v>
      </c>
      <c r="I1456" s="3" t="s">
        <v>1478</v>
      </c>
      <c r="J1456" s="3" t="s">
        <v>2105</v>
      </c>
      <c r="K1456" s="3" t="s">
        <v>2106</v>
      </c>
      <c r="L1456" s="3" t="s">
        <v>2107</v>
      </c>
      <c r="M1456" s="3" t="s">
        <v>2108</v>
      </c>
      <c r="N1456" s="3" t="s">
        <v>2109</v>
      </c>
      <c r="O1456" s="3" t="s">
        <v>2110</v>
      </c>
      <c r="P1456" s="3" t="s">
        <v>2111</v>
      </c>
      <c r="Q1456" t="str">
        <f t="shared" si="67"/>
        <v>0–9%</v>
      </c>
      <c r="R1456" s="18">
        <f t="shared" si="68"/>
        <v>31</v>
      </c>
      <c r="S1456" s="18"/>
      <c r="T1456" s="18"/>
    </row>
    <row r="1457" spans="1:20" ht="130.5" x14ac:dyDescent="0.35">
      <c r="A1457" t="s">
        <v>8697</v>
      </c>
      <c r="B1457" s="3" t="s">
        <v>8698</v>
      </c>
      <c r="C1457" s="3" t="s">
        <v>8623</v>
      </c>
      <c r="D1457" s="2">
        <v>1399</v>
      </c>
      <c r="E1457">
        <v>1425</v>
      </c>
      <c r="F1457" s="8">
        <f t="shared" si="66"/>
        <v>1.8245614035087718E-2</v>
      </c>
      <c r="G1457" s="10">
        <v>3.9</v>
      </c>
      <c r="H1457" s="10">
        <v>2602</v>
      </c>
      <c r="I1457" s="3" t="s">
        <v>8699</v>
      </c>
      <c r="J1457" s="3" t="s">
        <v>8700</v>
      </c>
      <c r="K1457" s="3" t="s">
        <v>8701</v>
      </c>
      <c r="L1457" s="3" t="s">
        <v>8702</v>
      </c>
      <c r="M1457" s="3" t="s">
        <v>8703</v>
      </c>
      <c r="N1457" s="3" t="s">
        <v>8704</v>
      </c>
      <c r="O1457" s="3" t="s">
        <v>8705</v>
      </c>
      <c r="P1457" s="3" t="s">
        <v>8706</v>
      </c>
      <c r="Q1457" t="str">
        <f t="shared" si="67"/>
        <v>0–9%</v>
      </c>
      <c r="R1457" s="18">
        <f t="shared" si="68"/>
        <v>26</v>
      </c>
      <c r="S1457" s="18"/>
      <c r="T1457" s="18"/>
    </row>
    <row r="1458" spans="1:20" ht="159.5" x14ac:dyDescent="0.35">
      <c r="A1458" t="s">
        <v>12744</v>
      </c>
      <c r="B1458" s="3" t="s">
        <v>12745</v>
      </c>
      <c r="C1458" s="3" t="s">
        <v>8970</v>
      </c>
      <c r="D1458" s="2">
        <v>1799</v>
      </c>
      <c r="E1458">
        <v>1824</v>
      </c>
      <c r="F1458" s="8">
        <f t="shared" si="66"/>
        <v>1.3706140350877192E-2</v>
      </c>
      <c r="G1458" s="10">
        <v>3.6</v>
      </c>
      <c r="H1458" s="10">
        <v>771</v>
      </c>
      <c r="I1458" s="3" t="s">
        <v>12746</v>
      </c>
      <c r="J1458" s="3" t="s">
        <v>12747</v>
      </c>
      <c r="K1458" s="3" t="s">
        <v>12748</v>
      </c>
      <c r="L1458" s="3" t="s">
        <v>12749</v>
      </c>
      <c r="M1458" s="3" t="s">
        <v>12750</v>
      </c>
      <c r="N1458" s="3" t="s">
        <v>12751</v>
      </c>
      <c r="O1458" s="3" t="s">
        <v>12752</v>
      </c>
      <c r="P1458" s="3" t="s">
        <v>12753</v>
      </c>
      <c r="Q1458" t="str">
        <f t="shared" si="67"/>
        <v>0–9%</v>
      </c>
      <c r="R1458" s="18">
        <f t="shared" si="68"/>
        <v>25</v>
      </c>
      <c r="S1458" s="18"/>
      <c r="T1458" s="18"/>
    </row>
    <row r="1459" spans="1:20" ht="159.5" x14ac:dyDescent="0.35">
      <c r="A1459" t="s">
        <v>2028</v>
      </c>
      <c r="B1459" s="3" t="s">
        <v>2029</v>
      </c>
      <c r="C1459" s="3" t="s">
        <v>128</v>
      </c>
      <c r="D1459">
        <v>598</v>
      </c>
      <c r="E1459">
        <v>622</v>
      </c>
      <c r="F1459" s="8">
        <f t="shared" si="66"/>
        <v>3.8585209003215437E-2</v>
      </c>
      <c r="G1459" s="10">
        <v>4.2</v>
      </c>
      <c r="H1459" s="10">
        <v>910</v>
      </c>
      <c r="I1459" s="3" t="s">
        <v>2030</v>
      </c>
      <c r="J1459" s="3" t="s">
        <v>2031</v>
      </c>
      <c r="K1459" s="3" t="s">
        <v>2032</v>
      </c>
      <c r="L1459" s="3" t="s">
        <v>2033</v>
      </c>
      <c r="M1459" s="3" t="s">
        <v>2034</v>
      </c>
      <c r="N1459" s="3" t="s">
        <v>2035</v>
      </c>
      <c r="O1459" s="3" t="s">
        <v>2036</v>
      </c>
      <c r="P1459" s="3" t="s">
        <v>2037</v>
      </c>
      <c r="Q1459" t="str">
        <f t="shared" si="67"/>
        <v>0–9%</v>
      </c>
      <c r="R1459" s="18">
        <f t="shared" si="68"/>
        <v>24</v>
      </c>
      <c r="S1459" s="18"/>
      <c r="T1459" s="18"/>
    </row>
    <row r="1460" spans="1:20" ht="130.5" x14ac:dyDescent="0.35">
      <c r="A1460" t="s">
        <v>5562</v>
      </c>
      <c r="B1460" s="3" t="s">
        <v>5563</v>
      </c>
      <c r="C1460" s="3" t="s">
        <v>5564</v>
      </c>
      <c r="D1460" s="2">
        <v>1049</v>
      </c>
      <c r="E1460">
        <v>1066</v>
      </c>
      <c r="F1460" s="8">
        <f t="shared" si="66"/>
        <v>1.5947467166979361E-2</v>
      </c>
      <c r="G1460" s="10">
        <v>3.9</v>
      </c>
      <c r="H1460" s="10">
        <v>1779</v>
      </c>
      <c r="I1460" s="3" t="s">
        <v>5565</v>
      </c>
      <c r="J1460" s="3" t="s">
        <v>5566</v>
      </c>
      <c r="K1460" s="3" t="s">
        <v>5567</v>
      </c>
      <c r="L1460" s="3" t="s">
        <v>5568</v>
      </c>
      <c r="M1460" s="3" t="s">
        <v>5569</v>
      </c>
      <c r="N1460" s="3" t="s">
        <v>5570</v>
      </c>
      <c r="O1460" s="3" t="s">
        <v>5571</v>
      </c>
      <c r="P1460" s="3" t="s">
        <v>5572</v>
      </c>
      <c r="Q1460" t="str">
        <f t="shared" si="67"/>
        <v>0–9%</v>
      </c>
      <c r="R1460" s="18">
        <f t="shared" si="68"/>
        <v>17</v>
      </c>
      <c r="S1460" s="18"/>
      <c r="T1460" s="18"/>
    </row>
    <row r="1461" spans="1:20" ht="116" x14ac:dyDescent="0.35">
      <c r="A1461" t="s">
        <v>9623</v>
      </c>
      <c r="B1461" s="3" t="s">
        <v>9624</v>
      </c>
      <c r="C1461" s="3" t="s">
        <v>8611</v>
      </c>
      <c r="D1461" s="2">
        <v>1499</v>
      </c>
      <c r="E1461">
        <v>1515</v>
      </c>
      <c r="F1461" s="8">
        <f t="shared" si="66"/>
        <v>1.0561056105610561E-2</v>
      </c>
      <c r="G1461" s="10">
        <v>3.9</v>
      </c>
      <c r="H1461" s="10">
        <v>14667</v>
      </c>
      <c r="I1461" s="3" t="s">
        <v>9625</v>
      </c>
      <c r="J1461" s="3" t="s">
        <v>9626</v>
      </c>
      <c r="K1461" s="3" t="s">
        <v>9627</v>
      </c>
      <c r="L1461" s="3" t="s">
        <v>9628</v>
      </c>
      <c r="M1461" s="3" t="s">
        <v>9629</v>
      </c>
      <c r="N1461" s="3" t="s">
        <v>9630</v>
      </c>
      <c r="O1461" s="3" t="s">
        <v>9631</v>
      </c>
      <c r="P1461" s="3" t="s">
        <v>9632</v>
      </c>
      <c r="Q1461" t="str">
        <f t="shared" si="67"/>
        <v>0–9%</v>
      </c>
      <c r="R1461" s="18">
        <f t="shared" si="68"/>
        <v>16</v>
      </c>
      <c r="S1461" s="18"/>
      <c r="T1461" s="18"/>
    </row>
    <row r="1462" spans="1:20" ht="275.5" x14ac:dyDescent="0.35">
      <c r="A1462" t="s">
        <v>1686</v>
      </c>
      <c r="B1462" s="3" t="s">
        <v>1687</v>
      </c>
      <c r="C1462" s="3" t="s">
        <v>513</v>
      </c>
      <c r="D1462" s="2">
        <v>569.9</v>
      </c>
      <c r="E1462">
        <v>585</v>
      </c>
      <c r="F1462" s="8">
        <f t="shared" si="66"/>
        <v>2.5811965811965851E-2</v>
      </c>
      <c r="G1462" s="10">
        <v>4.2</v>
      </c>
      <c r="H1462" s="10">
        <v>4003</v>
      </c>
      <c r="I1462" s="3" t="s">
        <v>1688</v>
      </c>
      <c r="J1462" s="3" t="s">
        <v>515</v>
      </c>
      <c r="K1462" s="3" t="s">
        <v>516</v>
      </c>
      <c r="L1462" s="3" t="s">
        <v>517</v>
      </c>
      <c r="M1462" s="3" t="s">
        <v>518</v>
      </c>
      <c r="N1462" s="3" t="s">
        <v>1689</v>
      </c>
      <c r="O1462" s="3" t="s">
        <v>1690</v>
      </c>
      <c r="P1462" s="3" t="s">
        <v>1691</v>
      </c>
      <c r="Q1462" t="str">
        <f t="shared" si="67"/>
        <v>0–9%</v>
      </c>
      <c r="R1462" s="18">
        <f t="shared" si="68"/>
        <v>15.100000000000023</v>
      </c>
      <c r="S1462" s="18"/>
      <c r="T1462" s="18"/>
    </row>
    <row r="1463" spans="1:20" ht="145" x14ac:dyDescent="0.35">
      <c r="A1463" t="s">
        <v>359</v>
      </c>
      <c r="B1463" s="3" t="s">
        <v>360</v>
      </c>
      <c r="C1463" s="3" t="s">
        <v>15</v>
      </c>
      <c r="D1463">
        <v>899</v>
      </c>
      <c r="E1463">
        <v>913</v>
      </c>
      <c r="F1463" s="8">
        <f t="shared" si="66"/>
        <v>1.5334063526834611E-2</v>
      </c>
      <c r="G1463" s="10">
        <v>4.4000000000000004</v>
      </c>
      <c r="H1463" s="10">
        <v>13552</v>
      </c>
      <c r="I1463" s="3" t="s">
        <v>361</v>
      </c>
      <c r="J1463" s="3" t="s">
        <v>362</v>
      </c>
      <c r="K1463" s="3" t="s">
        <v>363</v>
      </c>
      <c r="L1463" s="3" t="s">
        <v>364</v>
      </c>
      <c r="M1463" s="3" t="s">
        <v>365</v>
      </c>
      <c r="N1463" s="3" t="s">
        <v>366</v>
      </c>
      <c r="O1463" s="3" t="s">
        <v>4300</v>
      </c>
      <c r="P1463" s="3" t="s">
        <v>4301</v>
      </c>
      <c r="Q1463" t="str">
        <f t="shared" si="67"/>
        <v>0–9%</v>
      </c>
      <c r="R1463" s="18">
        <f t="shared" si="68"/>
        <v>14</v>
      </c>
      <c r="S1463" s="18"/>
      <c r="T1463" s="18"/>
    </row>
    <row r="1464" spans="1:20" ht="333.5" x14ac:dyDescent="0.35">
      <c r="A1464" t="s">
        <v>10567</v>
      </c>
      <c r="B1464" s="3" t="s">
        <v>10568</v>
      </c>
      <c r="C1464" s="3" t="s">
        <v>9357</v>
      </c>
      <c r="D1464" s="2">
        <v>1595</v>
      </c>
      <c r="E1464">
        <v>1608</v>
      </c>
      <c r="F1464" s="8">
        <f t="shared" si="66"/>
        <v>8.0845771144278603E-3</v>
      </c>
      <c r="G1464" s="10">
        <v>4</v>
      </c>
      <c r="H1464" s="10">
        <v>2877</v>
      </c>
      <c r="I1464" s="3" t="s">
        <v>10569</v>
      </c>
      <c r="J1464" s="3" t="s">
        <v>10570</v>
      </c>
      <c r="K1464" s="3" t="s">
        <v>10571</v>
      </c>
      <c r="L1464" s="3" t="s">
        <v>10572</v>
      </c>
      <c r="M1464" s="3" t="s">
        <v>10573</v>
      </c>
      <c r="N1464" s="3" t="s">
        <v>10574</v>
      </c>
      <c r="O1464" s="3" t="s">
        <v>10575</v>
      </c>
      <c r="P1464" s="3" t="s">
        <v>10576</v>
      </c>
      <c r="Q1464" t="str">
        <f t="shared" si="67"/>
        <v>0–9%</v>
      </c>
      <c r="R1464" s="18">
        <f t="shared" si="68"/>
        <v>13</v>
      </c>
      <c r="S1464" s="18"/>
      <c r="T1464" s="18"/>
    </row>
    <row r="1465" spans="1:20" ht="130.5" x14ac:dyDescent="0.35">
      <c r="A1465" t="s">
        <v>9541</v>
      </c>
      <c r="B1465" s="3" t="s">
        <v>9542</v>
      </c>
      <c r="C1465" s="3" t="s">
        <v>8623</v>
      </c>
      <c r="D1465" s="2">
        <v>1498</v>
      </c>
      <c r="E1465">
        <v>1507</v>
      </c>
      <c r="F1465" s="8">
        <f t="shared" si="66"/>
        <v>5.9721300597213008E-3</v>
      </c>
      <c r="G1465" s="10">
        <v>3.8</v>
      </c>
      <c r="H1465" s="10">
        <v>95</v>
      </c>
      <c r="I1465" s="3" t="s">
        <v>9543</v>
      </c>
      <c r="J1465" s="3" t="s">
        <v>9544</v>
      </c>
      <c r="K1465" s="3" t="s">
        <v>9545</v>
      </c>
      <c r="L1465" s="3" t="s">
        <v>9546</v>
      </c>
      <c r="M1465" s="3" t="s">
        <v>9547</v>
      </c>
      <c r="N1465" s="3" t="s">
        <v>9548</v>
      </c>
      <c r="O1465" s="3" t="s">
        <v>9549</v>
      </c>
      <c r="P1465" s="3" t="s">
        <v>9550</v>
      </c>
      <c r="Q1465" t="str">
        <f t="shared" si="67"/>
        <v>0–9%</v>
      </c>
      <c r="R1465" s="18">
        <f t="shared" si="68"/>
        <v>9</v>
      </c>
      <c r="S1465" s="18"/>
      <c r="T1465" s="18"/>
    </row>
    <row r="1466" spans="1:20" ht="348" x14ac:dyDescent="0.35">
      <c r="A1466" t="s">
        <v>2745</v>
      </c>
      <c r="B1466" s="3" t="s">
        <v>2746</v>
      </c>
      <c r="C1466" s="3" t="s">
        <v>128</v>
      </c>
      <c r="D1466">
        <v>699</v>
      </c>
      <c r="E1466">
        <v>706</v>
      </c>
      <c r="F1466" s="8">
        <f t="shared" si="66"/>
        <v>9.9150141643059488E-3</v>
      </c>
      <c r="G1466" s="10">
        <v>4.4000000000000004</v>
      </c>
      <c r="H1466" s="10">
        <v>390</v>
      </c>
      <c r="I1466" s="3" t="s">
        <v>2747</v>
      </c>
      <c r="J1466" s="3" t="s">
        <v>2748</v>
      </c>
      <c r="K1466" s="3" t="s">
        <v>2749</v>
      </c>
      <c r="L1466" s="3" t="s">
        <v>2750</v>
      </c>
      <c r="M1466" s="3" t="s">
        <v>2751</v>
      </c>
      <c r="N1466" s="3" t="s">
        <v>2752</v>
      </c>
      <c r="O1466" s="3" t="s">
        <v>2753</v>
      </c>
      <c r="P1466" s="3" t="s">
        <v>2754</v>
      </c>
      <c r="Q1466" t="str">
        <f t="shared" si="67"/>
        <v>0–9%</v>
      </c>
      <c r="R1466" s="18">
        <f t="shared" si="68"/>
        <v>7</v>
      </c>
      <c r="S1466" s="18"/>
      <c r="T1466" s="18"/>
    </row>
  </sheetData>
  <sortState xmlns:xlrd2="http://schemas.microsoft.com/office/spreadsheetml/2017/richdata2" ref="A2:S1466">
    <sortCondition descending="1" ref="R2:R1466"/>
  </sortState>
  <phoneticPr fontId="2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82015-A1DE-43BB-A9BA-18374F532D56}">
  <dimension ref="A1:S32"/>
  <sheetViews>
    <sheetView tabSelected="1" zoomScale="69" workbookViewId="0">
      <selection activeCell="U4" sqref="U4"/>
    </sheetView>
  </sheetViews>
  <sheetFormatPr defaultRowHeight="14.5" x14ac:dyDescent="0.35"/>
  <sheetData>
    <row r="1" spans="1:19" x14ac:dyDescent="0.35">
      <c r="A1" s="19"/>
      <c r="B1" s="19"/>
      <c r="C1" s="19"/>
      <c r="D1" s="19"/>
      <c r="E1" s="19"/>
      <c r="F1" s="19"/>
      <c r="G1" s="19"/>
      <c r="H1" s="19"/>
      <c r="I1" s="19"/>
      <c r="J1" s="19"/>
      <c r="K1" s="19"/>
      <c r="L1" s="19"/>
      <c r="M1" s="19"/>
      <c r="N1" s="19"/>
      <c r="O1" s="19"/>
      <c r="P1" s="19"/>
      <c r="Q1" s="19"/>
      <c r="R1" s="19"/>
      <c r="S1" s="19"/>
    </row>
    <row r="2" spans="1:19" ht="26" x14ac:dyDescent="0.6">
      <c r="A2" s="19"/>
      <c r="B2" s="19"/>
      <c r="C2" s="19"/>
      <c r="D2" s="19"/>
      <c r="E2" s="19"/>
      <c r="F2" s="20" t="s">
        <v>13146</v>
      </c>
      <c r="G2" s="19"/>
      <c r="H2" s="20"/>
      <c r="I2" s="19"/>
      <c r="J2" s="19"/>
      <c r="K2" s="19"/>
      <c r="L2" s="19"/>
      <c r="M2" s="19"/>
      <c r="N2" s="19"/>
      <c r="O2" s="19"/>
      <c r="P2" s="19"/>
      <c r="Q2" s="19"/>
      <c r="R2" s="19"/>
      <c r="S2" s="19"/>
    </row>
    <row r="3" spans="1:19" x14ac:dyDescent="0.35">
      <c r="A3" s="19"/>
      <c r="B3" s="19"/>
      <c r="C3" s="19"/>
      <c r="D3" s="19"/>
      <c r="E3" s="19"/>
      <c r="F3" s="19"/>
      <c r="G3" s="19"/>
      <c r="H3" s="19"/>
      <c r="I3" s="19"/>
      <c r="J3" s="19"/>
      <c r="K3" s="19"/>
      <c r="L3" s="19"/>
      <c r="M3" s="19"/>
      <c r="N3" s="19"/>
      <c r="O3" s="19"/>
      <c r="P3" s="19"/>
      <c r="Q3" s="19"/>
      <c r="R3" s="19"/>
      <c r="S3" s="19"/>
    </row>
    <row r="4" spans="1:19" x14ac:dyDescent="0.35">
      <c r="A4" s="19"/>
      <c r="B4" s="19"/>
      <c r="C4" s="19"/>
      <c r="D4" s="19"/>
      <c r="E4" s="19"/>
      <c r="F4" s="19"/>
      <c r="G4" s="19"/>
      <c r="H4" s="19"/>
      <c r="I4" s="19"/>
      <c r="J4" s="19"/>
      <c r="K4" s="19"/>
      <c r="L4" s="19"/>
      <c r="M4" s="19"/>
      <c r="N4" s="19"/>
      <c r="O4" s="19"/>
      <c r="P4" s="19"/>
      <c r="Q4" s="19"/>
      <c r="R4" s="19"/>
      <c r="S4" s="19"/>
    </row>
    <row r="5" spans="1:19" x14ac:dyDescent="0.35">
      <c r="A5" s="19"/>
      <c r="B5" s="19"/>
      <c r="C5" s="19"/>
      <c r="D5" s="19"/>
      <c r="E5" s="19"/>
      <c r="F5" s="19"/>
      <c r="G5" s="19"/>
      <c r="H5" s="19"/>
      <c r="I5" s="19"/>
      <c r="J5" s="19"/>
      <c r="K5" s="19"/>
      <c r="L5" s="19"/>
      <c r="M5" s="19"/>
      <c r="N5" s="19"/>
      <c r="O5" s="19"/>
      <c r="P5" s="19"/>
      <c r="Q5" s="19"/>
      <c r="R5" s="19"/>
      <c r="S5" s="19"/>
    </row>
    <row r="6" spans="1:19" x14ac:dyDescent="0.35">
      <c r="A6" s="19"/>
      <c r="B6" s="19"/>
      <c r="C6" s="19"/>
      <c r="D6" s="19"/>
      <c r="E6" s="19"/>
      <c r="F6" s="19"/>
      <c r="G6" s="19"/>
      <c r="H6" s="19"/>
      <c r="I6" s="19"/>
      <c r="J6" s="19"/>
      <c r="K6" s="19"/>
      <c r="L6" s="19"/>
      <c r="M6" s="19"/>
      <c r="N6" s="19"/>
      <c r="O6" s="19"/>
      <c r="P6" s="19"/>
      <c r="Q6" s="19"/>
      <c r="R6" s="19"/>
      <c r="S6" s="19"/>
    </row>
    <row r="7" spans="1:19" x14ac:dyDescent="0.35">
      <c r="A7" s="19"/>
      <c r="B7" s="19"/>
      <c r="C7" s="19"/>
      <c r="D7" s="19"/>
      <c r="E7" s="19"/>
      <c r="F7" s="19"/>
      <c r="G7" s="19"/>
      <c r="H7" s="19"/>
      <c r="I7" s="19"/>
      <c r="J7" s="19"/>
      <c r="K7" s="19"/>
      <c r="L7" s="19"/>
      <c r="M7" s="19"/>
      <c r="N7" s="19"/>
      <c r="O7" s="19"/>
      <c r="P7" s="19"/>
      <c r="Q7" s="19"/>
      <c r="R7" s="19"/>
      <c r="S7" s="19"/>
    </row>
    <row r="8" spans="1:19" x14ac:dyDescent="0.35">
      <c r="A8" s="19"/>
      <c r="B8" s="19"/>
      <c r="C8" s="19"/>
      <c r="D8" s="19"/>
      <c r="E8" s="19"/>
      <c r="F8" s="19"/>
      <c r="G8" s="19"/>
      <c r="H8" s="19"/>
      <c r="I8" s="19"/>
      <c r="J8" s="19"/>
      <c r="K8" s="19"/>
      <c r="L8" s="19"/>
      <c r="M8" s="19"/>
      <c r="N8" s="19"/>
      <c r="O8" s="19"/>
      <c r="P8" s="19"/>
      <c r="Q8" s="19"/>
      <c r="R8" s="19"/>
      <c r="S8" s="19"/>
    </row>
    <row r="9" spans="1:19" x14ac:dyDescent="0.35">
      <c r="A9" s="19"/>
      <c r="B9" s="19"/>
      <c r="C9" s="19"/>
      <c r="D9" s="19"/>
      <c r="E9" s="19"/>
      <c r="F9" s="19"/>
      <c r="G9" s="19"/>
      <c r="H9" s="19"/>
      <c r="I9" s="19"/>
      <c r="J9" s="19"/>
      <c r="K9" s="19"/>
      <c r="L9" s="19"/>
      <c r="M9" s="19"/>
      <c r="N9" s="19"/>
      <c r="O9" s="19"/>
      <c r="P9" s="19"/>
      <c r="Q9" s="19"/>
      <c r="R9" s="19"/>
      <c r="S9" s="19"/>
    </row>
    <row r="10" spans="1:19" x14ac:dyDescent="0.35">
      <c r="A10" s="19"/>
      <c r="B10" s="19"/>
      <c r="C10" s="19"/>
      <c r="D10" s="19"/>
      <c r="E10" s="19"/>
      <c r="F10" s="19"/>
      <c r="G10" s="19"/>
      <c r="H10" s="19"/>
      <c r="I10" s="19"/>
      <c r="J10" s="19"/>
      <c r="K10" s="19"/>
      <c r="L10" s="19"/>
      <c r="M10" s="19"/>
      <c r="N10" s="19"/>
      <c r="O10" s="19"/>
      <c r="P10" s="19"/>
      <c r="Q10" s="19"/>
      <c r="R10" s="19"/>
      <c r="S10" s="19"/>
    </row>
    <row r="11" spans="1:19" x14ac:dyDescent="0.35">
      <c r="A11" s="19"/>
      <c r="B11" s="19"/>
      <c r="C11" s="19"/>
      <c r="D11" s="19"/>
      <c r="E11" s="19"/>
      <c r="F11" s="19"/>
      <c r="G11" s="19"/>
      <c r="H11" s="19"/>
      <c r="I11" s="19"/>
      <c r="J11" s="19"/>
      <c r="K11" s="19"/>
      <c r="L11" s="19"/>
      <c r="M11" s="19"/>
      <c r="N11" s="19"/>
      <c r="O11" s="19"/>
      <c r="P11" s="19"/>
      <c r="Q11" s="19"/>
      <c r="R11" s="19"/>
      <c r="S11" s="19"/>
    </row>
    <row r="12" spans="1:19" x14ac:dyDescent="0.35">
      <c r="A12" s="19"/>
      <c r="B12" s="19"/>
      <c r="C12" s="19"/>
      <c r="D12" s="19"/>
      <c r="E12" s="19"/>
      <c r="F12" s="19"/>
      <c r="G12" s="19"/>
      <c r="H12" s="19"/>
      <c r="I12" s="19"/>
      <c r="J12" s="19"/>
      <c r="K12" s="19"/>
      <c r="L12" s="19"/>
      <c r="M12" s="19"/>
      <c r="N12" s="19"/>
      <c r="O12" s="19"/>
      <c r="P12" s="19"/>
      <c r="Q12" s="19"/>
      <c r="R12" s="19"/>
      <c r="S12" s="19"/>
    </row>
    <row r="13" spans="1:19" x14ac:dyDescent="0.35">
      <c r="A13" s="19"/>
      <c r="B13" s="19"/>
      <c r="C13" s="19"/>
      <c r="D13" s="19"/>
      <c r="E13" s="19"/>
      <c r="F13" s="19"/>
      <c r="G13" s="19"/>
      <c r="H13" s="19"/>
      <c r="I13" s="19"/>
      <c r="J13" s="19"/>
      <c r="K13" s="19"/>
      <c r="L13" s="19"/>
      <c r="M13" s="19"/>
      <c r="N13" s="19"/>
      <c r="O13" s="19"/>
      <c r="P13" s="19"/>
      <c r="Q13" s="19"/>
      <c r="R13" s="19"/>
      <c r="S13" s="19"/>
    </row>
    <row r="14" spans="1:19" x14ac:dyDescent="0.35">
      <c r="A14" s="19"/>
      <c r="B14" s="19"/>
      <c r="C14" s="19"/>
      <c r="D14" s="19"/>
      <c r="E14" s="19"/>
      <c r="F14" s="19"/>
      <c r="G14" s="19"/>
      <c r="H14" s="19"/>
      <c r="I14" s="19"/>
      <c r="J14" s="19"/>
      <c r="K14" s="19"/>
      <c r="L14" s="19"/>
      <c r="M14" s="19"/>
      <c r="N14" s="19"/>
      <c r="O14" s="19"/>
      <c r="P14" s="19"/>
      <c r="Q14" s="19"/>
      <c r="R14" s="19"/>
      <c r="S14" s="19"/>
    </row>
    <row r="15" spans="1:19" x14ac:dyDescent="0.35">
      <c r="A15" s="19"/>
      <c r="B15" s="19"/>
      <c r="C15" s="19"/>
      <c r="D15" s="19"/>
      <c r="E15" s="19"/>
      <c r="F15" s="19"/>
      <c r="G15" s="19"/>
      <c r="H15" s="19"/>
      <c r="I15" s="19"/>
      <c r="J15" s="19"/>
      <c r="K15" s="19"/>
      <c r="L15" s="19"/>
      <c r="M15" s="19"/>
      <c r="N15" s="19"/>
      <c r="O15" s="19"/>
      <c r="P15" s="19"/>
      <c r="Q15" s="19"/>
      <c r="R15" s="19"/>
      <c r="S15" s="19"/>
    </row>
    <row r="16" spans="1:19" x14ac:dyDescent="0.35">
      <c r="A16" s="19"/>
      <c r="B16" s="19"/>
      <c r="C16" s="19"/>
      <c r="D16" s="19"/>
      <c r="E16" s="19"/>
      <c r="F16" s="19"/>
      <c r="G16" s="19"/>
      <c r="H16" s="19"/>
      <c r="I16" s="19"/>
      <c r="J16" s="19"/>
      <c r="K16" s="19"/>
      <c r="L16" s="19"/>
      <c r="M16" s="19"/>
      <c r="N16" s="19"/>
      <c r="O16" s="19"/>
      <c r="P16" s="19"/>
      <c r="Q16" s="19"/>
      <c r="R16" s="19"/>
      <c r="S16" s="19"/>
    </row>
    <row r="17" spans="1:19" x14ac:dyDescent="0.35">
      <c r="A17" s="19"/>
      <c r="B17" s="19"/>
      <c r="C17" s="19"/>
      <c r="D17" s="19"/>
      <c r="E17" s="19"/>
      <c r="F17" s="19"/>
      <c r="G17" s="19"/>
      <c r="H17" s="19"/>
      <c r="I17" s="19"/>
      <c r="J17" s="19"/>
      <c r="K17" s="19"/>
      <c r="L17" s="19"/>
      <c r="M17" s="19"/>
      <c r="N17" s="19"/>
      <c r="O17" s="19"/>
      <c r="P17" s="19"/>
      <c r="Q17" s="19"/>
      <c r="R17" s="19"/>
      <c r="S17" s="19"/>
    </row>
    <row r="18" spans="1:19" x14ac:dyDescent="0.35">
      <c r="A18" s="19"/>
      <c r="B18" s="19"/>
      <c r="C18" s="19"/>
      <c r="D18" s="19"/>
      <c r="E18" s="19"/>
      <c r="F18" s="19"/>
      <c r="G18" s="19"/>
      <c r="H18" s="19"/>
      <c r="I18" s="19"/>
      <c r="J18" s="19"/>
      <c r="K18" s="19"/>
      <c r="L18" s="19"/>
      <c r="M18" s="19"/>
      <c r="N18" s="19"/>
      <c r="O18" s="19"/>
      <c r="P18" s="19"/>
      <c r="Q18" s="19"/>
      <c r="R18" s="19"/>
      <c r="S18" s="19"/>
    </row>
    <row r="19" spans="1:19" x14ac:dyDescent="0.35">
      <c r="A19" s="19"/>
      <c r="B19" s="19"/>
      <c r="C19" s="19"/>
      <c r="D19" s="19"/>
      <c r="E19" s="19"/>
      <c r="F19" s="19"/>
      <c r="G19" s="19"/>
      <c r="H19" s="19"/>
      <c r="I19" s="19"/>
      <c r="J19" s="19"/>
      <c r="K19" s="19"/>
      <c r="L19" s="19"/>
      <c r="M19" s="19"/>
      <c r="N19" s="19"/>
      <c r="O19" s="19"/>
      <c r="P19" s="19"/>
      <c r="Q19" s="19"/>
      <c r="R19" s="19"/>
      <c r="S19" s="19"/>
    </row>
    <row r="20" spans="1:19" x14ac:dyDescent="0.35">
      <c r="A20" s="19"/>
      <c r="B20" s="19"/>
      <c r="C20" s="19"/>
      <c r="D20" s="19"/>
      <c r="E20" s="19"/>
      <c r="F20" s="19"/>
      <c r="G20" s="19"/>
      <c r="H20" s="19"/>
      <c r="I20" s="19"/>
      <c r="J20" s="19"/>
      <c r="K20" s="19"/>
      <c r="L20" s="19"/>
      <c r="M20" s="19"/>
      <c r="N20" s="19"/>
      <c r="O20" s="19"/>
      <c r="P20" s="19"/>
      <c r="Q20" s="19"/>
      <c r="R20" s="19"/>
      <c r="S20" s="19"/>
    </row>
    <row r="21" spans="1:19" x14ac:dyDescent="0.35">
      <c r="A21" s="19"/>
      <c r="B21" s="19"/>
      <c r="C21" s="19"/>
      <c r="D21" s="19"/>
      <c r="E21" s="19"/>
      <c r="F21" s="19"/>
      <c r="G21" s="19"/>
      <c r="H21" s="19"/>
      <c r="I21" s="19"/>
      <c r="J21" s="19"/>
      <c r="K21" s="19"/>
      <c r="L21" s="19"/>
      <c r="M21" s="19"/>
      <c r="N21" s="19"/>
      <c r="O21" s="19"/>
      <c r="P21" s="19"/>
      <c r="Q21" s="19"/>
      <c r="R21" s="19"/>
      <c r="S21" s="19"/>
    </row>
    <row r="22" spans="1:19" x14ac:dyDescent="0.35">
      <c r="A22" s="19"/>
      <c r="B22" s="19"/>
      <c r="C22" s="19"/>
      <c r="D22" s="19"/>
      <c r="E22" s="19"/>
      <c r="F22" s="19"/>
      <c r="G22" s="19"/>
      <c r="H22" s="19"/>
      <c r="I22" s="19"/>
      <c r="J22" s="19"/>
      <c r="K22" s="19"/>
      <c r="L22" s="19"/>
      <c r="M22" s="19"/>
      <c r="N22" s="19"/>
      <c r="O22" s="19"/>
      <c r="P22" s="19"/>
      <c r="Q22" s="19"/>
      <c r="R22" s="19"/>
      <c r="S22" s="19"/>
    </row>
    <row r="23" spans="1:19" x14ac:dyDescent="0.35">
      <c r="A23" s="19"/>
      <c r="B23" s="19"/>
      <c r="C23" s="19"/>
      <c r="D23" s="19"/>
      <c r="E23" s="19"/>
      <c r="F23" s="19"/>
      <c r="G23" s="19"/>
      <c r="H23" s="19"/>
      <c r="I23" s="19"/>
      <c r="J23" s="19"/>
      <c r="K23" s="19"/>
      <c r="L23" s="19"/>
      <c r="M23" s="19"/>
      <c r="N23" s="19"/>
      <c r="O23" s="19"/>
      <c r="P23" s="19"/>
      <c r="Q23" s="19"/>
      <c r="R23" s="19"/>
      <c r="S23" s="19"/>
    </row>
    <row r="24" spans="1:19" x14ac:dyDescent="0.35">
      <c r="A24" s="19"/>
      <c r="B24" s="19"/>
      <c r="C24" s="19"/>
      <c r="D24" s="19"/>
      <c r="E24" s="19"/>
      <c r="F24" s="19"/>
      <c r="G24" s="19"/>
      <c r="H24" s="19"/>
      <c r="I24" s="19"/>
      <c r="J24" s="19"/>
      <c r="K24" s="19"/>
      <c r="L24" s="19"/>
      <c r="M24" s="19"/>
      <c r="N24" s="19"/>
      <c r="O24" s="19"/>
      <c r="P24" s="19"/>
      <c r="Q24" s="19"/>
      <c r="R24" s="19"/>
      <c r="S24" s="19"/>
    </row>
    <row r="25" spans="1:19" x14ac:dyDescent="0.35">
      <c r="A25" s="19"/>
      <c r="B25" s="19"/>
      <c r="C25" s="19"/>
      <c r="D25" s="19"/>
      <c r="E25" s="19"/>
      <c r="F25" s="19"/>
      <c r="G25" s="19"/>
      <c r="H25" s="19"/>
      <c r="I25" s="19"/>
      <c r="J25" s="19"/>
      <c r="K25" s="19"/>
      <c r="L25" s="19"/>
      <c r="M25" s="19"/>
      <c r="N25" s="19"/>
      <c r="O25" s="19"/>
      <c r="P25" s="19"/>
      <c r="Q25" s="19"/>
      <c r="R25" s="19"/>
      <c r="S25" s="19"/>
    </row>
    <row r="26" spans="1:19" x14ac:dyDescent="0.35">
      <c r="A26" s="19"/>
      <c r="B26" s="19"/>
      <c r="C26" s="19"/>
      <c r="D26" s="19"/>
      <c r="E26" s="19"/>
      <c r="F26" s="19"/>
      <c r="G26" s="19"/>
      <c r="H26" s="19"/>
      <c r="I26" s="19"/>
      <c r="J26" s="19"/>
      <c r="K26" s="19"/>
      <c r="L26" s="19"/>
      <c r="M26" s="19"/>
      <c r="N26" s="19"/>
      <c r="O26" s="19"/>
      <c r="P26" s="19"/>
      <c r="Q26" s="19"/>
      <c r="R26" s="19"/>
      <c r="S26" s="19"/>
    </row>
    <row r="27" spans="1:19" x14ac:dyDescent="0.35">
      <c r="A27" s="19"/>
      <c r="B27" s="19"/>
      <c r="C27" s="19"/>
      <c r="D27" s="19"/>
      <c r="E27" s="19"/>
      <c r="F27" s="19"/>
      <c r="G27" s="19"/>
      <c r="H27" s="19"/>
      <c r="I27" s="19"/>
      <c r="J27" s="19"/>
      <c r="K27" s="19"/>
      <c r="L27" s="19"/>
      <c r="M27" s="19"/>
      <c r="N27" s="19"/>
      <c r="O27" s="19"/>
      <c r="P27" s="19"/>
      <c r="Q27" s="19"/>
      <c r="R27" s="19"/>
      <c r="S27" s="19"/>
    </row>
    <row r="28" spans="1:19" x14ac:dyDescent="0.35">
      <c r="A28" s="19"/>
      <c r="B28" s="19"/>
      <c r="C28" s="19"/>
      <c r="D28" s="19"/>
      <c r="E28" s="19"/>
      <c r="F28" s="19"/>
      <c r="G28" s="19"/>
      <c r="H28" s="19"/>
      <c r="I28" s="19"/>
      <c r="J28" s="19"/>
      <c r="K28" s="19"/>
      <c r="L28" s="19"/>
      <c r="M28" s="19"/>
      <c r="N28" s="19"/>
      <c r="O28" s="19"/>
      <c r="P28" s="19"/>
      <c r="Q28" s="19"/>
      <c r="R28" s="19"/>
      <c r="S28" s="19"/>
    </row>
    <row r="29" spans="1:19" x14ac:dyDescent="0.35">
      <c r="A29" s="19"/>
      <c r="B29" s="19"/>
      <c r="C29" s="19"/>
      <c r="D29" s="19"/>
      <c r="E29" s="19"/>
      <c r="F29" s="19"/>
      <c r="G29" s="19"/>
      <c r="H29" s="19"/>
      <c r="I29" s="19"/>
      <c r="J29" s="19"/>
      <c r="K29" s="19"/>
      <c r="L29" s="19"/>
      <c r="M29" s="19"/>
      <c r="N29" s="19"/>
      <c r="O29" s="19"/>
      <c r="P29" s="19"/>
      <c r="Q29" s="19"/>
      <c r="R29" s="19"/>
      <c r="S29" s="19"/>
    </row>
    <row r="30" spans="1:19" x14ac:dyDescent="0.35">
      <c r="A30" s="19"/>
      <c r="B30" s="19"/>
      <c r="C30" s="19"/>
      <c r="D30" s="19"/>
      <c r="E30" s="19"/>
      <c r="F30" s="19"/>
      <c r="G30" s="19"/>
      <c r="H30" s="19"/>
      <c r="I30" s="19"/>
      <c r="J30" s="19"/>
      <c r="K30" s="19"/>
      <c r="L30" s="19"/>
      <c r="M30" s="19"/>
      <c r="N30" s="19"/>
      <c r="O30" s="19"/>
      <c r="P30" s="19"/>
      <c r="Q30" s="19"/>
      <c r="R30" s="19"/>
      <c r="S30" s="19"/>
    </row>
    <row r="31" spans="1:19" x14ac:dyDescent="0.35">
      <c r="A31" s="19"/>
      <c r="B31" s="19"/>
      <c r="C31" s="19"/>
      <c r="D31" s="19"/>
      <c r="E31" s="19"/>
      <c r="F31" s="19"/>
      <c r="G31" s="19"/>
      <c r="H31" s="19"/>
      <c r="I31" s="19"/>
      <c r="J31" s="19"/>
      <c r="K31" s="19"/>
      <c r="L31" s="19"/>
      <c r="M31" s="19"/>
      <c r="N31" s="19"/>
      <c r="O31" s="19"/>
      <c r="P31" s="19"/>
      <c r="Q31" s="19"/>
      <c r="R31" s="19"/>
      <c r="S31" s="19"/>
    </row>
    <row r="32" spans="1:19" x14ac:dyDescent="0.35">
      <c r="A32" s="19"/>
      <c r="B32" s="19"/>
      <c r="C32" s="19"/>
      <c r="D32" s="19"/>
      <c r="E32" s="19"/>
      <c r="F32" s="19"/>
      <c r="G32" s="19"/>
      <c r="H32" s="19"/>
      <c r="I32" s="19"/>
      <c r="J32" s="19"/>
      <c r="K32" s="19"/>
      <c r="L32" s="19"/>
      <c r="M32" s="19"/>
      <c r="N32" s="19"/>
      <c r="O32" s="19"/>
      <c r="P32" s="19"/>
      <c r="Q32" s="19"/>
      <c r="R32" s="19"/>
      <c r="S32" s="1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8F872-FC9F-4442-833B-B7C282861090}">
  <dimension ref="A2:V1393"/>
  <sheetViews>
    <sheetView zoomScale="23" workbookViewId="0">
      <selection activeCell="H79" sqref="H79"/>
    </sheetView>
  </sheetViews>
  <sheetFormatPr defaultRowHeight="14.5" x14ac:dyDescent="0.35"/>
  <cols>
    <col min="1" max="1" width="100.26953125" style="3" bestFit="1" customWidth="1"/>
    <col min="2" max="2" width="15.54296875" bestFit="1" customWidth="1"/>
    <col min="3" max="3" width="17.90625" bestFit="1" customWidth="1"/>
    <col min="8" max="8" width="165.26953125" style="3" bestFit="1" customWidth="1"/>
    <col min="9" max="9" width="15.54296875" bestFit="1" customWidth="1"/>
    <col min="10" max="10" width="17.90625" bestFit="1" customWidth="1"/>
    <col min="12" max="12" width="15" bestFit="1" customWidth="1"/>
    <col min="13" max="13" width="21.36328125" bestFit="1" customWidth="1"/>
    <col min="14" max="14" width="17.90625" bestFit="1" customWidth="1"/>
    <col min="20" max="20" width="115.26953125" bestFit="1" customWidth="1"/>
    <col min="21" max="21" width="23.7265625" bestFit="1" customWidth="1"/>
    <col min="22" max="22" width="44.90625" bestFit="1" customWidth="1"/>
  </cols>
  <sheetData>
    <row r="2" spans="1:22" ht="25" customHeight="1" x14ac:dyDescent="0.35">
      <c r="A2" s="13" t="s">
        <v>13110</v>
      </c>
      <c r="B2" t="s">
        <v>13112</v>
      </c>
      <c r="H2" s="13" t="s">
        <v>13110</v>
      </c>
      <c r="I2" t="s">
        <v>13119</v>
      </c>
      <c r="J2" t="s">
        <v>13124</v>
      </c>
      <c r="T2" s="11" t="s">
        <v>13110</v>
      </c>
      <c r="U2" t="s">
        <v>13138</v>
      </c>
      <c r="V2" t="s">
        <v>13139</v>
      </c>
    </row>
    <row r="3" spans="1:22" ht="25" customHeight="1" x14ac:dyDescent="0.35">
      <c r="A3" s="14" t="s">
        <v>15</v>
      </c>
      <c r="B3">
        <v>233</v>
      </c>
      <c r="H3" s="14" t="s">
        <v>13120</v>
      </c>
      <c r="I3">
        <v>1110</v>
      </c>
      <c r="J3" s="10">
        <v>4.2211711711711715</v>
      </c>
      <c r="T3" s="12" t="s">
        <v>9553</v>
      </c>
      <c r="U3" s="10">
        <v>2294</v>
      </c>
      <c r="V3" s="10">
        <v>1219.45</v>
      </c>
    </row>
    <row r="4" spans="1:22" ht="25" customHeight="1" x14ac:dyDescent="0.35">
      <c r="A4" s="14" t="s">
        <v>2963</v>
      </c>
      <c r="B4">
        <v>76</v>
      </c>
      <c r="H4" s="14" t="s">
        <v>13121</v>
      </c>
      <c r="I4">
        <v>348</v>
      </c>
      <c r="J4" s="10">
        <v>3.7255747126436742</v>
      </c>
      <c r="T4" s="12" t="s">
        <v>9769</v>
      </c>
      <c r="U4" s="10">
        <v>1923</v>
      </c>
      <c r="V4" s="10">
        <v>675.58</v>
      </c>
    </row>
    <row r="5" spans="1:22" ht="25" customHeight="1" x14ac:dyDescent="0.35">
      <c r="A5" s="14" t="s">
        <v>3006</v>
      </c>
      <c r="B5">
        <v>68</v>
      </c>
      <c r="H5" s="14" t="s">
        <v>13122</v>
      </c>
      <c r="I5">
        <v>6</v>
      </c>
      <c r="J5" s="10">
        <v>2.5666666666666664</v>
      </c>
      <c r="T5" s="12" t="s">
        <v>9134</v>
      </c>
      <c r="U5" s="10">
        <v>1868.4545454545455</v>
      </c>
      <c r="V5" s="10">
        <v>827.5272727272727</v>
      </c>
    </row>
    <row r="6" spans="1:22" ht="25" customHeight="1" x14ac:dyDescent="0.35">
      <c r="A6" s="14" t="s">
        <v>169</v>
      </c>
      <c r="B6">
        <v>63</v>
      </c>
      <c r="H6" s="14" t="s">
        <v>13123</v>
      </c>
      <c r="I6">
        <v>1</v>
      </c>
      <c r="J6">
        <v>1</v>
      </c>
      <c r="T6" s="12" t="s">
        <v>12896</v>
      </c>
      <c r="U6" s="10">
        <v>1839</v>
      </c>
      <c r="V6" s="10">
        <v>253</v>
      </c>
    </row>
    <row r="7" spans="1:22" ht="25" customHeight="1" x14ac:dyDescent="0.35">
      <c r="A7" s="14" t="s">
        <v>3083</v>
      </c>
      <c r="B7">
        <v>52</v>
      </c>
      <c r="H7" s="14" t="s">
        <v>13111</v>
      </c>
      <c r="I7">
        <v>1465</v>
      </c>
      <c r="J7" s="10">
        <v>4.094470989761108</v>
      </c>
      <c r="T7" s="12" t="s">
        <v>12845</v>
      </c>
      <c r="U7" s="10">
        <v>1834</v>
      </c>
      <c r="V7" s="10">
        <v>198.28</v>
      </c>
    </row>
    <row r="8" spans="1:22" ht="25" customHeight="1" x14ac:dyDescent="0.35">
      <c r="A8" s="14" t="s">
        <v>467</v>
      </c>
      <c r="B8">
        <v>49</v>
      </c>
      <c r="T8" s="12" t="s">
        <v>12776</v>
      </c>
      <c r="U8" s="10">
        <v>1827</v>
      </c>
      <c r="V8" s="10">
        <v>599.9</v>
      </c>
    </row>
    <row r="9" spans="1:22" ht="25" customHeight="1" x14ac:dyDescent="0.35">
      <c r="A9" s="14" t="s">
        <v>8782</v>
      </c>
      <c r="B9">
        <v>27</v>
      </c>
      <c r="T9" s="12" t="s">
        <v>12675</v>
      </c>
      <c r="U9" s="10">
        <v>1817</v>
      </c>
      <c r="V9" s="10">
        <v>699</v>
      </c>
    </row>
    <row r="10" spans="1:22" ht="25" customHeight="1" x14ac:dyDescent="0.35">
      <c r="A10" s="14" t="s">
        <v>8771</v>
      </c>
      <c r="B10">
        <v>24</v>
      </c>
      <c r="T10" s="12" t="s">
        <v>12634</v>
      </c>
      <c r="U10" s="10">
        <v>1813</v>
      </c>
      <c r="V10" s="10">
        <v>199.9</v>
      </c>
    </row>
    <row r="11" spans="1:22" ht="25" customHeight="1" x14ac:dyDescent="0.35">
      <c r="A11" s="14" t="s">
        <v>128</v>
      </c>
      <c r="B11">
        <v>24</v>
      </c>
      <c r="T11" s="12" t="s">
        <v>12070</v>
      </c>
      <c r="U11" s="10">
        <v>1810.3333333333333</v>
      </c>
      <c r="V11" s="10">
        <v>999</v>
      </c>
    </row>
    <row r="12" spans="1:22" ht="25" customHeight="1" x14ac:dyDescent="0.35">
      <c r="A12" s="14" t="s">
        <v>4879</v>
      </c>
      <c r="B12">
        <v>24</v>
      </c>
      <c r="T12" s="12" t="s">
        <v>12202</v>
      </c>
      <c r="U12" s="10">
        <v>1796.3333333333333</v>
      </c>
      <c r="V12" s="10">
        <v>204</v>
      </c>
    </row>
    <row r="13" spans="1:22" ht="25" customHeight="1" x14ac:dyDescent="0.35">
      <c r="A13" s="14" t="s">
        <v>8793</v>
      </c>
      <c r="B13">
        <v>23</v>
      </c>
      <c r="H13" s="13" t="s">
        <v>13110</v>
      </c>
      <c r="I13" t="s">
        <v>13125</v>
      </c>
      <c r="T13" s="12" t="s">
        <v>12443</v>
      </c>
      <c r="U13" s="10">
        <v>1794</v>
      </c>
      <c r="V13" s="10">
        <v>1099</v>
      </c>
    </row>
    <row r="14" spans="1:22" ht="25" customHeight="1" x14ac:dyDescent="0.35">
      <c r="A14" s="14" t="s">
        <v>8645</v>
      </c>
      <c r="B14">
        <v>22</v>
      </c>
      <c r="H14" s="14" t="s">
        <v>45</v>
      </c>
      <c r="I14">
        <v>283091</v>
      </c>
      <c r="T14" s="12" t="s">
        <v>11184</v>
      </c>
      <c r="U14" s="10">
        <v>1770.3333333333333</v>
      </c>
      <c r="V14" s="10">
        <v>350.9666666666667</v>
      </c>
    </row>
    <row r="15" spans="1:22" ht="25" customHeight="1" x14ac:dyDescent="0.35">
      <c r="A15" s="14" t="s">
        <v>8634</v>
      </c>
      <c r="B15">
        <v>20</v>
      </c>
      <c r="H15" s="14" t="s">
        <v>4453</v>
      </c>
      <c r="I15">
        <v>194349</v>
      </c>
      <c r="T15" s="12" t="s">
        <v>12141</v>
      </c>
      <c r="U15" s="10">
        <v>1764</v>
      </c>
      <c r="V15" s="10">
        <v>599</v>
      </c>
    </row>
    <row r="16" spans="1:22" ht="25" customHeight="1" x14ac:dyDescent="0.35">
      <c r="A16" s="14" t="s">
        <v>8623</v>
      </c>
      <c r="B16">
        <v>20</v>
      </c>
      <c r="H16" s="14" t="s">
        <v>122</v>
      </c>
      <c r="I16">
        <v>188727</v>
      </c>
      <c r="T16" s="12" t="s">
        <v>11506</v>
      </c>
      <c r="U16" s="10">
        <v>1763</v>
      </c>
      <c r="V16" s="10">
        <v>234.495</v>
      </c>
    </row>
    <row r="17" spans="1:22" ht="25" customHeight="1" x14ac:dyDescent="0.35">
      <c r="A17" s="14" t="s">
        <v>8760</v>
      </c>
      <c r="B17">
        <v>19</v>
      </c>
      <c r="H17" s="14" t="s">
        <v>477</v>
      </c>
      <c r="I17">
        <v>185190</v>
      </c>
      <c r="T17" s="12" t="s">
        <v>9707</v>
      </c>
      <c r="U17" s="10">
        <v>1754.1818181818182</v>
      </c>
      <c r="V17" s="10">
        <v>409.54545454545456</v>
      </c>
    </row>
    <row r="18" spans="1:22" ht="25" customHeight="1" x14ac:dyDescent="0.35">
      <c r="A18" s="14" t="s">
        <v>8611</v>
      </c>
      <c r="B18">
        <v>19</v>
      </c>
      <c r="H18" s="14" t="s">
        <v>304</v>
      </c>
      <c r="I18">
        <v>149952</v>
      </c>
      <c r="T18" s="12" t="s">
        <v>13111</v>
      </c>
      <c r="U18" s="10">
        <v>1838.2340425531916</v>
      </c>
      <c r="V18" s="10">
        <v>600.07595744680862</v>
      </c>
    </row>
    <row r="19" spans="1:22" ht="25" customHeight="1" x14ac:dyDescent="0.35">
      <c r="A19" s="14" t="s">
        <v>96</v>
      </c>
      <c r="B19">
        <v>18</v>
      </c>
      <c r="H19" s="14" t="s">
        <v>3442</v>
      </c>
      <c r="I19">
        <v>139241</v>
      </c>
    </row>
    <row r="20" spans="1:22" ht="25" customHeight="1" x14ac:dyDescent="0.35">
      <c r="A20" s="14" t="s">
        <v>3181</v>
      </c>
      <c r="B20">
        <v>16</v>
      </c>
      <c r="H20" s="14" t="s">
        <v>3812</v>
      </c>
      <c r="I20">
        <v>135901</v>
      </c>
      <c r="T20" s="11" t="s">
        <v>13110</v>
      </c>
      <c r="U20" t="s">
        <v>13142</v>
      </c>
    </row>
    <row r="21" spans="1:22" ht="25" customHeight="1" x14ac:dyDescent="0.35">
      <c r="A21" s="14" t="s">
        <v>4912</v>
      </c>
      <c r="B21">
        <v>14</v>
      </c>
      <c r="H21" s="14" t="s">
        <v>3039</v>
      </c>
      <c r="I21">
        <v>134521</v>
      </c>
      <c r="T21" s="12" t="s">
        <v>8760</v>
      </c>
      <c r="U21">
        <v>12</v>
      </c>
    </row>
    <row r="22" spans="1:22" ht="25" customHeight="1" x14ac:dyDescent="0.35">
      <c r="A22" s="14" t="s">
        <v>3040</v>
      </c>
      <c r="B22">
        <v>13</v>
      </c>
      <c r="H22" s="14" t="s">
        <v>25</v>
      </c>
      <c r="I22">
        <v>131981</v>
      </c>
      <c r="T22" s="12" t="s">
        <v>8611</v>
      </c>
      <c r="U22">
        <v>12</v>
      </c>
    </row>
    <row r="23" spans="1:22" ht="25" customHeight="1" x14ac:dyDescent="0.35">
      <c r="A23" s="14" t="s">
        <v>8959</v>
      </c>
      <c r="B23">
        <v>13</v>
      </c>
      <c r="H23" s="14" t="s">
        <v>2973</v>
      </c>
      <c r="I23">
        <v>110805</v>
      </c>
      <c r="T23" s="12" t="s">
        <v>8623</v>
      </c>
      <c r="U23">
        <v>11</v>
      </c>
    </row>
    <row r="24" spans="1:22" ht="25" customHeight="1" x14ac:dyDescent="0.35">
      <c r="A24" s="14" t="s">
        <v>8835</v>
      </c>
      <c r="B24">
        <v>13</v>
      </c>
      <c r="H24" s="14" t="s">
        <v>4194</v>
      </c>
      <c r="I24">
        <v>101544</v>
      </c>
      <c r="T24" s="12" t="s">
        <v>8634</v>
      </c>
      <c r="U24">
        <v>11</v>
      </c>
    </row>
    <row r="25" spans="1:22" ht="25" customHeight="1" x14ac:dyDescent="0.35">
      <c r="A25" s="14" t="s">
        <v>13111</v>
      </c>
      <c r="B25">
        <v>850</v>
      </c>
      <c r="H25" s="14" t="s">
        <v>8245</v>
      </c>
      <c r="I25">
        <v>98250</v>
      </c>
      <c r="T25" s="12" t="s">
        <v>8645</v>
      </c>
      <c r="U25">
        <v>10</v>
      </c>
    </row>
    <row r="26" spans="1:22" ht="25" customHeight="1" x14ac:dyDescent="0.35">
      <c r="H26" s="14" t="s">
        <v>3632</v>
      </c>
      <c r="I26">
        <v>96897</v>
      </c>
      <c r="T26" s="12" t="s">
        <v>8793</v>
      </c>
      <c r="U26">
        <v>9</v>
      </c>
    </row>
    <row r="27" spans="1:22" ht="25" customHeight="1" x14ac:dyDescent="0.35">
      <c r="A27" s="13" t="s">
        <v>13110</v>
      </c>
      <c r="B27" t="s">
        <v>13126</v>
      </c>
      <c r="C27" t="s">
        <v>13125</v>
      </c>
      <c r="H27" s="14" t="s">
        <v>5720</v>
      </c>
      <c r="I27">
        <v>95116</v>
      </c>
      <c r="T27" s="12" t="s">
        <v>4879</v>
      </c>
      <c r="U27">
        <v>8</v>
      </c>
    </row>
    <row r="28" spans="1:22" ht="40" customHeight="1" x14ac:dyDescent="0.35">
      <c r="A28" s="14" t="s">
        <v>9879</v>
      </c>
      <c r="B28" s="10">
        <v>4.8</v>
      </c>
      <c r="C28">
        <v>53803</v>
      </c>
      <c r="H28" s="14" t="s">
        <v>851</v>
      </c>
      <c r="I28">
        <v>94363</v>
      </c>
      <c r="T28" s="12" t="s">
        <v>8771</v>
      </c>
      <c r="U28">
        <v>8</v>
      </c>
    </row>
    <row r="29" spans="1:22" ht="25" customHeight="1" x14ac:dyDescent="0.35">
      <c r="A29" s="14" t="s">
        <v>3881</v>
      </c>
      <c r="B29" s="10">
        <v>4.7</v>
      </c>
      <c r="C29">
        <v>7779</v>
      </c>
      <c r="H29" s="14" t="s">
        <v>2289</v>
      </c>
      <c r="I29">
        <v>94363</v>
      </c>
      <c r="T29" s="12" t="s">
        <v>128</v>
      </c>
      <c r="U29">
        <v>8</v>
      </c>
    </row>
    <row r="30" spans="1:22" ht="25" customHeight="1" x14ac:dyDescent="0.35">
      <c r="A30" s="14" t="s">
        <v>2216</v>
      </c>
      <c r="B30" s="10">
        <v>4.7</v>
      </c>
      <c r="C30">
        <v>5935</v>
      </c>
      <c r="H30" s="14" t="s">
        <v>13111</v>
      </c>
      <c r="I30">
        <v>2234291</v>
      </c>
      <c r="T30" s="12" t="s">
        <v>8782</v>
      </c>
      <c r="U30">
        <v>7</v>
      </c>
    </row>
    <row r="31" spans="1:22" ht="25" customHeight="1" x14ac:dyDescent="0.35">
      <c r="A31" s="14" t="s">
        <v>11434</v>
      </c>
      <c r="B31" s="10">
        <v>4.8</v>
      </c>
      <c r="C31">
        <v>3964</v>
      </c>
      <c r="T31" s="12" t="s">
        <v>467</v>
      </c>
      <c r="U31">
        <v>6</v>
      </c>
    </row>
    <row r="32" spans="1:22" ht="25" customHeight="1" x14ac:dyDescent="0.35">
      <c r="A32" s="14" t="s">
        <v>12332</v>
      </c>
      <c r="B32" s="10">
        <v>4.7</v>
      </c>
      <c r="C32">
        <v>2591</v>
      </c>
      <c r="T32" s="12" t="s">
        <v>3083</v>
      </c>
      <c r="U32">
        <v>5</v>
      </c>
    </row>
    <row r="33" spans="1:21" ht="25" customHeight="1" x14ac:dyDescent="0.35">
      <c r="A33" s="14" t="s">
        <v>11194</v>
      </c>
      <c r="B33" s="10">
        <v>4.7</v>
      </c>
      <c r="C33">
        <v>2300</v>
      </c>
      <c r="T33" s="12" t="s">
        <v>169</v>
      </c>
      <c r="U33">
        <v>4</v>
      </c>
    </row>
    <row r="34" spans="1:21" ht="25" customHeight="1" x14ac:dyDescent="0.35">
      <c r="A34" s="14" t="s">
        <v>10669</v>
      </c>
      <c r="B34" s="10">
        <v>4.7</v>
      </c>
      <c r="C34">
        <v>1729</v>
      </c>
      <c r="H34"/>
      <c r="T34" s="12" t="s">
        <v>3006</v>
      </c>
      <c r="U34">
        <v>3</v>
      </c>
    </row>
    <row r="35" spans="1:21" ht="25" customHeight="1" x14ac:dyDescent="0.35">
      <c r="A35" s="14" t="s">
        <v>10700</v>
      </c>
      <c r="B35" s="10">
        <v>4.7</v>
      </c>
      <c r="C35">
        <v>54</v>
      </c>
      <c r="H35"/>
      <c r="T35" s="12" t="s">
        <v>2963</v>
      </c>
      <c r="U35">
        <v>2</v>
      </c>
    </row>
    <row r="36" spans="1:21" ht="25" customHeight="1" x14ac:dyDescent="0.35">
      <c r="A36" s="14" t="s">
        <v>10446</v>
      </c>
      <c r="B36" s="10">
        <v>4.8</v>
      </c>
      <c r="C36">
        <v>28</v>
      </c>
      <c r="H36"/>
      <c r="T36" s="12" t="s">
        <v>15</v>
      </c>
      <c r="U36">
        <v>1</v>
      </c>
    </row>
    <row r="37" spans="1:21" ht="25" customHeight="1" x14ac:dyDescent="0.35">
      <c r="A37" s="14" t="s">
        <v>6447</v>
      </c>
      <c r="B37" s="10">
        <v>5</v>
      </c>
      <c r="C37">
        <v>23</v>
      </c>
      <c r="T37" s="12" t="s">
        <v>13111</v>
      </c>
    </row>
    <row r="38" spans="1:21" ht="25" customHeight="1" x14ac:dyDescent="0.35">
      <c r="A38" s="14" t="s">
        <v>1561</v>
      </c>
      <c r="B38" s="10">
        <v>5</v>
      </c>
      <c r="C38">
        <v>5</v>
      </c>
    </row>
    <row r="39" spans="1:21" ht="25" customHeight="1" x14ac:dyDescent="0.35">
      <c r="A39" s="14" t="s">
        <v>2877</v>
      </c>
      <c r="B39" s="10">
        <v>5</v>
      </c>
      <c r="H39" s="11" t="s">
        <v>13110</v>
      </c>
      <c r="I39" t="s">
        <v>13112</v>
      </c>
      <c r="J39" t="s">
        <v>13126</v>
      </c>
    </row>
    <row r="40" spans="1:21" ht="25" customHeight="1" x14ac:dyDescent="0.35">
      <c r="A40" s="14" t="s">
        <v>13111</v>
      </c>
      <c r="B40" s="10">
        <v>4.8000000000000007</v>
      </c>
      <c r="C40">
        <v>78211</v>
      </c>
      <c r="H40" s="12" t="s">
        <v>13128</v>
      </c>
      <c r="I40">
        <v>48</v>
      </c>
      <c r="J40" s="10">
        <v>4.0958333333333341</v>
      </c>
    </row>
    <row r="41" spans="1:21" ht="25" customHeight="1" x14ac:dyDescent="0.35">
      <c r="A41"/>
      <c r="H41" s="12" t="s">
        <v>13129</v>
      </c>
      <c r="I41">
        <v>62</v>
      </c>
      <c r="J41" s="10">
        <v>4.1112903225806452</v>
      </c>
    </row>
    <row r="42" spans="1:21" ht="25" customHeight="1" x14ac:dyDescent="0.35">
      <c r="A42"/>
      <c r="H42" s="12" t="s">
        <v>13130</v>
      </c>
      <c r="I42">
        <v>85</v>
      </c>
      <c r="J42" s="10">
        <v>4.1141176470588254</v>
      </c>
    </row>
    <row r="43" spans="1:21" ht="25" customHeight="1" x14ac:dyDescent="0.35">
      <c r="A43" s="11" t="s">
        <v>13110</v>
      </c>
      <c r="B43" t="s">
        <v>13126</v>
      </c>
      <c r="C43" t="s">
        <v>13112</v>
      </c>
      <c r="H43" s="12" t="s">
        <v>13131</v>
      </c>
      <c r="I43">
        <v>83</v>
      </c>
      <c r="J43" s="10">
        <v>4.0638554216867471</v>
      </c>
    </row>
    <row r="44" spans="1:21" ht="25" customHeight="1" x14ac:dyDescent="0.35">
      <c r="A44" s="12" t="s">
        <v>15</v>
      </c>
      <c r="B44" s="10">
        <v>4.1519313304721015</v>
      </c>
      <c r="C44">
        <v>233</v>
      </c>
      <c r="H44" s="12" t="s">
        <v>13132</v>
      </c>
      <c r="I44">
        <v>113</v>
      </c>
      <c r="J44" s="10">
        <v>4.0991150442477879</v>
      </c>
    </row>
    <row r="45" spans="1:21" ht="25" customHeight="1" x14ac:dyDescent="0.35">
      <c r="A45" s="12" t="s">
        <v>2963</v>
      </c>
      <c r="B45" s="10">
        <v>4.0250000000000012</v>
      </c>
      <c r="C45">
        <v>76</v>
      </c>
      <c r="H45" s="12" t="s">
        <v>13133</v>
      </c>
      <c r="I45">
        <v>157</v>
      </c>
      <c r="J45" s="10">
        <v>4.1229299363057335</v>
      </c>
    </row>
    <row r="46" spans="1:21" ht="25" customHeight="1" x14ac:dyDescent="0.35">
      <c r="A46" s="12" t="s">
        <v>3006</v>
      </c>
      <c r="B46" s="10">
        <v>4.1000000000000005</v>
      </c>
      <c r="C46">
        <v>68</v>
      </c>
      <c r="H46" s="12" t="s">
        <v>13134</v>
      </c>
      <c r="I46">
        <v>170</v>
      </c>
      <c r="J46" s="10">
        <v>4.1282352941176494</v>
      </c>
    </row>
    <row r="47" spans="1:21" ht="25" customHeight="1" x14ac:dyDescent="0.35">
      <c r="A47" s="12" t="s">
        <v>169</v>
      </c>
      <c r="B47" s="10">
        <v>4.2095238095238123</v>
      </c>
      <c r="C47">
        <v>63</v>
      </c>
      <c r="H47" s="12" t="s">
        <v>13135</v>
      </c>
      <c r="I47">
        <v>254</v>
      </c>
      <c r="J47" s="10">
        <v>4.0866141732283463</v>
      </c>
    </row>
    <row r="48" spans="1:21" ht="25" customHeight="1" x14ac:dyDescent="0.35">
      <c r="A48" s="12" t="s">
        <v>3083</v>
      </c>
      <c r="B48" s="10">
        <v>3.8980769230769221</v>
      </c>
      <c r="C48">
        <v>52</v>
      </c>
      <c r="H48" s="12" t="s">
        <v>13136</v>
      </c>
      <c r="I48">
        <v>454</v>
      </c>
      <c r="J48" s="10">
        <v>4.0806167400880993</v>
      </c>
    </row>
    <row r="49" spans="1:14" ht="25" customHeight="1" x14ac:dyDescent="0.35">
      <c r="A49" s="12" t="s">
        <v>467</v>
      </c>
      <c r="B49" s="10">
        <v>3.8000000000000007</v>
      </c>
      <c r="C49">
        <v>49</v>
      </c>
      <c r="H49" s="12" t="s">
        <v>13137</v>
      </c>
      <c r="I49">
        <v>39</v>
      </c>
      <c r="J49" s="10">
        <v>4.0256410256410247</v>
      </c>
    </row>
    <row r="50" spans="1:14" ht="25" customHeight="1" x14ac:dyDescent="0.35">
      <c r="A50" s="12" t="s">
        <v>8782</v>
      </c>
      <c r="B50" s="10">
        <v>4.0111111111111111</v>
      </c>
      <c r="C50">
        <v>27</v>
      </c>
      <c r="H50" s="12" t="s">
        <v>13111</v>
      </c>
      <c r="I50">
        <v>1465</v>
      </c>
      <c r="J50" s="10">
        <v>4.0944709897611054</v>
      </c>
    </row>
    <row r="51" spans="1:14" ht="25" customHeight="1" x14ac:dyDescent="0.35">
      <c r="A51" s="12" t="s">
        <v>8771</v>
      </c>
      <c r="B51" s="10">
        <v>4.1291666666666673</v>
      </c>
      <c r="C51">
        <v>24</v>
      </c>
      <c r="H51"/>
    </row>
    <row r="52" spans="1:14" ht="25" customHeight="1" x14ac:dyDescent="0.35">
      <c r="A52" s="12" t="s">
        <v>4879</v>
      </c>
      <c r="B52" s="10">
        <v>4.2875000000000005</v>
      </c>
      <c r="C52">
        <v>24</v>
      </c>
      <c r="H52"/>
    </row>
    <row r="53" spans="1:14" ht="25" customHeight="1" x14ac:dyDescent="0.35">
      <c r="A53" s="12" t="s">
        <v>128</v>
      </c>
      <c r="B53" s="10">
        <v>4.2541666666666682</v>
      </c>
      <c r="C53">
        <v>24</v>
      </c>
      <c r="H53"/>
    </row>
    <row r="54" spans="1:14" ht="25" customHeight="1" x14ac:dyDescent="0.35">
      <c r="A54" s="12" t="s">
        <v>13111</v>
      </c>
      <c r="B54" s="10">
        <v>4.0915624999999967</v>
      </c>
      <c r="C54">
        <v>640</v>
      </c>
      <c r="H54"/>
    </row>
    <row r="55" spans="1:14" ht="25" customHeight="1" x14ac:dyDescent="0.35">
      <c r="A55"/>
      <c r="H55" s="11" t="s">
        <v>13110</v>
      </c>
      <c r="I55" t="s">
        <v>13126</v>
      </c>
      <c r="J55" t="s">
        <v>13143</v>
      </c>
      <c r="L55" s="11" t="s">
        <v>13110</v>
      </c>
      <c r="M55" t="s">
        <v>13144</v>
      </c>
      <c r="N55" t="s">
        <v>13112</v>
      </c>
    </row>
    <row r="56" spans="1:14" ht="25" customHeight="1" x14ac:dyDescent="0.35">
      <c r="A56" s="12"/>
      <c r="H56" s="12" t="s">
        <v>9879</v>
      </c>
      <c r="I56" s="10">
        <v>4.8</v>
      </c>
      <c r="J56">
        <v>53803</v>
      </c>
      <c r="L56" s="12" t="s">
        <v>13128</v>
      </c>
      <c r="M56">
        <v>9890.8958333333339</v>
      </c>
      <c r="N56">
        <v>48</v>
      </c>
    </row>
    <row r="57" spans="1:14" x14ac:dyDescent="0.35">
      <c r="A57"/>
      <c r="H57" s="12" t="s">
        <v>11434</v>
      </c>
      <c r="I57" s="10">
        <v>4.8</v>
      </c>
      <c r="J57">
        <v>3964</v>
      </c>
      <c r="L57" s="12" t="s">
        <v>13129</v>
      </c>
      <c r="M57">
        <v>9734.6101694915251</v>
      </c>
      <c r="N57">
        <v>62</v>
      </c>
    </row>
    <row r="58" spans="1:14" x14ac:dyDescent="0.35">
      <c r="A58"/>
      <c r="H58" s="12" t="s">
        <v>3881</v>
      </c>
      <c r="I58" s="10">
        <v>4.7</v>
      </c>
      <c r="J58">
        <v>7779</v>
      </c>
      <c r="L58" s="12" t="s">
        <v>13130</v>
      </c>
      <c r="M58">
        <v>12425.975</v>
      </c>
      <c r="N58">
        <v>85</v>
      </c>
    </row>
    <row r="59" spans="1:14" x14ac:dyDescent="0.35">
      <c r="A59"/>
      <c r="H59" s="12" t="s">
        <v>12332</v>
      </c>
      <c r="I59" s="10">
        <v>4.7</v>
      </c>
      <c r="J59">
        <v>2591</v>
      </c>
      <c r="L59" s="12" t="s">
        <v>13131</v>
      </c>
      <c r="M59">
        <v>12786.74358974359</v>
      </c>
      <c r="N59">
        <v>83</v>
      </c>
    </row>
    <row r="60" spans="1:14" x14ac:dyDescent="0.35">
      <c r="A60"/>
      <c r="H60" s="12" t="s">
        <v>10669</v>
      </c>
      <c r="I60" s="10">
        <v>4.7</v>
      </c>
      <c r="J60">
        <v>1729</v>
      </c>
      <c r="L60" s="12" t="s">
        <v>13132</v>
      </c>
      <c r="M60">
        <v>11712.18918918919</v>
      </c>
      <c r="N60">
        <v>113</v>
      </c>
    </row>
    <row r="61" spans="1:14" x14ac:dyDescent="0.35">
      <c r="A61"/>
      <c r="H61" s="12" t="s">
        <v>11194</v>
      </c>
      <c r="I61" s="10">
        <v>4.7</v>
      </c>
      <c r="J61">
        <v>2300</v>
      </c>
      <c r="L61" s="12" t="s">
        <v>13133</v>
      </c>
      <c r="M61">
        <v>14018.761589403974</v>
      </c>
      <c r="N61">
        <v>157</v>
      </c>
    </row>
    <row r="62" spans="1:14" x14ac:dyDescent="0.35">
      <c r="A62"/>
      <c r="H62" s="12" t="s">
        <v>2216</v>
      </c>
      <c r="I62" s="10">
        <v>4.7</v>
      </c>
      <c r="J62">
        <v>5935</v>
      </c>
      <c r="L62" s="12" t="s">
        <v>13134</v>
      </c>
      <c r="M62">
        <v>11045.595238095239</v>
      </c>
      <c r="N62">
        <v>170</v>
      </c>
    </row>
    <row r="63" spans="1:14" x14ac:dyDescent="0.35">
      <c r="A63"/>
      <c r="H63" s="12" t="s">
        <v>3951</v>
      </c>
      <c r="I63" s="10">
        <v>4.5999999999999996</v>
      </c>
      <c r="J63">
        <v>6129</v>
      </c>
      <c r="L63" s="12" t="s">
        <v>13135</v>
      </c>
      <c r="M63">
        <v>11646.708000000001</v>
      </c>
      <c r="N63">
        <v>254</v>
      </c>
    </row>
    <row r="64" spans="1:14" x14ac:dyDescent="0.35">
      <c r="A64"/>
      <c r="H64" s="12" t="s">
        <v>6884</v>
      </c>
      <c r="I64" s="10">
        <v>4.5999999999999996</v>
      </c>
      <c r="J64">
        <v>33434</v>
      </c>
      <c r="L64" s="12" t="s">
        <v>13136</v>
      </c>
      <c r="M64">
        <v>12709.381944444445</v>
      </c>
      <c r="N64">
        <v>454</v>
      </c>
    </row>
    <row r="65" spans="1:14" x14ac:dyDescent="0.35">
      <c r="A65"/>
      <c r="H65" s="12" t="s">
        <v>8234</v>
      </c>
      <c r="I65" s="10">
        <v>4.5999999999999996</v>
      </c>
      <c r="J65">
        <v>2886</v>
      </c>
      <c r="L65" s="12" t="s">
        <v>13137</v>
      </c>
      <c r="M65">
        <v>5115.2564102564102</v>
      </c>
      <c r="N65">
        <v>39</v>
      </c>
    </row>
    <row r="66" spans="1:14" x14ac:dyDescent="0.35">
      <c r="A66"/>
      <c r="H66" s="12" t="s">
        <v>12262</v>
      </c>
      <c r="I66" s="10">
        <v>4.5999999999999996</v>
      </c>
      <c r="J66">
        <v>6550</v>
      </c>
      <c r="L66" s="12" t="s">
        <v>13111</v>
      </c>
      <c r="M66">
        <v>11945.423728813559</v>
      </c>
      <c r="N66">
        <v>1465</v>
      </c>
    </row>
    <row r="67" spans="1:14" x14ac:dyDescent="0.35">
      <c r="A67"/>
      <c r="H67" s="12" t="s">
        <v>12735</v>
      </c>
      <c r="I67" s="10">
        <v>4.5999999999999996</v>
      </c>
      <c r="J67">
        <v>2751</v>
      </c>
    </row>
    <row r="68" spans="1:14" x14ac:dyDescent="0.35">
      <c r="A68"/>
      <c r="H68" s="12" t="s">
        <v>13111</v>
      </c>
      <c r="I68" s="10">
        <v>4.6749999999999998</v>
      </c>
      <c r="J68">
        <v>53803</v>
      </c>
    </row>
    <row r="69" spans="1:14" x14ac:dyDescent="0.35">
      <c r="A69"/>
      <c r="H69"/>
    </row>
    <row r="70" spans="1:14" x14ac:dyDescent="0.35">
      <c r="A70"/>
      <c r="H70"/>
    </row>
    <row r="71" spans="1:14" x14ac:dyDescent="0.35">
      <c r="A71"/>
      <c r="H71"/>
    </row>
    <row r="72" spans="1:14" x14ac:dyDescent="0.35">
      <c r="A72"/>
      <c r="H72"/>
    </row>
    <row r="73" spans="1:14" x14ac:dyDescent="0.35">
      <c r="A73"/>
      <c r="H73"/>
    </row>
    <row r="74" spans="1:14" x14ac:dyDescent="0.35">
      <c r="A74"/>
      <c r="H74"/>
    </row>
    <row r="75" spans="1:14" x14ac:dyDescent="0.35">
      <c r="A75"/>
      <c r="H75"/>
    </row>
    <row r="76" spans="1:14" x14ac:dyDescent="0.35">
      <c r="A76"/>
      <c r="H76"/>
    </row>
    <row r="77" spans="1:14" x14ac:dyDescent="0.35">
      <c r="A77"/>
      <c r="H77"/>
    </row>
    <row r="78" spans="1:14" x14ac:dyDescent="0.35">
      <c r="A78"/>
      <c r="H78"/>
    </row>
    <row r="79" spans="1:14" x14ac:dyDescent="0.35">
      <c r="A79"/>
      <c r="H79"/>
    </row>
    <row r="80" spans="1:14" x14ac:dyDescent="0.35">
      <c r="A80"/>
      <c r="H80"/>
    </row>
    <row r="81" spans="1:8" x14ac:dyDescent="0.35">
      <c r="A81"/>
      <c r="H81"/>
    </row>
    <row r="82" spans="1:8" x14ac:dyDescent="0.35">
      <c r="A82"/>
      <c r="H82"/>
    </row>
    <row r="83" spans="1:8" x14ac:dyDescent="0.35">
      <c r="A83"/>
      <c r="H83"/>
    </row>
    <row r="84" spans="1:8" x14ac:dyDescent="0.35">
      <c r="A84"/>
      <c r="H84"/>
    </row>
    <row r="85" spans="1:8" x14ac:dyDescent="0.35">
      <c r="A85"/>
      <c r="H85"/>
    </row>
    <row r="86" spans="1:8" x14ac:dyDescent="0.35">
      <c r="A86"/>
      <c r="H86"/>
    </row>
    <row r="87" spans="1:8" x14ac:dyDescent="0.35">
      <c r="A87"/>
      <c r="H87"/>
    </row>
    <row r="88" spans="1:8" x14ac:dyDescent="0.35">
      <c r="A88"/>
      <c r="H88"/>
    </row>
    <row r="89" spans="1:8" x14ac:dyDescent="0.35">
      <c r="A89"/>
      <c r="H89"/>
    </row>
    <row r="90" spans="1:8" x14ac:dyDescent="0.35">
      <c r="A90"/>
      <c r="H90"/>
    </row>
    <row r="91" spans="1:8" x14ac:dyDescent="0.35">
      <c r="A91"/>
      <c r="H91"/>
    </row>
    <row r="92" spans="1:8" x14ac:dyDescent="0.35">
      <c r="A92"/>
      <c r="H92"/>
    </row>
    <row r="93" spans="1:8" x14ac:dyDescent="0.35">
      <c r="A93"/>
      <c r="H93"/>
    </row>
    <row r="94" spans="1:8" x14ac:dyDescent="0.35">
      <c r="A94"/>
      <c r="H94"/>
    </row>
    <row r="95" spans="1:8" x14ac:dyDescent="0.35">
      <c r="A95"/>
      <c r="H95"/>
    </row>
    <row r="96" spans="1:8" x14ac:dyDescent="0.35">
      <c r="A96"/>
      <c r="H96"/>
    </row>
    <row r="97" spans="1:8" x14ac:dyDescent="0.35">
      <c r="A97"/>
      <c r="H97"/>
    </row>
    <row r="98" spans="1:8" x14ac:dyDescent="0.35">
      <c r="A98"/>
      <c r="H98"/>
    </row>
    <row r="99" spans="1:8" x14ac:dyDescent="0.35">
      <c r="A99"/>
      <c r="H99"/>
    </row>
    <row r="100" spans="1:8" x14ac:dyDescent="0.35">
      <c r="A100"/>
      <c r="H100"/>
    </row>
    <row r="101" spans="1:8" x14ac:dyDescent="0.35">
      <c r="A101"/>
      <c r="H101"/>
    </row>
    <row r="102" spans="1:8" x14ac:dyDescent="0.35">
      <c r="A102"/>
      <c r="H102"/>
    </row>
    <row r="103" spans="1:8" x14ac:dyDescent="0.35">
      <c r="A103"/>
      <c r="H103"/>
    </row>
    <row r="104" spans="1:8" x14ac:dyDescent="0.35">
      <c r="A104"/>
      <c r="H104"/>
    </row>
    <row r="105" spans="1:8" x14ac:dyDescent="0.35">
      <c r="A105"/>
      <c r="H105"/>
    </row>
    <row r="106" spans="1:8" x14ac:dyDescent="0.35">
      <c r="A106"/>
      <c r="H106"/>
    </row>
    <row r="107" spans="1:8" x14ac:dyDescent="0.35">
      <c r="A107"/>
      <c r="H107"/>
    </row>
    <row r="108" spans="1:8" x14ac:dyDescent="0.35">
      <c r="A108"/>
      <c r="H108"/>
    </row>
    <row r="109" spans="1:8" x14ac:dyDescent="0.35">
      <c r="A109"/>
      <c r="H109"/>
    </row>
    <row r="110" spans="1:8" x14ac:dyDescent="0.35">
      <c r="A110"/>
      <c r="H110"/>
    </row>
    <row r="111" spans="1:8" x14ac:dyDescent="0.35">
      <c r="A111"/>
      <c r="H111"/>
    </row>
    <row r="112" spans="1:8" x14ac:dyDescent="0.35">
      <c r="A112"/>
      <c r="H112"/>
    </row>
    <row r="113" spans="1:8" x14ac:dyDescent="0.35">
      <c r="A113"/>
      <c r="H113"/>
    </row>
    <row r="114" spans="1:8" x14ac:dyDescent="0.35">
      <c r="A114"/>
      <c r="H114"/>
    </row>
    <row r="115" spans="1:8" x14ac:dyDescent="0.35">
      <c r="A115"/>
      <c r="H115"/>
    </row>
    <row r="116" spans="1:8" x14ac:dyDescent="0.35">
      <c r="A116"/>
      <c r="H116"/>
    </row>
    <row r="117" spans="1:8" x14ac:dyDescent="0.35">
      <c r="A117"/>
      <c r="H117"/>
    </row>
    <row r="118" spans="1:8" x14ac:dyDescent="0.35">
      <c r="A118"/>
      <c r="H118"/>
    </row>
    <row r="119" spans="1:8" x14ac:dyDescent="0.35">
      <c r="A119"/>
      <c r="H119"/>
    </row>
    <row r="120" spans="1:8" x14ac:dyDescent="0.35">
      <c r="A120"/>
      <c r="H120"/>
    </row>
    <row r="121" spans="1:8" x14ac:dyDescent="0.35">
      <c r="A121"/>
      <c r="H121"/>
    </row>
    <row r="122" spans="1:8" x14ac:dyDescent="0.35">
      <c r="A122"/>
      <c r="H122"/>
    </row>
    <row r="123" spans="1:8" x14ac:dyDescent="0.35">
      <c r="A123"/>
      <c r="H123"/>
    </row>
    <row r="124" spans="1:8" x14ac:dyDescent="0.35">
      <c r="A124"/>
      <c r="H124"/>
    </row>
    <row r="125" spans="1:8" x14ac:dyDescent="0.35">
      <c r="A125"/>
      <c r="H125"/>
    </row>
    <row r="126" spans="1:8" x14ac:dyDescent="0.35">
      <c r="A126"/>
      <c r="H126"/>
    </row>
    <row r="127" spans="1:8" x14ac:dyDescent="0.35">
      <c r="A127"/>
      <c r="H127"/>
    </row>
    <row r="128" spans="1:8" x14ac:dyDescent="0.35">
      <c r="A128"/>
      <c r="H128"/>
    </row>
    <row r="129" spans="1:8" x14ac:dyDescent="0.35">
      <c r="A129"/>
      <c r="H129"/>
    </row>
    <row r="130" spans="1:8" x14ac:dyDescent="0.35">
      <c r="A130"/>
      <c r="H130"/>
    </row>
    <row r="131" spans="1:8" x14ac:dyDescent="0.35">
      <c r="A131"/>
      <c r="H131"/>
    </row>
    <row r="132" spans="1:8" x14ac:dyDescent="0.35">
      <c r="A132"/>
      <c r="H132"/>
    </row>
    <row r="133" spans="1:8" x14ac:dyDescent="0.35">
      <c r="A133"/>
      <c r="H133"/>
    </row>
    <row r="134" spans="1:8" x14ac:dyDescent="0.35">
      <c r="A134"/>
      <c r="H134"/>
    </row>
    <row r="135" spans="1:8" x14ac:dyDescent="0.35">
      <c r="A135"/>
      <c r="H135"/>
    </row>
    <row r="136" spans="1:8" x14ac:dyDescent="0.35">
      <c r="A136"/>
      <c r="H136"/>
    </row>
    <row r="137" spans="1:8" x14ac:dyDescent="0.35">
      <c r="A137"/>
      <c r="H137"/>
    </row>
    <row r="138" spans="1:8" x14ac:dyDescent="0.35">
      <c r="A138"/>
      <c r="H138"/>
    </row>
    <row r="139" spans="1:8" x14ac:dyDescent="0.35">
      <c r="A139"/>
      <c r="H139"/>
    </row>
    <row r="140" spans="1:8" x14ac:dyDescent="0.35">
      <c r="A140"/>
      <c r="H140"/>
    </row>
    <row r="141" spans="1:8" x14ac:dyDescent="0.35">
      <c r="A141"/>
      <c r="H141"/>
    </row>
    <row r="142" spans="1:8" x14ac:dyDescent="0.35">
      <c r="A142"/>
      <c r="H142"/>
    </row>
    <row r="143" spans="1:8" x14ac:dyDescent="0.35">
      <c r="A143"/>
      <c r="H143"/>
    </row>
    <row r="144" spans="1:8" x14ac:dyDescent="0.35">
      <c r="A144"/>
      <c r="H144"/>
    </row>
    <row r="145" spans="1:8" x14ac:dyDescent="0.35">
      <c r="A145"/>
      <c r="H145"/>
    </row>
    <row r="146" spans="1:8" x14ac:dyDescent="0.35">
      <c r="A146"/>
      <c r="H146"/>
    </row>
    <row r="147" spans="1:8" x14ac:dyDescent="0.35">
      <c r="A147"/>
      <c r="H147"/>
    </row>
    <row r="148" spans="1:8" x14ac:dyDescent="0.35">
      <c r="A148"/>
      <c r="H148"/>
    </row>
    <row r="149" spans="1:8" x14ac:dyDescent="0.35">
      <c r="A149"/>
      <c r="H149"/>
    </row>
    <row r="150" spans="1:8" x14ac:dyDescent="0.35">
      <c r="A150"/>
      <c r="H150"/>
    </row>
    <row r="151" spans="1:8" x14ac:dyDescent="0.35">
      <c r="A151"/>
      <c r="H151"/>
    </row>
    <row r="152" spans="1:8" x14ac:dyDescent="0.35">
      <c r="A152"/>
      <c r="H152"/>
    </row>
    <row r="153" spans="1:8" x14ac:dyDescent="0.35">
      <c r="A153"/>
      <c r="H153"/>
    </row>
    <row r="154" spans="1:8" x14ac:dyDescent="0.35">
      <c r="A154"/>
      <c r="H154"/>
    </row>
    <row r="155" spans="1:8" x14ac:dyDescent="0.35">
      <c r="A155"/>
      <c r="H155"/>
    </row>
    <row r="156" spans="1:8" x14ac:dyDescent="0.35">
      <c r="A156"/>
      <c r="H156"/>
    </row>
    <row r="157" spans="1:8" x14ac:dyDescent="0.35">
      <c r="A157"/>
      <c r="H157"/>
    </row>
    <row r="158" spans="1:8" x14ac:dyDescent="0.35">
      <c r="A158"/>
      <c r="H158"/>
    </row>
    <row r="159" spans="1:8" x14ac:dyDescent="0.35">
      <c r="A159"/>
      <c r="H159"/>
    </row>
    <row r="160" spans="1:8" x14ac:dyDescent="0.35">
      <c r="A160"/>
      <c r="H160"/>
    </row>
    <row r="161" spans="1:8" x14ac:dyDescent="0.35">
      <c r="A161"/>
      <c r="H161"/>
    </row>
    <row r="162" spans="1:8" x14ac:dyDescent="0.35">
      <c r="A162"/>
      <c r="H162"/>
    </row>
    <row r="163" spans="1:8" x14ac:dyDescent="0.35">
      <c r="A163"/>
      <c r="H163"/>
    </row>
    <row r="164" spans="1:8" x14ac:dyDescent="0.35">
      <c r="A164"/>
      <c r="H164"/>
    </row>
    <row r="165" spans="1:8" x14ac:dyDescent="0.35">
      <c r="A165"/>
      <c r="H165"/>
    </row>
    <row r="166" spans="1:8" x14ac:dyDescent="0.35">
      <c r="A166"/>
      <c r="H166"/>
    </row>
    <row r="167" spans="1:8" x14ac:dyDescent="0.35">
      <c r="A167"/>
      <c r="H167"/>
    </row>
    <row r="168" spans="1:8" x14ac:dyDescent="0.35">
      <c r="A168"/>
      <c r="H168"/>
    </row>
    <row r="169" spans="1:8" x14ac:dyDescent="0.35">
      <c r="A169"/>
      <c r="H169"/>
    </row>
    <row r="170" spans="1:8" x14ac:dyDescent="0.35">
      <c r="A170"/>
      <c r="H170"/>
    </row>
    <row r="171" spans="1:8" x14ac:dyDescent="0.35">
      <c r="A171"/>
      <c r="H171"/>
    </row>
    <row r="172" spans="1:8" x14ac:dyDescent="0.35">
      <c r="A172"/>
      <c r="H172"/>
    </row>
    <row r="173" spans="1:8" x14ac:dyDescent="0.35">
      <c r="A173"/>
      <c r="H173"/>
    </row>
    <row r="174" spans="1:8" x14ac:dyDescent="0.35">
      <c r="A174"/>
      <c r="H174"/>
    </row>
    <row r="175" spans="1:8" x14ac:dyDescent="0.35">
      <c r="A175"/>
      <c r="H175"/>
    </row>
    <row r="176" spans="1:8" x14ac:dyDescent="0.35">
      <c r="A176"/>
      <c r="H176"/>
    </row>
    <row r="177" spans="1:8" x14ac:dyDescent="0.35">
      <c r="A177"/>
      <c r="H177"/>
    </row>
    <row r="178" spans="1:8" x14ac:dyDescent="0.35">
      <c r="A178"/>
      <c r="H178"/>
    </row>
    <row r="179" spans="1:8" x14ac:dyDescent="0.35">
      <c r="A179"/>
      <c r="H179"/>
    </row>
    <row r="180" spans="1:8" x14ac:dyDescent="0.35">
      <c r="A180"/>
      <c r="H180"/>
    </row>
    <row r="181" spans="1:8" x14ac:dyDescent="0.35">
      <c r="A181"/>
      <c r="H181"/>
    </row>
    <row r="182" spans="1:8" x14ac:dyDescent="0.35">
      <c r="A182"/>
      <c r="H182"/>
    </row>
    <row r="183" spans="1:8" x14ac:dyDescent="0.35">
      <c r="A183"/>
      <c r="H183"/>
    </row>
    <row r="184" spans="1:8" x14ac:dyDescent="0.35">
      <c r="A184"/>
      <c r="H184"/>
    </row>
    <row r="185" spans="1:8" x14ac:dyDescent="0.35">
      <c r="A185"/>
      <c r="H185"/>
    </row>
    <row r="186" spans="1:8" x14ac:dyDescent="0.35">
      <c r="A186"/>
      <c r="H186"/>
    </row>
    <row r="187" spans="1:8" x14ac:dyDescent="0.35">
      <c r="A187"/>
      <c r="H187"/>
    </row>
    <row r="188" spans="1:8" x14ac:dyDescent="0.35">
      <c r="A188"/>
      <c r="H188"/>
    </row>
    <row r="189" spans="1:8" x14ac:dyDescent="0.35">
      <c r="A189"/>
      <c r="H189"/>
    </row>
    <row r="190" spans="1:8" x14ac:dyDescent="0.35">
      <c r="A190"/>
      <c r="H190"/>
    </row>
    <row r="191" spans="1:8" x14ac:dyDescent="0.35">
      <c r="A191"/>
      <c r="H191"/>
    </row>
    <row r="192" spans="1:8" x14ac:dyDescent="0.35">
      <c r="A192"/>
      <c r="H192"/>
    </row>
    <row r="193" spans="1:8" x14ac:dyDescent="0.35">
      <c r="A193"/>
      <c r="H193"/>
    </row>
    <row r="194" spans="1:8" x14ac:dyDescent="0.35">
      <c r="A194"/>
      <c r="H194"/>
    </row>
    <row r="195" spans="1:8" x14ac:dyDescent="0.35">
      <c r="A195"/>
      <c r="H195"/>
    </row>
    <row r="196" spans="1:8" x14ac:dyDescent="0.35">
      <c r="A196"/>
      <c r="H196"/>
    </row>
    <row r="197" spans="1:8" x14ac:dyDescent="0.35">
      <c r="A197"/>
      <c r="H197"/>
    </row>
    <row r="198" spans="1:8" x14ac:dyDescent="0.35">
      <c r="A198"/>
      <c r="H198"/>
    </row>
    <row r="199" spans="1:8" x14ac:dyDescent="0.35">
      <c r="A199"/>
      <c r="H199"/>
    </row>
    <row r="200" spans="1:8" x14ac:dyDescent="0.35">
      <c r="A200"/>
      <c r="H200"/>
    </row>
    <row r="201" spans="1:8" x14ac:dyDescent="0.35">
      <c r="A201"/>
      <c r="H201"/>
    </row>
    <row r="202" spans="1:8" x14ac:dyDescent="0.35">
      <c r="A202"/>
      <c r="H202"/>
    </row>
    <row r="203" spans="1:8" x14ac:dyDescent="0.35">
      <c r="A203"/>
      <c r="H203"/>
    </row>
    <row r="204" spans="1:8" x14ac:dyDescent="0.35">
      <c r="A204"/>
      <c r="H204"/>
    </row>
    <row r="205" spans="1:8" x14ac:dyDescent="0.35">
      <c r="A205"/>
      <c r="H205"/>
    </row>
    <row r="206" spans="1:8" x14ac:dyDescent="0.35">
      <c r="A206"/>
      <c r="H206"/>
    </row>
    <row r="207" spans="1:8" x14ac:dyDescent="0.35">
      <c r="A207"/>
      <c r="H207"/>
    </row>
    <row r="208" spans="1:8" x14ac:dyDescent="0.35">
      <c r="A208"/>
      <c r="H208"/>
    </row>
    <row r="209" spans="1:8" x14ac:dyDescent="0.35">
      <c r="A209"/>
      <c r="H209"/>
    </row>
    <row r="210" spans="1:8" x14ac:dyDescent="0.35">
      <c r="A210"/>
      <c r="H210"/>
    </row>
    <row r="211" spans="1:8" x14ac:dyDescent="0.35">
      <c r="A211"/>
      <c r="H211"/>
    </row>
    <row r="212" spans="1:8" x14ac:dyDescent="0.35">
      <c r="A212"/>
      <c r="H212"/>
    </row>
    <row r="213" spans="1:8" x14ac:dyDescent="0.35">
      <c r="A213"/>
      <c r="H213"/>
    </row>
    <row r="214" spans="1:8" x14ac:dyDescent="0.35">
      <c r="A214"/>
      <c r="H214"/>
    </row>
    <row r="215" spans="1:8" x14ac:dyDescent="0.35">
      <c r="A215"/>
      <c r="H215"/>
    </row>
    <row r="216" spans="1:8" x14ac:dyDescent="0.35">
      <c r="A216"/>
      <c r="H216"/>
    </row>
    <row r="217" spans="1:8" x14ac:dyDescent="0.35">
      <c r="A217"/>
      <c r="H217"/>
    </row>
    <row r="218" spans="1:8" x14ac:dyDescent="0.35">
      <c r="A218"/>
      <c r="H218"/>
    </row>
    <row r="219" spans="1:8" x14ac:dyDescent="0.35">
      <c r="A219"/>
      <c r="H219"/>
    </row>
    <row r="220" spans="1:8" x14ac:dyDescent="0.35">
      <c r="A220"/>
      <c r="H220"/>
    </row>
    <row r="221" spans="1:8" x14ac:dyDescent="0.35">
      <c r="A221"/>
      <c r="H221"/>
    </row>
    <row r="222" spans="1:8" x14ac:dyDescent="0.35">
      <c r="A222"/>
      <c r="H222"/>
    </row>
    <row r="223" spans="1:8" x14ac:dyDescent="0.35">
      <c r="A223"/>
      <c r="H223"/>
    </row>
    <row r="224" spans="1:8" x14ac:dyDescent="0.35">
      <c r="A224"/>
      <c r="H224"/>
    </row>
    <row r="225" spans="1:8" x14ac:dyDescent="0.35">
      <c r="A225"/>
      <c r="H225"/>
    </row>
    <row r="226" spans="1:8" x14ac:dyDescent="0.35">
      <c r="A226"/>
      <c r="H226"/>
    </row>
    <row r="227" spans="1:8" x14ac:dyDescent="0.35">
      <c r="A227"/>
      <c r="H227"/>
    </row>
    <row r="228" spans="1:8" x14ac:dyDescent="0.35">
      <c r="A228"/>
      <c r="H228"/>
    </row>
    <row r="229" spans="1:8" x14ac:dyDescent="0.35">
      <c r="A229"/>
      <c r="H229"/>
    </row>
    <row r="230" spans="1:8" x14ac:dyDescent="0.35">
      <c r="A230"/>
      <c r="H230"/>
    </row>
    <row r="231" spans="1:8" x14ac:dyDescent="0.35">
      <c r="A231"/>
      <c r="H231"/>
    </row>
    <row r="232" spans="1:8" x14ac:dyDescent="0.35">
      <c r="A232"/>
      <c r="H232"/>
    </row>
    <row r="233" spans="1:8" x14ac:dyDescent="0.35">
      <c r="A233"/>
      <c r="H233"/>
    </row>
    <row r="234" spans="1:8" x14ac:dyDescent="0.35">
      <c r="A234"/>
      <c r="H234"/>
    </row>
    <row r="235" spans="1:8" x14ac:dyDescent="0.35">
      <c r="A235"/>
      <c r="H235"/>
    </row>
    <row r="236" spans="1:8" x14ac:dyDescent="0.35">
      <c r="A236"/>
      <c r="H236"/>
    </row>
    <row r="237" spans="1:8" x14ac:dyDescent="0.35">
      <c r="A237"/>
      <c r="H237"/>
    </row>
    <row r="238" spans="1:8" x14ac:dyDescent="0.35">
      <c r="A238"/>
      <c r="H238"/>
    </row>
    <row r="239" spans="1:8" x14ac:dyDescent="0.35">
      <c r="A239"/>
      <c r="H239"/>
    </row>
    <row r="240" spans="1:8" x14ac:dyDescent="0.35">
      <c r="A240"/>
      <c r="H240"/>
    </row>
    <row r="241" spans="1:8" x14ac:dyDescent="0.35">
      <c r="A241"/>
      <c r="H241"/>
    </row>
    <row r="242" spans="1:8" x14ac:dyDescent="0.35">
      <c r="A242"/>
      <c r="H242"/>
    </row>
    <row r="243" spans="1:8" x14ac:dyDescent="0.35">
      <c r="A243"/>
      <c r="H243"/>
    </row>
    <row r="244" spans="1:8" x14ac:dyDescent="0.35">
      <c r="A244"/>
      <c r="H244"/>
    </row>
    <row r="245" spans="1:8" x14ac:dyDescent="0.35">
      <c r="A245"/>
      <c r="H245"/>
    </row>
    <row r="246" spans="1:8" x14ac:dyDescent="0.35">
      <c r="A246"/>
      <c r="H246"/>
    </row>
    <row r="247" spans="1:8" x14ac:dyDescent="0.35">
      <c r="A247"/>
      <c r="H247"/>
    </row>
    <row r="248" spans="1:8" x14ac:dyDescent="0.35">
      <c r="A248"/>
      <c r="H248"/>
    </row>
    <row r="249" spans="1:8" x14ac:dyDescent="0.35">
      <c r="A249"/>
      <c r="H249"/>
    </row>
    <row r="250" spans="1:8" x14ac:dyDescent="0.35">
      <c r="A250"/>
      <c r="H250"/>
    </row>
    <row r="251" spans="1:8" x14ac:dyDescent="0.35">
      <c r="A251"/>
      <c r="H251"/>
    </row>
    <row r="252" spans="1:8" x14ac:dyDescent="0.35">
      <c r="A252"/>
      <c r="H252"/>
    </row>
    <row r="253" spans="1:8" x14ac:dyDescent="0.35">
      <c r="A253"/>
      <c r="H253"/>
    </row>
    <row r="254" spans="1:8" x14ac:dyDescent="0.35">
      <c r="A254"/>
      <c r="H254"/>
    </row>
    <row r="255" spans="1:8" x14ac:dyDescent="0.35">
      <c r="A255"/>
      <c r="H255"/>
    </row>
    <row r="256" spans="1:8" x14ac:dyDescent="0.35">
      <c r="A256"/>
      <c r="H256"/>
    </row>
    <row r="257" spans="1:8" x14ac:dyDescent="0.35">
      <c r="A257"/>
      <c r="H257"/>
    </row>
    <row r="258" spans="1:8" x14ac:dyDescent="0.35">
      <c r="A258"/>
      <c r="H258"/>
    </row>
    <row r="259" spans="1:8" x14ac:dyDescent="0.35">
      <c r="A259"/>
      <c r="H259"/>
    </row>
    <row r="260" spans="1:8" x14ac:dyDescent="0.35">
      <c r="A260"/>
      <c r="H260"/>
    </row>
    <row r="261" spans="1:8" x14ac:dyDescent="0.35">
      <c r="A261"/>
      <c r="H261"/>
    </row>
    <row r="262" spans="1:8" x14ac:dyDescent="0.35">
      <c r="A262"/>
      <c r="H262"/>
    </row>
    <row r="263" spans="1:8" x14ac:dyDescent="0.35">
      <c r="A263"/>
      <c r="H263"/>
    </row>
    <row r="264" spans="1:8" x14ac:dyDescent="0.35">
      <c r="A264"/>
      <c r="H264"/>
    </row>
    <row r="265" spans="1:8" x14ac:dyDescent="0.35">
      <c r="A265"/>
      <c r="H265"/>
    </row>
    <row r="266" spans="1:8" x14ac:dyDescent="0.35">
      <c r="A266"/>
      <c r="H266"/>
    </row>
    <row r="267" spans="1:8" x14ac:dyDescent="0.35">
      <c r="A267"/>
      <c r="H267"/>
    </row>
    <row r="268" spans="1:8" x14ac:dyDescent="0.35">
      <c r="A268"/>
      <c r="H268"/>
    </row>
    <row r="269" spans="1:8" x14ac:dyDescent="0.35">
      <c r="A269"/>
      <c r="H269"/>
    </row>
    <row r="270" spans="1:8" x14ac:dyDescent="0.35">
      <c r="A270"/>
      <c r="H270"/>
    </row>
    <row r="271" spans="1:8" x14ac:dyDescent="0.35">
      <c r="A271"/>
      <c r="H271"/>
    </row>
    <row r="272" spans="1:8" x14ac:dyDescent="0.35">
      <c r="A272"/>
      <c r="H272"/>
    </row>
    <row r="273" spans="1:8" x14ac:dyDescent="0.35">
      <c r="A273"/>
      <c r="H273"/>
    </row>
    <row r="274" spans="1:8" x14ac:dyDescent="0.35">
      <c r="A274"/>
      <c r="H274"/>
    </row>
    <row r="275" spans="1:8" x14ac:dyDescent="0.35">
      <c r="A275"/>
      <c r="H275"/>
    </row>
    <row r="276" spans="1:8" x14ac:dyDescent="0.35">
      <c r="A276"/>
      <c r="H276"/>
    </row>
    <row r="277" spans="1:8" x14ac:dyDescent="0.35">
      <c r="A277"/>
      <c r="H277"/>
    </row>
    <row r="278" spans="1:8" x14ac:dyDescent="0.35">
      <c r="A278"/>
      <c r="H278"/>
    </row>
    <row r="279" spans="1:8" x14ac:dyDescent="0.35">
      <c r="A279"/>
      <c r="H279"/>
    </row>
    <row r="280" spans="1:8" x14ac:dyDescent="0.35">
      <c r="A280"/>
      <c r="H280"/>
    </row>
    <row r="281" spans="1:8" x14ac:dyDescent="0.35">
      <c r="A281"/>
      <c r="H281"/>
    </row>
    <row r="282" spans="1:8" x14ac:dyDescent="0.35">
      <c r="A282"/>
      <c r="H282"/>
    </row>
    <row r="283" spans="1:8" x14ac:dyDescent="0.35">
      <c r="A283"/>
      <c r="H283"/>
    </row>
    <row r="284" spans="1:8" x14ac:dyDescent="0.35">
      <c r="A284"/>
      <c r="H284"/>
    </row>
    <row r="285" spans="1:8" x14ac:dyDescent="0.35">
      <c r="A285"/>
      <c r="H285"/>
    </row>
    <row r="286" spans="1:8" x14ac:dyDescent="0.35">
      <c r="A286"/>
      <c r="H286"/>
    </row>
    <row r="287" spans="1:8" x14ac:dyDescent="0.35">
      <c r="A287"/>
      <c r="H287"/>
    </row>
    <row r="288" spans="1:8" x14ac:dyDescent="0.35">
      <c r="A288"/>
      <c r="H288"/>
    </row>
    <row r="289" spans="1:8" x14ac:dyDescent="0.35">
      <c r="A289"/>
      <c r="H289"/>
    </row>
    <row r="290" spans="1:8" x14ac:dyDescent="0.35">
      <c r="A290"/>
      <c r="H290"/>
    </row>
    <row r="291" spans="1:8" x14ac:dyDescent="0.35">
      <c r="A291"/>
      <c r="H291"/>
    </row>
    <row r="292" spans="1:8" x14ac:dyDescent="0.35">
      <c r="A292"/>
      <c r="H292"/>
    </row>
    <row r="293" spans="1:8" x14ac:dyDescent="0.35">
      <c r="A293"/>
      <c r="H293"/>
    </row>
    <row r="294" spans="1:8" x14ac:dyDescent="0.35">
      <c r="A294"/>
      <c r="H294"/>
    </row>
    <row r="295" spans="1:8" x14ac:dyDescent="0.35">
      <c r="A295"/>
      <c r="H295"/>
    </row>
    <row r="296" spans="1:8" x14ac:dyDescent="0.35">
      <c r="A296"/>
      <c r="H296"/>
    </row>
    <row r="297" spans="1:8" x14ac:dyDescent="0.35">
      <c r="A297"/>
      <c r="H297"/>
    </row>
    <row r="298" spans="1:8" x14ac:dyDescent="0.35">
      <c r="A298"/>
      <c r="H298"/>
    </row>
    <row r="299" spans="1:8" x14ac:dyDescent="0.35">
      <c r="A299"/>
      <c r="H299"/>
    </row>
    <row r="300" spans="1:8" x14ac:dyDescent="0.35">
      <c r="A300"/>
      <c r="H300"/>
    </row>
    <row r="301" spans="1:8" x14ac:dyDescent="0.35">
      <c r="A301"/>
      <c r="H301"/>
    </row>
    <row r="302" spans="1:8" x14ac:dyDescent="0.35">
      <c r="A302"/>
      <c r="H302"/>
    </row>
    <row r="303" spans="1:8" x14ac:dyDescent="0.35">
      <c r="A303"/>
      <c r="H303"/>
    </row>
    <row r="304" spans="1:8" x14ac:dyDescent="0.35">
      <c r="A304"/>
      <c r="H304"/>
    </row>
    <row r="305" spans="1:8" x14ac:dyDescent="0.35">
      <c r="A305"/>
      <c r="H305"/>
    </row>
    <row r="306" spans="1:8" x14ac:dyDescent="0.35">
      <c r="A306"/>
      <c r="H306"/>
    </row>
    <row r="307" spans="1:8" x14ac:dyDescent="0.35">
      <c r="A307"/>
      <c r="H307"/>
    </row>
    <row r="308" spans="1:8" x14ac:dyDescent="0.35">
      <c r="A308"/>
      <c r="H308"/>
    </row>
    <row r="309" spans="1:8" x14ac:dyDescent="0.35">
      <c r="A309"/>
      <c r="H309"/>
    </row>
    <row r="310" spans="1:8" x14ac:dyDescent="0.35">
      <c r="A310"/>
      <c r="H310"/>
    </row>
    <row r="311" spans="1:8" x14ac:dyDescent="0.35">
      <c r="A311"/>
      <c r="H311"/>
    </row>
    <row r="312" spans="1:8" x14ac:dyDescent="0.35">
      <c r="A312"/>
      <c r="H312"/>
    </row>
    <row r="313" spans="1:8" x14ac:dyDescent="0.35">
      <c r="A313"/>
      <c r="H313"/>
    </row>
    <row r="314" spans="1:8" x14ac:dyDescent="0.35">
      <c r="A314"/>
      <c r="H314"/>
    </row>
    <row r="315" spans="1:8" x14ac:dyDescent="0.35">
      <c r="A315"/>
      <c r="H315"/>
    </row>
    <row r="316" spans="1:8" x14ac:dyDescent="0.35">
      <c r="A316"/>
      <c r="H316"/>
    </row>
    <row r="317" spans="1:8" x14ac:dyDescent="0.35">
      <c r="A317"/>
      <c r="H317"/>
    </row>
    <row r="318" spans="1:8" x14ac:dyDescent="0.35">
      <c r="A318"/>
      <c r="H318"/>
    </row>
    <row r="319" spans="1:8" x14ac:dyDescent="0.35">
      <c r="A319"/>
      <c r="H319"/>
    </row>
    <row r="320" spans="1:8" x14ac:dyDescent="0.35">
      <c r="A320"/>
      <c r="H320"/>
    </row>
    <row r="321" spans="1:8" x14ac:dyDescent="0.35">
      <c r="A321"/>
      <c r="H321"/>
    </row>
    <row r="322" spans="1:8" x14ac:dyDescent="0.35">
      <c r="A322"/>
      <c r="H322"/>
    </row>
    <row r="323" spans="1:8" x14ac:dyDescent="0.35">
      <c r="A323"/>
      <c r="H323"/>
    </row>
    <row r="324" spans="1:8" x14ac:dyDescent="0.35">
      <c r="A324"/>
      <c r="H324"/>
    </row>
    <row r="325" spans="1:8" x14ac:dyDescent="0.35">
      <c r="A325"/>
      <c r="H325"/>
    </row>
    <row r="326" spans="1:8" x14ac:dyDescent="0.35">
      <c r="A326"/>
      <c r="H326"/>
    </row>
    <row r="327" spans="1:8" x14ac:dyDescent="0.35">
      <c r="A327"/>
      <c r="H327"/>
    </row>
    <row r="328" spans="1:8" x14ac:dyDescent="0.35">
      <c r="A328"/>
      <c r="H328"/>
    </row>
    <row r="329" spans="1:8" x14ac:dyDescent="0.35">
      <c r="A329"/>
      <c r="H329"/>
    </row>
    <row r="330" spans="1:8" x14ac:dyDescent="0.35">
      <c r="A330"/>
      <c r="H330"/>
    </row>
    <row r="331" spans="1:8" x14ac:dyDescent="0.35">
      <c r="A331"/>
      <c r="H331"/>
    </row>
    <row r="332" spans="1:8" x14ac:dyDescent="0.35">
      <c r="A332"/>
      <c r="H332"/>
    </row>
    <row r="333" spans="1:8" x14ac:dyDescent="0.35">
      <c r="A333"/>
      <c r="H333"/>
    </row>
    <row r="334" spans="1:8" x14ac:dyDescent="0.35">
      <c r="A334"/>
      <c r="H334"/>
    </row>
    <row r="335" spans="1:8" x14ac:dyDescent="0.35">
      <c r="A335"/>
      <c r="H335"/>
    </row>
    <row r="336" spans="1:8" x14ac:dyDescent="0.35">
      <c r="A336"/>
      <c r="H336"/>
    </row>
    <row r="337" spans="1:8" x14ac:dyDescent="0.35">
      <c r="A337"/>
      <c r="H337"/>
    </row>
    <row r="338" spans="1:8" x14ac:dyDescent="0.35">
      <c r="A338"/>
      <c r="H338"/>
    </row>
    <row r="339" spans="1:8" x14ac:dyDescent="0.35">
      <c r="A339"/>
      <c r="H339"/>
    </row>
    <row r="340" spans="1:8" x14ac:dyDescent="0.35">
      <c r="A340"/>
      <c r="H340"/>
    </row>
    <row r="341" spans="1:8" x14ac:dyDescent="0.35">
      <c r="A341"/>
      <c r="H341"/>
    </row>
    <row r="342" spans="1:8" x14ac:dyDescent="0.35">
      <c r="A342"/>
      <c r="H342"/>
    </row>
    <row r="343" spans="1:8" x14ac:dyDescent="0.35">
      <c r="A343"/>
      <c r="H343"/>
    </row>
    <row r="344" spans="1:8" x14ac:dyDescent="0.35">
      <c r="A344"/>
      <c r="H344"/>
    </row>
    <row r="345" spans="1:8" x14ac:dyDescent="0.35">
      <c r="A345"/>
      <c r="H345"/>
    </row>
    <row r="346" spans="1:8" x14ac:dyDescent="0.35">
      <c r="A346"/>
      <c r="H346"/>
    </row>
    <row r="347" spans="1:8" x14ac:dyDescent="0.35">
      <c r="A347"/>
      <c r="H347"/>
    </row>
    <row r="348" spans="1:8" x14ac:dyDescent="0.35">
      <c r="A348"/>
      <c r="H348"/>
    </row>
    <row r="349" spans="1:8" x14ac:dyDescent="0.35">
      <c r="A349"/>
      <c r="H349"/>
    </row>
    <row r="350" spans="1:8" x14ac:dyDescent="0.35">
      <c r="A350"/>
      <c r="H350"/>
    </row>
    <row r="351" spans="1:8" x14ac:dyDescent="0.35">
      <c r="A351"/>
      <c r="H351"/>
    </row>
    <row r="352" spans="1:8" x14ac:dyDescent="0.35">
      <c r="A352"/>
      <c r="H352"/>
    </row>
    <row r="353" spans="1:8" x14ac:dyDescent="0.35">
      <c r="A353"/>
      <c r="H353"/>
    </row>
    <row r="354" spans="1:8" x14ac:dyDescent="0.35">
      <c r="A354"/>
      <c r="H354"/>
    </row>
    <row r="355" spans="1:8" x14ac:dyDescent="0.35">
      <c r="A355"/>
      <c r="H355"/>
    </row>
    <row r="356" spans="1:8" x14ac:dyDescent="0.35">
      <c r="A356"/>
      <c r="H356"/>
    </row>
    <row r="357" spans="1:8" x14ac:dyDescent="0.35">
      <c r="A357"/>
      <c r="H357"/>
    </row>
    <row r="358" spans="1:8" x14ac:dyDescent="0.35">
      <c r="A358"/>
      <c r="H358"/>
    </row>
    <row r="359" spans="1:8" x14ac:dyDescent="0.35">
      <c r="A359"/>
      <c r="H359"/>
    </row>
    <row r="360" spans="1:8" x14ac:dyDescent="0.35">
      <c r="A360"/>
      <c r="H360"/>
    </row>
    <row r="361" spans="1:8" x14ac:dyDescent="0.35">
      <c r="A361"/>
      <c r="H361"/>
    </row>
    <row r="362" spans="1:8" x14ac:dyDescent="0.35">
      <c r="A362"/>
      <c r="H362"/>
    </row>
    <row r="363" spans="1:8" x14ac:dyDescent="0.35">
      <c r="A363"/>
      <c r="H363"/>
    </row>
    <row r="364" spans="1:8" x14ac:dyDescent="0.35">
      <c r="A364"/>
      <c r="H364"/>
    </row>
    <row r="365" spans="1:8" x14ac:dyDescent="0.35">
      <c r="A365"/>
      <c r="H365"/>
    </row>
    <row r="366" spans="1:8" x14ac:dyDescent="0.35">
      <c r="A366"/>
      <c r="H366"/>
    </row>
    <row r="367" spans="1:8" x14ac:dyDescent="0.35">
      <c r="A367"/>
      <c r="H367"/>
    </row>
    <row r="368" spans="1:8" x14ac:dyDescent="0.35">
      <c r="A368"/>
      <c r="H368"/>
    </row>
    <row r="369" spans="1:8" x14ac:dyDescent="0.35">
      <c r="A369"/>
      <c r="H369"/>
    </row>
    <row r="370" spans="1:8" x14ac:dyDescent="0.35">
      <c r="A370"/>
      <c r="H370"/>
    </row>
    <row r="371" spans="1:8" x14ac:dyDescent="0.35">
      <c r="A371"/>
      <c r="H371"/>
    </row>
    <row r="372" spans="1:8" x14ac:dyDescent="0.35">
      <c r="A372"/>
      <c r="H372"/>
    </row>
    <row r="373" spans="1:8" x14ac:dyDescent="0.35">
      <c r="A373"/>
      <c r="H373"/>
    </row>
    <row r="374" spans="1:8" x14ac:dyDescent="0.35">
      <c r="A374"/>
      <c r="H374"/>
    </row>
    <row r="375" spans="1:8" x14ac:dyDescent="0.35">
      <c r="A375"/>
      <c r="H375"/>
    </row>
    <row r="376" spans="1:8" x14ac:dyDescent="0.35">
      <c r="A376"/>
      <c r="H376"/>
    </row>
    <row r="377" spans="1:8" x14ac:dyDescent="0.35">
      <c r="A377"/>
      <c r="H377"/>
    </row>
    <row r="378" spans="1:8" x14ac:dyDescent="0.35">
      <c r="A378"/>
      <c r="H378"/>
    </row>
    <row r="379" spans="1:8" x14ac:dyDescent="0.35">
      <c r="A379"/>
      <c r="H379"/>
    </row>
    <row r="380" spans="1:8" x14ac:dyDescent="0.35">
      <c r="A380"/>
      <c r="H380"/>
    </row>
    <row r="381" spans="1:8" x14ac:dyDescent="0.35">
      <c r="A381"/>
      <c r="H381"/>
    </row>
    <row r="382" spans="1:8" x14ac:dyDescent="0.35">
      <c r="A382"/>
      <c r="H382"/>
    </row>
    <row r="383" spans="1:8" x14ac:dyDescent="0.35">
      <c r="A383"/>
      <c r="H383"/>
    </row>
    <row r="384" spans="1:8" x14ac:dyDescent="0.35">
      <c r="A384"/>
      <c r="H384"/>
    </row>
    <row r="385" spans="1:8" x14ac:dyDescent="0.35">
      <c r="A385"/>
      <c r="H385"/>
    </row>
    <row r="386" spans="1:8" x14ac:dyDescent="0.35">
      <c r="A386"/>
      <c r="H386"/>
    </row>
    <row r="387" spans="1:8" x14ac:dyDescent="0.35">
      <c r="A387"/>
      <c r="H387"/>
    </row>
    <row r="388" spans="1:8" x14ac:dyDescent="0.35">
      <c r="A388"/>
      <c r="H388"/>
    </row>
    <row r="389" spans="1:8" x14ac:dyDescent="0.35">
      <c r="A389"/>
      <c r="H389"/>
    </row>
    <row r="390" spans="1:8" x14ac:dyDescent="0.35">
      <c r="A390"/>
      <c r="H390"/>
    </row>
    <row r="391" spans="1:8" x14ac:dyDescent="0.35">
      <c r="A391"/>
      <c r="H391"/>
    </row>
    <row r="392" spans="1:8" x14ac:dyDescent="0.35">
      <c r="A392"/>
      <c r="H392"/>
    </row>
    <row r="393" spans="1:8" x14ac:dyDescent="0.35">
      <c r="A393"/>
      <c r="H393"/>
    </row>
    <row r="394" spans="1:8" x14ac:dyDescent="0.35">
      <c r="A394"/>
      <c r="H394"/>
    </row>
    <row r="395" spans="1:8" x14ac:dyDescent="0.35">
      <c r="A395"/>
      <c r="H395"/>
    </row>
    <row r="396" spans="1:8" x14ac:dyDescent="0.35">
      <c r="A396"/>
      <c r="H396"/>
    </row>
    <row r="397" spans="1:8" x14ac:dyDescent="0.35">
      <c r="A397"/>
      <c r="H397"/>
    </row>
    <row r="398" spans="1:8" x14ac:dyDescent="0.35">
      <c r="A398"/>
      <c r="H398"/>
    </row>
    <row r="399" spans="1:8" x14ac:dyDescent="0.35">
      <c r="A399"/>
      <c r="H399"/>
    </row>
    <row r="400" spans="1:8" x14ac:dyDescent="0.35">
      <c r="A400"/>
      <c r="H400"/>
    </row>
    <row r="401" spans="1:8" x14ac:dyDescent="0.35">
      <c r="A401"/>
      <c r="H401"/>
    </row>
    <row r="402" spans="1:8" x14ac:dyDescent="0.35">
      <c r="A402"/>
      <c r="H402"/>
    </row>
    <row r="403" spans="1:8" x14ac:dyDescent="0.35">
      <c r="A403"/>
      <c r="H403"/>
    </row>
    <row r="404" spans="1:8" x14ac:dyDescent="0.35">
      <c r="A404"/>
      <c r="H404"/>
    </row>
    <row r="405" spans="1:8" x14ac:dyDescent="0.35">
      <c r="A405"/>
      <c r="H405"/>
    </row>
    <row r="406" spans="1:8" x14ac:dyDescent="0.35">
      <c r="A406"/>
      <c r="H406"/>
    </row>
    <row r="407" spans="1:8" x14ac:dyDescent="0.35">
      <c r="A407"/>
      <c r="H407"/>
    </row>
    <row r="408" spans="1:8" x14ac:dyDescent="0.35">
      <c r="A408"/>
      <c r="H408"/>
    </row>
    <row r="409" spans="1:8" x14ac:dyDescent="0.35">
      <c r="A409"/>
      <c r="H409"/>
    </row>
    <row r="410" spans="1:8" x14ac:dyDescent="0.35">
      <c r="A410"/>
      <c r="H410"/>
    </row>
    <row r="411" spans="1:8" x14ac:dyDescent="0.35">
      <c r="A411"/>
      <c r="H411"/>
    </row>
    <row r="412" spans="1:8" x14ac:dyDescent="0.35">
      <c r="A412"/>
      <c r="H412"/>
    </row>
    <row r="413" spans="1:8" x14ac:dyDescent="0.35">
      <c r="A413"/>
      <c r="H413"/>
    </row>
    <row r="414" spans="1:8" x14ac:dyDescent="0.35">
      <c r="A414"/>
      <c r="H414"/>
    </row>
    <row r="415" spans="1:8" x14ac:dyDescent="0.35">
      <c r="A415"/>
      <c r="H415"/>
    </row>
    <row r="416" spans="1:8" x14ac:dyDescent="0.35">
      <c r="A416"/>
      <c r="H416"/>
    </row>
    <row r="417" spans="1:8" x14ac:dyDescent="0.35">
      <c r="A417"/>
      <c r="H417"/>
    </row>
    <row r="418" spans="1:8" x14ac:dyDescent="0.35">
      <c r="A418"/>
      <c r="H418"/>
    </row>
    <row r="419" spans="1:8" x14ac:dyDescent="0.35">
      <c r="A419"/>
      <c r="H419"/>
    </row>
    <row r="420" spans="1:8" x14ac:dyDescent="0.35">
      <c r="A420"/>
      <c r="H420"/>
    </row>
    <row r="421" spans="1:8" x14ac:dyDescent="0.35">
      <c r="A421"/>
      <c r="H421"/>
    </row>
    <row r="422" spans="1:8" x14ac:dyDescent="0.35">
      <c r="A422"/>
      <c r="H422"/>
    </row>
    <row r="423" spans="1:8" x14ac:dyDescent="0.35">
      <c r="A423"/>
      <c r="H423"/>
    </row>
    <row r="424" spans="1:8" x14ac:dyDescent="0.35">
      <c r="A424"/>
      <c r="H424"/>
    </row>
    <row r="425" spans="1:8" x14ac:dyDescent="0.35">
      <c r="A425"/>
      <c r="H425"/>
    </row>
    <row r="426" spans="1:8" x14ac:dyDescent="0.35">
      <c r="A426"/>
      <c r="H426"/>
    </row>
    <row r="427" spans="1:8" x14ac:dyDescent="0.35">
      <c r="A427"/>
      <c r="H427"/>
    </row>
    <row r="428" spans="1:8" x14ac:dyDescent="0.35">
      <c r="A428"/>
      <c r="H428"/>
    </row>
    <row r="429" spans="1:8" x14ac:dyDescent="0.35">
      <c r="A429"/>
      <c r="H429"/>
    </row>
    <row r="430" spans="1:8" x14ac:dyDescent="0.35">
      <c r="A430"/>
      <c r="H430"/>
    </row>
    <row r="431" spans="1:8" x14ac:dyDescent="0.35">
      <c r="A431"/>
      <c r="H431"/>
    </row>
    <row r="432" spans="1:8" x14ac:dyDescent="0.35">
      <c r="A432"/>
      <c r="H432"/>
    </row>
    <row r="433" spans="1:8" x14ac:dyDescent="0.35">
      <c r="A433"/>
      <c r="H433"/>
    </row>
    <row r="434" spans="1:8" x14ac:dyDescent="0.35">
      <c r="A434"/>
      <c r="H434"/>
    </row>
    <row r="435" spans="1:8" x14ac:dyDescent="0.35">
      <c r="A435"/>
      <c r="H435"/>
    </row>
    <row r="436" spans="1:8" x14ac:dyDescent="0.35">
      <c r="A436"/>
      <c r="H436"/>
    </row>
    <row r="437" spans="1:8" x14ac:dyDescent="0.35">
      <c r="A437"/>
      <c r="H437"/>
    </row>
    <row r="438" spans="1:8" x14ac:dyDescent="0.35">
      <c r="A438"/>
      <c r="H438"/>
    </row>
    <row r="439" spans="1:8" x14ac:dyDescent="0.35">
      <c r="A439"/>
      <c r="H439"/>
    </row>
    <row r="440" spans="1:8" x14ac:dyDescent="0.35">
      <c r="A440"/>
      <c r="H440"/>
    </row>
    <row r="441" spans="1:8" x14ac:dyDescent="0.35">
      <c r="A441"/>
      <c r="H441"/>
    </row>
    <row r="442" spans="1:8" x14ac:dyDescent="0.35">
      <c r="A442"/>
      <c r="H442"/>
    </row>
    <row r="443" spans="1:8" x14ac:dyDescent="0.35">
      <c r="A443"/>
      <c r="H443"/>
    </row>
    <row r="444" spans="1:8" x14ac:dyDescent="0.35">
      <c r="A444"/>
      <c r="H444"/>
    </row>
    <row r="445" spans="1:8" x14ac:dyDescent="0.35">
      <c r="A445"/>
      <c r="H445"/>
    </row>
    <row r="446" spans="1:8" x14ac:dyDescent="0.35">
      <c r="A446"/>
      <c r="H446"/>
    </row>
    <row r="447" spans="1:8" x14ac:dyDescent="0.35">
      <c r="A447"/>
      <c r="H447"/>
    </row>
    <row r="448" spans="1:8" x14ac:dyDescent="0.35">
      <c r="A448"/>
      <c r="H448"/>
    </row>
    <row r="449" spans="1:8" x14ac:dyDescent="0.35">
      <c r="A449"/>
      <c r="H449"/>
    </row>
    <row r="450" spans="1:8" x14ac:dyDescent="0.35">
      <c r="A450"/>
      <c r="H450"/>
    </row>
    <row r="451" spans="1:8" x14ac:dyDescent="0.35">
      <c r="A451"/>
      <c r="H451"/>
    </row>
    <row r="452" spans="1:8" x14ac:dyDescent="0.35">
      <c r="A452"/>
      <c r="H452"/>
    </row>
    <row r="453" spans="1:8" x14ac:dyDescent="0.35">
      <c r="A453"/>
      <c r="H453"/>
    </row>
    <row r="454" spans="1:8" x14ac:dyDescent="0.35">
      <c r="A454"/>
      <c r="H454"/>
    </row>
    <row r="455" spans="1:8" x14ac:dyDescent="0.35">
      <c r="A455"/>
      <c r="H455"/>
    </row>
    <row r="456" spans="1:8" x14ac:dyDescent="0.35">
      <c r="A456"/>
      <c r="H456"/>
    </row>
    <row r="457" spans="1:8" x14ac:dyDescent="0.35">
      <c r="A457"/>
      <c r="H457"/>
    </row>
    <row r="458" spans="1:8" x14ac:dyDescent="0.35">
      <c r="A458"/>
      <c r="H458"/>
    </row>
    <row r="459" spans="1:8" x14ac:dyDescent="0.35">
      <c r="A459"/>
      <c r="H459"/>
    </row>
    <row r="460" spans="1:8" x14ac:dyDescent="0.35">
      <c r="A460"/>
      <c r="H460"/>
    </row>
    <row r="461" spans="1:8" x14ac:dyDescent="0.35">
      <c r="A461"/>
      <c r="H461"/>
    </row>
    <row r="462" spans="1:8" x14ac:dyDescent="0.35">
      <c r="A462"/>
      <c r="H462"/>
    </row>
    <row r="463" spans="1:8" x14ac:dyDescent="0.35">
      <c r="A463"/>
      <c r="H463"/>
    </row>
    <row r="464" spans="1:8" x14ac:dyDescent="0.35">
      <c r="A464"/>
      <c r="H464"/>
    </row>
    <row r="465" spans="1:8" x14ac:dyDescent="0.35">
      <c r="A465"/>
      <c r="H465"/>
    </row>
    <row r="466" spans="1:8" x14ac:dyDescent="0.35">
      <c r="A466"/>
      <c r="H466"/>
    </row>
    <row r="467" spans="1:8" x14ac:dyDescent="0.35">
      <c r="A467"/>
      <c r="H467"/>
    </row>
    <row r="468" spans="1:8" x14ac:dyDescent="0.35">
      <c r="A468"/>
      <c r="H468"/>
    </row>
    <row r="469" spans="1:8" x14ac:dyDescent="0.35">
      <c r="A469"/>
      <c r="H469"/>
    </row>
    <row r="470" spans="1:8" x14ac:dyDescent="0.35">
      <c r="A470"/>
      <c r="H470"/>
    </row>
    <row r="471" spans="1:8" x14ac:dyDescent="0.35">
      <c r="A471"/>
      <c r="H471"/>
    </row>
    <row r="472" spans="1:8" x14ac:dyDescent="0.35">
      <c r="A472"/>
      <c r="H472"/>
    </row>
    <row r="473" spans="1:8" x14ac:dyDescent="0.35">
      <c r="A473"/>
      <c r="H473"/>
    </row>
    <row r="474" spans="1:8" x14ac:dyDescent="0.35">
      <c r="A474"/>
      <c r="H474"/>
    </row>
    <row r="475" spans="1:8" x14ac:dyDescent="0.35">
      <c r="A475"/>
      <c r="H475"/>
    </row>
    <row r="476" spans="1:8" x14ac:dyDescent="0.35">
      <c r="A476"/>
      <c r="H476"/>
    </row>
    <row r="477" spans="1:8" x14ac:dyDescent="0.35">
      <c r="A477"/>
      <c r="H477"/>
    </row>
    <row r="478" spans="1:8" x14ac:dyDescent="0.35">
      <c r="A478"/>
      <c r="H478"/>
    </row>
    <row r="479" spans="1:8" x14ac:dyDescent="0.35">
      <c r="A479"/>
      <c r="H479"/>
    </row>
    <row r="480" spans="1:8" x14ac:dyDescent="0.35">
      <c r="A480"/>
      <c r="H480"/>
    </row>
    <row r="481" spans="1:8" x14ac:dyDescent="0.35">
      <c r="A481"/>
      <c r="H481"/>
    </row>
    <row r="482" spans="1:8" x14ac:dyDescent="0.35">
      <c r="A482"/>
      <c r="H482"/>
    </row>
    <row r="483" spans="1:8" x14ac:dyDescent="0.35">
      <c r="A483"/>
      <c r="H483"/>
    </row>
    <row r="484" spans="1:8" x14ac:dyDescent="0.35">
      <c r="A484"/>
      <c r="H484"/>
    </row>
    <row r="485" spans="1:8" x14ac:dyDescent="0.35">
      <c r="A485"/>
      <c r="H485"/>
    </row>
    <row r="486" spans="1:8" x14ac:dyDescent="0.35">
      <c r="A486"/>
      <c r="H486"/>
    </row>
    <row r="487" spans="1:8" x14ac:dyDescent="0.35">
      <c r="A487"/>
      <c r="H487"/>
    </row>
    <row r="488" spans="1:8" x14ac:dyDescent="0.35">
      <c r="A488"/>
      <c r="H488"/>
    </row>
    <row r="489" spans="1:8" x14ac:dyDescent="0.35">
      <c r="A489"/>
      <c r="H489"/>
    </row>
    <row r="490" spans="1:8" x14ac:dyDescent="0.35">
      <c r="A490"/>
      <c r="H490"/>
    </row>
    <row r="491" spans="1:8" x14ac:dyDescent="0.35">
      <c r="A491"/>
      <c r="H491"/>
    </row>
    <row r="492" spans="1:8" x14ac:dyDescent="0.35">
      <c r="A492"/>
      <c r="H492"/>
    </row>
    <row r="493" spans="1:8" x14ac:dyDescent="0.35">
      <c r="A493"/>
      <c r="H493"/>
    </row>
    <row r="494" spans="1:8" x14ac:dyDescent="0.35">
      <c r="A494"/>
      <c r="H494"/>
    </row>
    <row r="495" spans="1:8" x14ac:dyDescent="0.35">
      <c r="A495"/>
      <c r="H495"/>
    </row>
    <row r="496" spans="1:8" x14ac:dyDescent="0.35">
      <c r="A496"/>
      <c r="H496"/>
    </row>
    <row r="497" spans="1:8" x14ac:dyDescent="0.35">
      <c r="A497"/>
      <c r="H497"/>
    </row>
    <row r="498" spans="1:8" x14ac:dyDescent="0.35">
      <c r="A498"/>
      <c r="H498"/>
    </row>
    <row r="499" spans="1:8" x14ac:dyDescent="0.35">
      <c r="A499"/>
      <c r="H499"/>
    </row>
    <row r="500" spans="1:8" x14ac:dyDescent="0.35">
      <c r="A500"/>
      <c r="H500"/>
    </row>
    <row r="501" spans="1:8" x14ac:dyDescent="0.35">
      <c r="A501"/>
      <c r="H501"/>
    </row>
    <row r="502" spans="1:8" x14ac:dyDescent="0.35">
      <c r="A502"/>
      <c r="H502"/>
    </row>
    <row r="503" spans="1:8" x14ac:dyDescent="0.35">
      <c r="A503"/>
      <c r="H503"/>
    </row>
    <row r="504" spans="1:8" x14ac:dyDescent="0.35">
      <c r="A504"/>
      <c r="H504"/>
    </row>
    <row r="505" spans="1:8" x14ac:dyDescent="0.35">
      <c r="A505"/>
      <c r="H505"/>
    </row>
    <row r="506" spans="1:8" x14ac:dyDescent="0.35">
      <c r="A506"/>
      <c r="H506"/>
    </row>
    <row r="507" spans="1:8" x14ac:dyDescent="0.35">
      <c r="A507"/>
      <c r="H507"/>
    </row>
    <row r="508" spans="1:8" x14ac:dyDescent="0.35">
      <c r="A508"/>
      <c r="H508"/>
    </row>
    <row r="509" spans="1:8" x14ac:dyDescent="0.35">
      <c r="A509"/>
      <c r="H509"/>
    </row>
    <row r="510" spans="1:8" x14ac:dyDescent="0.35">
      <c r="A510"/>
      <c r="H510"/>
    </row>
    <row r="511" spans="1:8" x14ac:dyDescent="0.35">
      <c r="A511"/>
      <c r="H511"/>
    </row>
    <row r="512" spans="1:8" x14ac:dyDescent="0.35">
      <c r="A512"/>
      <c r="H512"/>
    </row>
    <row r="513" spans="1:8" x14ac:dyDescent="0.35">
      <c r="A513"/>
      <c r="H513"/>
    </row>
    <row r="514" spans="1:8" x14ac:dyDescent="0.35">
      <c r="A514"/>
      <c r="H514"/>
    </row>
    <row r="515" spans="1:8" x14ac:dyDescent="0.35">
      <c r="A515"/>
      <c r="H515"/>
    </row>
    <row r="516" spans="1:8" x14ac:dyDescent="0.35">
      <c r="A516"/>
      <c r="H516"/>
    </row>
    <row r="517" spans="1:8" x14ac:dyDescent="0.35">
      <c r="A517"/>
      <c r="H517"/>
    </row>
    <row r="518" spans="1:8" x14ac:dyDescent="0.35">
      <c r="A518"/>
      <c r="H518"/>
    </row>
    <row r="519" spans="1:8" x14ac:dyDescent="0.35">
      <c r="A519"/>
      <c r="H519"/>
    </row>
    <row r="520" spans="1:8" x14ac:dyDescent="0.35">
      <c r="A520"/>
      <c r="H520"/>
    </row>
    <row r="521" spans="1:8" x14ac:dyDescent="0.35">
      <c r="A521"/>
      <c r="H521"/>
    </row>
    <row r="522" spans="1:8" x14ac:dyDescent="0.35">
      <c r="A522"/>
      <c r="H522"/>
    </row>
    <row r="523" spans="1:8" x14ac:dyDescent="0.35">
      <c r="A523"/>
      <c r="H523"/>
    </row>
    <row r="524" spans="1:8" x14ac:dyDescent="0.35">
      <c r="A524"/>
      <c r="H524"/>
    </row>
    <row r="525" spans="1:8" x14ac:dyDescent="0.35">
      <c r="A525"/>
      <c r="H525"/>
    </row>
    <row r="526" spans="1:8" x14ac:dyDescent="0.35">
      <c r="A526"/>
      <c r="H526"/>
    </row>
    <row r="527" spans="1:8" x14ac:dyDescent="0.35">
      <c r="A527"/>
      <c r="H527"/>
    </row>
    <row r="528" spans="1:8" x14ac:dyDescent="0.35">
      <c r="A528"/>
      <c r="H528"/>
    </row>
    <row r="529" spans="1:8" x14ac:dyDescent="0.35">
      <c r="A529"/>
      <c r="H529"/>
    </row>
    <row r="530" spans="1:8" x14ac:dyDescent="0.35">
      <c r="A530"/>
      <c r="H530"/>
    </row>
    <row r="531" spans="1:8" x14ac:dyDescent="0.35">
      <c r="A531"/>
      <c r="H531"/>
    </row>
    <row r="532" spans="1:8" x14ac:dyDescent="0.35">
      <c r="A532"/>
      <c r="H532"/>
    </row>
    <row r="533" spans="1:8" x14ac:dyDescent="0.35">
      <c r="A533"/>
      <c r="H533"/>
    </row>
    <row r="534" spans="1:8" x14ac:dyDescent="0.35">
      <c r="A534"/>
      <c r="H534"/>
    </row>
    <row r="535" spans="1:8" x14ac:dyDescent="0.35">
      <c r="A535"/>
      <c r="H535"/>
    </row>
    <row r="536" spans="1:8" x14ac:dyDescent="0.35">
      <c r="A536"/>
      <c r="H536"/>
    </row>
    <row r="537" spans="1:8" x14ac:dyDescent="0.35">
      <c r="A537"/>
      <c r="H537"/>
    </row>
    <row r="538" spans="1:8" x14ac:dyDescent="0.35">
      <c r="A538"/>
      <c r="H538"/>
    </row>
    <row r="539" spans="1:8" x14ac:dyDescent="0.35">
      <c r="A539"/>
      <c r="H539"/>
    </row>
    <row r="540" spans="1:8" x14ac:dyDescent="0.35">
      <c r="A540"/>
      <c r="H540"/>
    </row>
    <row r="541" spans="1:8" x14ac:dyDescent="0.35">
      <c r="A541"/>
      <c r="H541"/>
    </row>
    <row r="542" spans="1:8" x14ac:dyDescent="0.35">
      <c r="A542"/>
      <c r="H542"/>
    </row>
    <row r="543" spans="1:8" x14ac:dyDescent="0.35">
      <c r="A543"/>
      <c r="H543"/>
    </row>
    <row r="544" spans="1:8" x14ac:dyDescent="0.35">
      <c r="A544"/>
      <c r="H544"/>
    </row>
    <row r="545" spans="1:8" x14ac:dyDescent="0.35">
      <c r="A545"/>
      <c r="H545"/>
    </row>
    <row r="546" spans="1:8" x14ac:dyDescent="0.35">
      <c r="A546"/>
      <c r="H546"/>
    </row>
    <row r="547" spans="1:8" x14ac:dyDescent="0.35">
      <c r="A547"/>
      <c r="H547"/>
    </row>
    <row r="548" spans="1:8" x14ac:dyDescent="0.35">
      <c r="A548"/>
      <c r="H548"/>
    </row>
    <row r="549" spans="1:8" x14ac:dyDescent="0.35">
      <c r="A549"/>
      <c r="H549"/>
    </row>
    <row r="550" spans="1:8" x14ac:dyDescent="0.35">
      <c r="A550"/>
      <c r="H550"/>
    </row>
    <row r="551" spans="1:8" x14ac:dyDescent="0.35">
      <c r="A551"/>
      <c r="H551"/>
    </row>
    <row r="552" spans="1:8" x14ac:dyDescent="0.35">
      <c r="A552"/>
      <c r="H552"/>
    </row>
    <row r="553" spans="1:8" x14ac:dyDescent="0.35">
      <c r="A553"/>
      <c r="H553"/>
    </row>
    <row r="554" spans="1:8" x14ac:dyDescent="0.35">
      <c r="A554"/>
      <c r="H554"/>
    </row>
    <row r="555" spans="1:8" x14ac:dyDescent="0.35">
      <c r="A555"/>
      <c r="H555"/>
    </row>
    <row r="556" spans="1:8" x14ac:dyDescent="0.35">
      <c r="A556"/>
      <c r="H556"/>
    </row>
    <row r="557" spans="1:8" x14ac:dyDescent="0.35">
      <c r="A557"/>
      <c r="H557"/>
    </row>
    <row r="558" spans="1:8" x14ac:dyDescent="0.35">
      <c r="A558"/>
      <c r="H558"/>
    </row>
    <row r="559" spans="1:8" x14ac:dyDescent="0.35">
      <c r="A559"/>
      <c r="H559"/>
    </row>
    <row r="560" spans="1:8" x14ac:dyDescent="0.35">
      <c r="A560"/>
      <c r="H560"/>
    </row>
    <row r="561" spans="1:8" x14ac:dyDescent="0.35">
      <c r="A561"/>
      <c r="H561"/>
    </row>
    <row r="562" spans="1:8" x14ac:dyDescent="0.35">
      <c r="A562"/>
      <c r="H562"/>
    </row>
    <row r="563" spans="1:8" x14ac:dyDescent="0.35">
      <c r="A563"/>
      <c r="H563"/>
    </row>
    <row r="564" spans="1:8" x14ac:dyDescent="0.35">
      <c r="A564"/>
      <c r="H564"/>
    </row>
    <row r="565" spans="1:8" x14ac:dyDescent="0.35">
      <c r="A565"/>
      <c r="H565"/>
    </row>
    <row r="566" spans="1:8" x14ac:dyDescent="0.35">
      <c r="A566"/>
      <c r="H566"/>
    </row>
    <row r="567" spans="1:8" x14ac:dyDescent="0.35">
      <c r="A567"/>
      <c r="H567"/>
    </row>
    <row r="568" spans="1:8" x14ac:dyDescent="0.35">
      <c r="A568"/>
      <c r="H568"/>
    </row>
    <row r="569" spans="1:8" x14ac:dyDescent="0.35">
      <c r="A569"/>
      <c r="H569"/>
    </row>
    <row r="570" spans="1:8" x14ac:dyDescent="0.35">
      <c r="A570"/>
      <c r="H570"/>
    </row>
    <row r="571" spans="1:8" x14ac:dyDescent="0.35">
      <c r="A571"/>
      <c r="H571"/>
    </row>
    <row r="572" spans="1:8" x14ac:dyDescent="0.35">
      <c r="A572"/>
      <c r="H572"/>
    </row>
    <row r="573" spans="1:8" x14ac:dyDescent="0.35">
      <c r="A573"/>
      <c r="H573"/>
    </row>
    <row r="574" spans="1:8" x14ac:dyDescent="0.35">
      <c r="A574"/>
      <c r="H574"/>
    </row>
    <row r="575" spans="1:8" x14ac:dyDescent="0.35">
      <c r="A575"/>
      <c r="H575"/>
    </row>
    <row r="576" spans="1:8" x14ac:dyDescent="0.35">
      <c r="A576"/>
      <c r="H576"/>
    </row>
    <row r="577" spans="1:8" x14ac:dyDescent="0.35">
      <c r="A577"/>
      <c r="H577"/>
    </row>
    <row r="578" spans="1:8" x14ac:dyDescent="0.35">
      <c r="A578"/>
      <c r="H578"/>
    </row>
    <row r="579" spans="1:8" x14ac:dyDescent="0.35">
      <c r="A579"/>
      <c r="H579"/>
    </row>
    <row r="580" spans="1:8" x14ac:dyDescent="0.35">
      <c r="A580"/>
      <c r="H580"/>
    </row>
    <row r="581" spans="1:8" x14ac:dyDescent="0.35">
      <c r="A581"/>
      <c r="H581"/>
    </row>
    <row r="582" spans="1:8" x14ac:dyDescent="0.35">
      <c r="A582"/>
      <c r="H582"/>
    </row>
    <row r="583" spans="1:8" x14ac:dyDescent="0.35">
      <c r="A583"/>
      <c r="H583"/>
    </row>
    <row r="584" spans="1:8" x14ac:dyDescent="0.35">
      <c r="A584"/>
      <c r="H584"/>
    </row>
    <row r="585" spans="1:8" x14ac:dyDescent="0.35">
      <c r="A585"/>
      <c r="H585"/>
    </row>
    <row r="586" spans="1:8" x14ac:dyDescent="0.35">
      <c r="A586"/>
      <c r="H586"/>
    </row>
    <row r="587" spans="1:8" x14ac:dyDescent="0.35">
      <c r="A587"/>
      <c r="H587"/>
    </row>
    <row r="588" spans="1:8" x14ac:dyDescent="0.35">
      <c r="A588"/>
      <c r="H588"/>
    </row>
    <row r="589" spans="1:8" x14ac:dyDescent="0.35">
      <c r="A589"/>
      <c r="H589"/>
    </row>
    <row r="590" spans="1:8" x14ac:dyDescent="0.35">
      <c r="A590"/>
      <c r="H590"/>
    </row>
    <row r="591" spans="1:8" x14ac:dyDescent="0.35">
      <c r="A591"/>
      <c r="H591"/>
    </row>
    <row r="592" spans="1:8" x14ac:dyDescent="0.35">
      <c r="A592"/>
      <c r="H592"/>
    </row>
    <row r="593" spans="1:8" x14ac:dyDescent="0.35">
      <c r="A593"/>
      <c r="H593"/>
    </row>
    <row r="594" spans="1:8" x14ac:dyDescent="0.35">
      <c r="A594"/>
      <c r="H594"/>
    </row>
    <row r="595" spans="1:8" x14ac:dyDescent="0.35">
      <c r="A595"/>
      <c r="H595"/>
    </row>
    <row r="596" spans="1:8" x14ac:dyDescent="0.35">
      <c r="A596"/>
      <c r="H596"/>
    </row>
    <row r="597" spans="1:8" x14ac:dyDescent="0.35">
      <c r="A597"/>
      <c r="H597"/>
    </row>
    <row r="598" spans="1:8" x14ac:dyDescent="0.35">
      <c r="A598"/>
      <c r="H598"/>
    </row>
    <row r="599" spans="1:8" x14ac:dyDescent="0.35">
      <c r="A599"/>
      <c r="H599"/>
    </row>
    <row r="600" spans="1:8" x14ac:dyDescent="0.35">
      <c r="A600"/>
      <c r="H600"/>
    </row>
    <row r="601" spans="1:8" x14ac:dyDescent="0.35">
      <c r="A601"/>
      <c r="H601"/>
    </row>
    <row r="602" spans="1:8" x14ac:dyDescent="0.35">
      <c r="A602"/>
      <c r="H602"/>
    </row>
    <row r="603" spans="1:8" x14ac:dyDescent="0.35">
      <c r="A603"/>
      <c r="H603"/>
    </row>
    <row r="604" spans="1:8" x14ac:dyDescent="0.35">
      <c r="A604"/>
      <c r="H604"/>
    </row>
    <row r="605" spans="1:8" x14ac:dyDescent="0.35">
      <c r="A605"/>
      <c r="H605"/>
    </row>
    <row r="606" spans="1:8" x14ac:dyDescent="0.35">
      <c r="A606"/>
      <c r="H606"/>
    </row>
    <row r="607" spans="1:8" x14ac:dyDescent="0.35">
      <c r="A607"/>
      <c r="H607"/>
    </row>
    <row r="608" spans="1:8" x14ac:dyDescent="0.35">
      <c r="A608"/>
      <c r="H608"/>
    </row>
    <row r="609" spans="1:8" x14ac:dyDescent="0.35">
      <c r="A609"/>
      <c r="H609"/>
    </row>
    <row r="610" spans="1:8" x14ac:dyDescent="0.35">
      <c r="A610"/>
      <c r="H610"/>
    </row>
    <row r="611" spans="1:8" x14ac:dyDescent="0.35">
      <c r="A611"/>
      <c r="H611"/>
    </row>
    <row r="612" spans="1:8" x14ac:dyDescent="0.35">
      <c r="A612"/>
      <c r="H612"/>
    </row>
    <row r="613" spans="1:8" x14ac:dyDescent="0.35">
      <c r="A613"/>
      <c r="H613"/>
    </row>
    <row r="614" spans="1:8" x14ac:dyDescent="0.35">
      <c r="A614"/>
      <c r="H614"/>
    </row>
    <row r="615" spans="1:8" x14ac:dyDescent="0.35">
      <c r="A615"/>
      <c r="H615"/>
    </row>
    <row r="616" spans="1:8" x14ac:dyDescent="0.35">
      <c r="A616"/>
      <c r="H616"/>
    </row>
    <row r="617" spans="1:8" x14ac:dyDescent="0.35">
      <c r="A617"/>
      <c r="H617"/>
    </row>
    <row r="618" spans="1:8" x14ac:dyDescent="0.35">
      <c r="A618"/>
      <c r="H618"/>
    </row>
    <row r="619" spans="1:8" x14ac:dyDescent="0.35">
      <c r="A619"/>
      <c r="H619"/>
    </row>
    <row r="620" spans="1:8" x14ac:dyDescent="0.35">
      <c r="A620"/>
      <c r="H620"/>
    </row>
    <row r="621" spans="1:8" x14ac:dyDescent="0.35">
      <c r="A621"/>
      <c r="H621"/>
    </row>
    <row r="622" spans="1:8" x14ac:dyDescent="0.35">
      <c r="A622"/>
      <c r="H622"/>
    </row>
    <row r="623" spans="1:8" x14ac:dyDescent="0.35">
      <c r="A623"/>
      <c r="H623"/>
    </row>
    <row r="624" spans="1:8" x14ac:dyDescent="0.35">
      <c r="A624"/>
      <c r="H624"/>
    </row>
    <row r="625" spans="1:8" x14ac:dyDescent="0.35">
      <c r="A625"/>
      <c r="H625"/>
    </row>
    <row r="626" spans="1:8" x14ac:dyDescent="0.35">
      <c r="A626"/>
      <c r="H626"/>
    </row>
    <row r="627" spans="1:8" x14ac:dyDescent="0.35">
      <c r="A627"/>
      <c r="H627"/>
    </row>
    <row r="628" spans="1:8" x14ac:dyDescent="0.35">
      <c r="A628"/>
      <c r="H628"/>
    </row>
    <row r="629" spans="1:8" x14ac:dyDescent="0.35">
      <c r="A629"/>
      <c r="H629"/>
    </row>
    <row r="630" spans="1:8" x14ac:dyDescent="0.35">
      <c r="A630"/>
      <c r="H630"/>
    </row>
    <row r="631" spans="1:8" x14ac:dyDescent="0.35">
      <c r="A631"/>
      <c r="H631"/>
    </row>
    <row r="632" spans="1:8" x14ac:dyDescent="0.35">
      <c r="A632"/>
      <c r="H632"/>
    </row>
    <row r="633" spans="1:8" x14ac:dyDescent="0.35">
      <c r="A633"/>
      <c r="H633"/>
    </row>
    <row r="634" spans="1:8" x14ac:dyDescent="0.35">
      <c r="A634"/>
      <c r="H634"/>
    </row>
    <row r="635" spans="1:8" x14ac:dyDescent="0.35">
      <c r="A635"/>
      <c r="H635"/>
    </row>
    <row r="636" spans="1:8" x14ac:dyDescent="0.35">
      <c r="A636"/>
      <c r="H636"/>
    </row>
    <row r="637" spans="1:8" x14ac:dyDescent="0.35">
      <c r="A637"/>
      <c r="H637"/>
    </row>
    <row r="638" spans="1:8" x14ac:dyDescent="0.35">
      <c r="A638"/>
      <c r="H638"/>
    </row>
    <row r="639" spans="1:8" x14ac:dyDescent="0.35">
      <c r="A639"/>
      <c r="H639"/>
    </row>
    <row r="640" spans="1:8" x14ac:dyDescent="0.35">
      <c r="A640"/>
      <c r="H640"/>
    </row>
    <row r="641" spans="1:8" x14ac:dyDescent="0.35">
      <c r="A641"/>
      <c r="H641"/>
    </row>
    <row r="642" spans="1:8" x14ac:dyDescent="0.35">
      <c r="A642"/>
      <c r="H642"/>
    </row>
    <row r="643" spans="1:8" x14ac:dyDescent="0.35">
      <c r="A643"/>
      <c r="H643"/>
    </row>
    <row r="644" spans="1:8" x14ac:dyDescent="0.35">
      <c r="A644"/>
      <c r="H644"/>
    </row>
    <row r="645" spans="1:8" x14ac:dyDescent="0.35">
      <c r="A645"/>
      <c r="H645"/>
    </row>
    <row r="646" spans="1:8" x14ac:dyDescent="0.35">
      <c r="A646"/>
      <c r="H646"/>
    </row>
    <row r="647" spans="1:8" x14ac:dyDescent="0.35">
      <c r="A647"/>
      <c r="H647"/>
    </row>
    <row r="648" spans="1:8" x14ac:dyDescent="0.35">
      <c r="A648"/>
      <c r="H648"/>
    </row>
    <row r="649" spans="1:8" x14ac:dyDescent="0.35">
      <c r="A649"/>
      <c r="H649"/>
    </row>
    <row r="650" spans="1:8" x14ac:dyDescent="0.35">
      <c r="A650"/>
      <c r="H650"/>
    </row>
    <row r="651" spans="1:8" x14ac:dyDescent="0.35">
      <c r="A651"/>
      <c r="H651"/>
    </row>
    <row r="652" spans="1:8" x14ac:dyDescent="0.35">
      <c r="A652"/>
      <c r="H652"/>
    </row>
    <row r="653" spans="1:8" x14ac:dyDescent="0.35">
      <c r="A653"/>
      <c r="H653"/>
    </row>
    <row r="654" spans="1:8" x14ac:dyDescent="0.35">
      <c r="A654"/>
      <c r="H654"/>
    </row>
    <row r="655" spans="1:8" x14ac:dyDescent="0.35">
      <c r="A655"/>
      <c r="H655"/>
    </row>
    <row r="656" spans="1:8" x14ac:dyDescent="0.35">
      <c r="A656"/>
      <c r="H656"/>
    </row>
    <row r="657" spans="1:8" x14ac:dyDescent="0.35">
      <c r="A657"/>
      <c r="H657"/>
    </row>
    <row r="658" spans="1:8" x14ac:dyDescent="0.35">
      <c r="A658"/>
      <c r="H658"/>
    </row>
    <row r="659" spans="1:8" x14ac:dyDescent="0.35">
      <c r="A659"/>
      <c r="H659"/>
    </row>
    <row r="660" spans="1:8" x14ac:dyDescent="0.35">
      <c r="A660"/>
      <c r="H660"/>
    </row>
    <row r="661" spans="1:8" x14ac:dyDescent="0.35">
      <c r="A661"/>
      <c r="H661"/>
    </row>
    <row r="662" spans="1:8" x14ac:dyDescent="0.35">
      <c r="A662"/>
      <c r="H662"/>
    </row>
    <row r="663" spans="1:8" x14ac:dyDescent="0.35">
      <c r="A663"/>
      <c r="H663"/>
    </row>
    <row r="664" spans="1:8" x14ac:dyDescent="0.35">
      <c r="A664"/>
      <c r="H664"/>
    </row>
    <row r="665" spans="1:8" x14ac:dyDescent="0.35">
      <c r="A665"/>
      <c r="H665"/>
    </row>
    <row r="666" spans="1:8" x14ac:dyDescent="0.35">
      <c r="A666"/>
      <c r="H666"/>
    </row>
    <row r="667" spans="1:8" x14ac:dyDescent="0.35">
      <c r="A667"/>
      <c r="H667"/>
    </row>
    <row r="668" spans="1:8" x14ac:dyDescent="0.35">
      <c r="A668"/>
      <c r="H668"/>
    </row>
    <row r="669" spans="1:8" x14ac:dyDescent="0.35">
      <c r="A669"/>
      <c r="H669"/>
    </row>
    <row r="670" spans="1:8" x14ac:dyDescent="0.35">
      <c r="A670"/>
      <c r="H670"/>
    </row>
    <row r="671" spans="1:8" x14ac:dyDescent="0.35">
      <c r="A671"/>
      <c r="H671"/>
    </row>
    <row r="672" spans="1:8" x14ac:dyDescent="0.35">
      <c r="A672"/>
      <c r="H672"/>
    </row>
    <row r="673" spans="1:8" x14ac:dyDescent="0.35">
      <c r="A673"/>
      <c r="H673"/>
    </row>
    <row r="674" spans="1:8" x14ac:dyDescent="0.35">
      <c r="A674"/>
      <c r="H674"/>
    </row>
    <row r="675" spans="1:8" x14ac:dyDescent="0.35">
      <c r="A675"/>
      <c r="H675"/>
    </row>
    <row r="676" spans="1:8" x14ac:dyDescent="0.35">
      <c r="A676"/>
      <c r="H676"/>
    </row>
    <row r="677" spans="1:8" x14ac:dyDescent="0.35">
      <c r="A677"/>
      <c r="H677"/>
    </row>
    <row r="678" spans="1:8" x14ac:dyDescent="0.35">
      <c r="A678"/>
      <c r="H678"/>
    </row>
    <row r="679" spans="1:8" x14ac:dyDescent="0.35">
      <c r="A679"/>
      <c r="H679"/>
    </row>
    <row r="680" spans="1:8" x14ac:dyDescent="0.35">
      <c r="A680"/>
      <c r="H680"/>
    </row>
    <row r="681" spans="1:8" x14ac:dyDescent="0.35">
      <c r="A681"/>
      <c r="H681"/>
    </row>
    <row r="682" spans="1:8" x14ac:dyDescent="0.35">
      <c r="A682"/>
      <c r="H682"/>
    </row>
    <row r="683" spans="1:8" x14ac:dyDescent="0.35">
      <c r="A683"/>
      <c r="H683"/>
    </row>
    <row r="684" spans="1:8" x14ac:dyDescent="0.35">
      <c r="A684"/>
      <c r="H684"/>
    </row>
    <row r="685" spans="1:8" x14ac:dyDescent="0.35">
      <c r="A685"/>
      <c r="H685"/>
    </row>
    <row r="686" spans="1:8" x14ac:dyDescent="0.35">
      <c r="A686"/>
      <c r="H686"/>
    </row>
    <row r="687" spans="1:8" x14ac:dyDescent="0.35">
      <c r="A687"/>
      <c r="H687"/>
    </row>
    <row r="688" spans="1:8" x14ac:dyDescent="0.35">
      <c r="A688"/>
      <c r="H688"/>
    </row>
    <row r="689" spans="1:8" x14ac:dyDescent="0.35">
      <c r="A689"/>
      <c r="H689"/>
    </row>
    <row r="690" spans="1:8" x14ac:dyDescent="0.35">
      <c r="A690"/>
      <c r="H690"/>
    </row>
    <row r="691" spans="1:8" x14ac:dyDescent="0.35">
      <c r="A691"/>
      <c r="H691"/>
    </row>
    <row r="692" spans="1:8" x14ac:dyDescent="0.35">
      <c r="A692"/>
      <c r="H692"/>
    </row>
    <row r="693" spans="1:8" x14ac:dyDescent="0.35">
      <c r="A693"/>
      <c r="H693"/>
    </row>
    <row r="694" spans="1:8" x14ac:dyDescent="0.35">
      <c r="A694"/>
      <c r="H694"/>
    </row>
    <row r="695" spans="1:8" x14ac:dyDescent="0.35">
      <c r="A695"/>
      <c r="H695"/>
    </row>
    <row r="696" spans="1:8" x14ac:dyDescent="0.35">
      <c r="A696"/>
      <c r="H696"/>
    </row>
    <row r="697" spans="1:8" x14ac:dyDescent="0.35">
      <c r="A697"/>
      <c r="H697"/>
    </row>
    <row r="698" spans="1:8" x14ac:dyDescent="0.35">
      <c r="A698"/>
      <c r="H698"/>
    </row>
    <row r="699" spans="1:8" x14ac:dyDescent="0.35">
      <c r="A699"/>
      <c r="H699"/>
    </row>
    <row r="700" spans="1:8" x14ac:dyDescent="0.35">
      <c r="A700"/>
      <c r="H700"/>
    </row>
    <row r="701" spans="1:8" x14ac:dyDescent="0.35">
      <c r="A701"/>
      <c r="H701"/>
    </row>
    <row r="702" spans="1:8" x14ac:dyDescent="0.35">
      <c r="A702"/>
      <c r="H702"/>
    </row>
    <row r="703" spans="1:8" x14ac:dyDescent="0.35">
      <c r="A703"/>
      <c r="H703"/>
    </row>
    <row r="704" spans="1:8" x14ac:dyDescent="0.35">
      <c r="A704"/>
      <c r="H704"/>
    </row>
    <row r="705" spans="1:8" x14ac:dyDescent="0.35">
      <c r="A705"/>
      <c r="H705"/>
    </row>
    <row r="706" spans="1:8" x14ac:dyDescent="0.35">
      <c r="A706"/>
      <c r="H706"/>
    </row>
    <row r="707" spans="1:8" x14ac:dyDescent="0.35">
      <c r="A707"/>
      <c r="H707"/>
    </row>
    <row r="708" spans="1:8" x14ac:dyDescent="0.35">
      <c r="A708"/>
      <c r="H708"/>
    </row>
    <row r="709" spans="1:8" x14ac:dyDescent="0.35">
      <c r="A709"/>
      <c r="H709"/>
    </row>
    <row r="710" spans="1:8" x14ac:dyDescent="0.35">
      <c r="A710"/>
      <c r="H710"/>
    </row>
    <row r="711" spans="1:8" x14ac:dyDescent="0.35">
      <c r="A711"/>
      <c r="H711"/>
    </row>
    <row r="712" spans="1:8" x14ac:dyDescent="0.35">
      <c r="A712"/>
      <c r="H712"/>
    </row>
    <row r="713" spans="1:8" x14ac:dyDescent="0.35">
      <c r="A713"/>
      <c r="H713"/>
    </row>
    <row r="714" spans="1:8" x14ac:dyDescent="0.35">
      <c r="A714"/>
      <c r="H714"/>
    </row>
    <row r="715" spans="1:8" x14ac:dyDescent="0.35">
      <c r="A715"/>
      <c r="H715"/>
    </row>
    <row r="716" spans="1:8" x14ac:dyDescent="0.35">
      <c r="A716"/>
      <c r="H716"/>
    </row>
    <row r="717" spans="1:8" x14ac:dyDescent="0.35">
      <c r="A717"/>
      <c r="H717"/>
    </row>
    <row r="718" spans="1:8" x14ac:dyDescent="0.35">
      <c r="A718"/>
      <c r="H718"/>
    </row>
    <row r="719" spans="1:8" x14ac:dyDescent="0.35">
      <c r="A719"/>
      <c r="H719"/>
    </row>
    <row r="720" spans="1:8" x14ac:dyDescent="0.35">
      <c r="A720"/>
      <c r="H720"/>
    </row>
    <row r="721" spans="1:8" x14ac:dyDescent="0.35">
      <c r="A721"/>
      <c r="H721"/>
    </row>
    <row r="722" spans="1:8" x14ac:dyDescent="0.35">
      <c r="A722"/>
      <c r="H722"/>
    </row>
    <row r="723" spans="1:8" x14ac:dyDescent="0.35">
      <c r="A723"/>
      <c r="H723"/>
    </row>
    <row r="724" spans="1:8" x14ac:dyDescent="0.35">
      <c r="A724"/>
      <c r="H724"/>
    </row>
    <row r="725" spans="1:8" x14ac:dyDescent="0.35">
      <c r="A725"/>
      <c r="H725"/>
    </row>
    <row r="726" spans="1:8" x14ac:dyDescent="0.35">
      <c r="A726"/>
      <c r="H726"/>
    </row>
    <row r="727" spans="1:8" x14ac:dyDescent="0.35">
      <c r="A727"/>
      <c r="H727"/>
    </row>
    <row r="728" spans="1:8" x14ac:dyDescent="0.35">
      <c r="A728"/>
      <c r="H728"/>
    </row>
    <row r="729" spans="1:8" x14ac:dyDescent="0.35">
      <c r="A729"/>
      <c r="H729"/>
    </row>
    <row r="730" spans="1:8" x14ac:dyDescent="0.35">
      <c r="A730"/>
      <c r="H730"/>
    </row>
    <row r="731" spans="1:8" x14ac:dyDescent="0.35">
      <c r="A731"/>
      <c r="H731"/>
    </row>
    <row r="732" spans="1:8" x14ac:dyDescent="0.35">
      <c r="A732"/>
      <c r="H732"/>
    </row>
    <row r="733" spans="1:8" x14ac:dyDescent="0.35">
      <c r="A733"/>
      <c r="H733"/>
    </row>
    <row r="734" spans="1:8" x14ac:dyDescent="0.35">
      <c r="A734"/>
      <c r="H734"/>
    </row>
    <row r="735" spans="1:8" x14ac:dyDescent="0.35">
      <c r="A735"/>
      <c r="H735"/>
    </row>
    <row r="736" spans="1:8" x14ac:dyDescent="0.35">
      <c r="A736"/>
      <c r="H736"/>
    </row>
    <row r="737" spans="1:8" x14ac:dyDescent="0.35">
      <c r="A737"/>
      <c r="H737"/>
    </row>
    <row r="738" spans="1:8" x14ac:dyDescent="0.35">
      <c r="A738"/>
      <c r="H738"/>
    </row>
    <row r="739" spans="1:8" x14ac:dyDescent="0.35">
      <c r="A739"/>
      <c r="H739"/>
    </row>
    <row r="740" spans="1:8" x14ac:dyDescent="0.35">
      <c r="A740"/>
      <c r="H740"/>
    </row>
    <row r="741" spans="1:8" x14ac:dyDescent="0.35">
      <c r="A741"/>
      <c r="H741"/>
    </row>
    <row r="742" spans="1:8" x14ac:dyDescent="0.35">
      <c r="A742"/>
      <c r="H742"/>
    </row>
    <row r="743" spans="1:8" x14ac:dyDescent="0.35">
      <c r="A743"/>
      <c r="H743"/>
    </row>
    <row r="744" spans="1:8" x14ac:dyDescent="0.35">
      <c r="A744"/>
      <c r="H744"/>
    </row>
    <row r="745" spans="1:8" x14ac:dyDescent="0.35">
      <c r="A745"/>
      <c r="H745"/>
    </row>
    <row r="746" spans="1:8" x14ac:dyDescent="0.35">
      <c r="A746"/>
      <c r="H746"/>
    </row>
    <row r="747" spans="1:8" x14ac:dyDescent="0.35">
      <c r="A747"/>
      <c r="H747"/>
    </row>
    <row r="748" spans="1:8" x14ac:dyDescent="0.35">
      <c r="A748"/>
      <c r="H748"/>
    </row>
    <row r="749" spans="1:8" x14ac:dyDescent="0.35">
      <c r="A749"/>
      <c r="H749"/>
    </row>
    <row r="750" spans="1:8" x14ac:dyDescent="0.35">
      <c r="A750"/>
      <c r="H750"/>
    </row>
    <row r="751" spans="1:8" x14ac:dyDescent="0.35">
      <c r="A751"/>
      <c r="H751"/>
    </row>
    <row r="752" spans="1:8" x14ac:dyDescent="0.35">
      <c r="A752"/>
      <c r="H752"/>
    </row>
    <row r="753" spans="1:8" x14ac:dyDescent="0.35">
      <c r="A753"/>
      <c r="H753"/>
    </row>
    <row r="754" spans="1:8" x14ac:dyDescent="0.35">
      <c r="A754"/>
      <c r="H754"/>
    </row>
    <row r="755" spans="1:8" x14ac:dyDescent="0.35">
      <c r="A755"/>
      <c r="H755"/>
    </row>
    <row r="756" spans="1:8" x14ac:dyDescent="0.35">
      <c r="A756"/>
      <c r="H756"/>
    </row>
    <row r="757" spans="1:8" x14ac:dyDescent="0.35">
      <c r="A757"/>
      <c r="H757"/>
    </row>
    <row r="758" spans="1:8" x14ac:dyDescent="0.35">
      <c r="A758"/>
      <c r="H758"/>
    </row>
    <row r="759" spans="1:8" x14ac:dyDescent="0.35">
      <c r="A759"/>
      <c r="H759"/>
    </row>
    <row r="760" spans="1:8" x14ac:dyDescent="0.35">
      <c r="A760"/>
      <c r="H760"/>
    </row>
    <row r="761" spans="1:8" x14ac:dyDescent="0.35">
      <c r="A761"/>
      <c r="H761"/>
    </row>
    <row r="762" spans="1:8" x14ac:dyDescent="0.35">
      <c r="A762"/>
      <c r="H762"/>
    </row>
    <row r="763" spans="1:8" x14ac:dyDescent="0.35">
      <c r="A763"/>
      <c r="H763"/>
    </row>
    <row r="764" spans="1:8" x14ac:dyDescent="0.35">
      <c r="A764"/>
      <c r="H764"/>
    </row>
    <row r="765" spans="1:8" x14ac:dyDescent="0.35">
      <c r="A765"/>
      <c r="H765"/>
    </row>
    <row r="766" spans="1:8" x14ac:dyDescent="0.35">
      <c r="A766"/>
      <c r="H766"/>
    </row>
    <row r="767" spans="1:8" x14ac:dyDescent="0.35">
      <c r="A767"/>
      <c r="H767"/>
    </row>
    <row r="768" spans="1:8" x14ac:dyDescent="0.35">
      <c r="A768"/>
      <c r="H768"/>
    </row>
    <row r="769" spans="1:8" x14ac:dyDescent="0.35">
      <c r="A769"/>
      <c r="H769"/>
    </row>
    <row r="770" spans="1:8" x14ac:dyDescent="0.35">
      <c r="A770"/>
      <c r="H770"/>
    </row>
    <row r="771" spans="1:8" x14ac:dyDescent="0.35">
      <c r="A771"/>
      <c r="H771"/>
    </row>
    <row r="772" spans="1:8" x14ac:dyDescent="0.35">
      <c r="A772"/>
      <c r="H772"/>
    </row>
    <row r="773" spans="1:8" x14ac:dyDescent="0.35">
      <c r="A773"/>
      <c r="H773"/>
    </row>
    <row r="774" spans="1:8" x14ac:dyDescent="0.35">
      <c r="A774"/>
      <c r="H774"/>
    </row>
    <row r="775" spans="1:8" x14ac:dyDescent="0.35">
      <c r="A775"/>
      <c r="H775"/>
    </row>
    <row r="776" spans="1:8" x14ac:dyDescent="0.35">
      <c r="A776"/>
      <c r="H776"/>
    </row>
    <row r="777" spans="1:8" x14ac:dyDescent="0.35">
      <c r="A777"/>
      <c r="H777"/>
    </row>
    <row r="778" spans="1:8" x14ac:dyDescent="0.35">
      <c r="A778"/>
      <c r="H778"/>
    </row>
    <row r="779" spans="1:8" x14ac:dyDescent="0.35">
      <c r="A779"/>
      <c r="H779"/>
    </row>
    <row r="780" spans="1:8" x14ac:dyDescent="0.35">
      <c r="A780"/>
      <c r="H780"/>
    </row>
    <row r="781" spans="1:8" x14ac:dyDescent="0.35">
      <c r="A781"/>
      <c r="H781"/>
    </row>
    <row r="782" spans="1:8" x14ac:dyDescent="0.35">
      <c r="A782"/>
      <c r="H782"/>
    </row>
    <row r="783" spans="1:8" x14ac:dyDescent="0.35">
      <c r="A783"/>
      <c r="H783"/>
    </row>
    <row r="784" spans="1:8" x14ac:dyDescent="0.35">
      <c r="A784"/>
      <c r="H784"/>
    </row>
    <row r="785" spans="1:8" x14ac:dyDescent="0.35">
      <c r="A785"/>
      <c r="H785"/>
    </row>
    <row r="786" spans="1:8" x14ac:dyDescent="0.35">
      <c r="A786"/>
      <c r="H786"/>
    </row>
    <row r="787" spans="1:8" x14ac:dyDescent="0.35">
      <c r="A787"/>
      <c r="H787"/>
    </row>
    <row r="788" spans="1:8" x14ac:dyDescent="0.35">
      <c r="A788"/>
      <c r="H788"/>
    </row>
    <row r="789" spans="1:8" x14ac:dyDescent="0.35">
      <c r="A789"/>
      <c r="H789"/>
    </row>
    <row r="790" spans="1:8" x14ac:dyDescent="0.35">
      <c r="A790"/>
      <c r="H790"/>
    </row>
    <row r="791" spans="1:8" x14ac:dyDescent="0.35">
      <c r="A791"/>
      <c r="H791"/>
    </row>
    <row r="792" spans="1:8" x14ac:dyDescent="0.35">
      <c r="A792"/>
      <c r="H792"/>
    </row>
    <row r="793" spans="1:8" x14ac:dyDescent="0.35">
      <c r="A793"/>
      <c r="H793"/>
    </row>
    <row r="794" spans="1:8" x14ac:dyDescent="0.35">
      <c r="A794"/>
      <c r="H794"/>
    </row>
    <row r="795" spans="1:8" x14ac:dyDescent="0.35">
      <c r="A795"/>
      <c r="H795"/>
    </row>
    <row r="796" spans="1:8" x14ac:dyDescent="0.35">
      <c r="A796"/>
      <c r="H796"/>
    </row>
    <row r="797" spans="1:8" x14ac:dyDescent="0.35">
      <c r="A797"/>
      <c r="H797"/>
    </row>
    <row r="798" spans="1:8" x14ac:dyDescent="0.35">
      <c r="A798"/>
      <c r="H798"/>
    </row>
    <row r="799" spans="1:8" x14ac:dyDescent="0.35">
      <c r="A799"/>
      <c r="H799"/>
    </row>
    <row r="800" spans="1:8" x14ac:dyDescent="0.35">
      <c r="A800"/>
      <c r="H800"/>
    </row>
    <row r="801" spans="1:8" x14ac:dyDescent="0.35">
      <c r="A801"/>
      <c r="H801"/>
    </row>
    <row r="802" spans="1:8" x14ac:dyDescent="0.35">
      <c r="A802"/>
      <c r="H802"/>
    </row>
    <row r="803" spans="1:8" x14ac:dyDescent="0.35">
      <c r="A803"/>
      <c r="H803"/>
    </row>
    <row r="804" spans="1:8" x14ac:dyDescent="0.35">
      <c r="A804"/>
      <c r="H804"/>
    </row>
    <row r="805" spans="1:8" x14ac:dyDescent="0.35">
      <c r="A805"/>
      <c r="H805"/>
    </row>
    <row r="806" spans="1:8" x14ac:dyDescent="0.35">
      <c r="A806"/>
      <c r="H806"/>
    </row>
    <row r="807" spans="1:8" x14ac:dyDescent="0.35">
      <c r="A807"/>
      <c r="H807"/>
    </row>
    <row r="808" spans="1:8" x14ac:dyDescent="0.35">
      <c r="A808"/>
      <c r="H808"/>
    </row>
    <row r="809" spans="1:8" x14ac:dyDescent="0.35">
      <c r="A809"/>
      <c r="H809"/>
    </row>
    <row r="810" spans="1:8" x14ac:dyDescent="0.35">
      <c r="A810"/>
      <c r="H810"/>
    </row>
    <row r="811" spans="1:8" x14ac:dyDescent="0.35">
      <c r="A811"/>
      <c r="H811"/>
    </row>
    <row r="812" spans="1:8" x14ac:dyDescent="0.35">
      <c r="A812"/>
      <c r="H812"/>
    </row>
    <row r="813" spans="1:8" x14ac:dyDescent="0.35">
      <c r="A813"/>
      <c r="H813"/>
    </row>
    <row r="814" spans="1:8" x14ac:dyDescent="0.35">
      <c r="A814"/>
      <c r="H814"/>
    </row>
    <row r="815" spans="1:8" x14ac:dyDescent="0.35">
      <c r="A815"/>
      <c r="H815"/>
    </row>
    <row r="816" spans="1:8" x14ac:dyDescent="0.35">
      <c r="A816"/>
      <c r="H816"/>
    </row>
    <row r="817" spans="1:8" x14ac:dyDescent="0.35">
      <c r="A817"/>
      <c r="H817"/>
    </row>
    <row r="818" spans="1:8" x14ac:dyDescent="0.35">
      <c r="A818"/>
      <c r="H818"/>
    </row>
    <row r="819" spans="1:8" x14ac:dyDescent="0.35">
      <c r="A819"/>
      <c r="H819"/>
    </row>
    <row r="820" spans="1:8" x14ac:dyDescent="0.35">
      <c r="A820"/>
      <c r="H820"/>
    </row>
    <row r="821" spans="1:8" x14ac:dyDescent="0.35">
      <c r="A821"/>
      <c r="H821"/>
    </row>
    <row r="822" spans="1:8" x14ac:dyDescent="0.35">
      <c r="A822"/>
      <c r="H822"/>
    </row>
    <row r="823" spans="1:8" x14ac:dyDescent="0.35">
      <c r="A823"/>
      <c r="H823"/>
    </row>
    <row r="824" spans="1:8" x14ac:dyDescent="0.35">
      <c r="A824"/>
      <c r="H824"/>
    </row>
    <row r="825" spans="1:8" x14ac:dyDescent="0.35">
      <c r="A825"/>
      <c r="H825"/>
    </row>
    <row r="826" spans="1:8" x14ac:dyDescent="0.35">
      <c r="A826"/>
      <c r="H826"/>
    </row>
    <row r="827" spans="1:8" x14ac:dyDescent="0.35">
      <c r="A827"/>
      <c r="H827"/>
    </row>
    <row r="828" spans="1:8" x14ac:dyDescent="0.35">
      <c r="A828"/>
      <c r="H828"/>
    </row>
    <row r="829" spans="1:8" x14ac:dyDescent="0.35">
      <c r="A829"/>
      <c r="H829"/>
    </row>
    <row r="830" spans="1:8" x14ac:dyDescent="0.35">
      <c r="A830"/>
      <c r="H830"/>
    </row>
    <row r="831" spans="1:8" x14ac:dyDescent="0.35">
      <c r="A831"/>
      <c r="H831"/>
    </row>
    <row r="832" spans="1:8" x14ac:dyDescent="0.35">
      <c r="A832"/>
      <c r="H832"/>
    </row>
    <row r="833" spans="1:8" x14ac:dyDescent="0.35">
      <c r="A833"/>
      <c r="H833"/>
    </row>
    <row r="834" spans="1:8" x14ac:dyDescent="0.35">
      <c r="A834"/>
      <c r="H834"/>
    </row>
    <row r="835" spans="1:8" x14ac:dyDescent="0.35">
      <c r="A835"/>
      <c r="H835"/>
    </row>
    <row r="836" spans="1:8" x14ac:dyDescent="0.35">
      <c r="A836"/>
      <c r="H836"/>
    </row>
    <row r="837" spans="1:8" x14ac:dyDescent="0.35">
      <c r="A837"/>
      <c r="H837"/>
    </row>
    <row r="838" spans="1:8" x14ac:dyDescent="0.35">
      <c r="A838"/>
      <c r="H838"/>
    </row>
    <row r="839" spans="1:8" x14ac:dyDescent="0.35">
      <c r="A839"/>
      <c r="H839"/>
    </row>
    <row r="840" spans="1:8" x14ac:dyDescent="0.35">
      <c r="A840"/>
      <c r="H840"/>
    </row>
    <row r="841" spans="1:8" x14ac:dyDescent="0.35">
      <c r="A841"/>
      <c r="H841"/>
    </row>
    <row r="842" spans="1:8" x14ac:dyDescent="0.35">
      <c r="A842"/>
      <c r="H842"/>
    </row>
    <row r="843" spans="1:8" x14ac:dyDescent="0.35">
      <c r="A843"/>
      <c r="H843"/>
    </row>
    <row r="844" spans="1:8" x14ac:dyDescent="0.35">
      <c r="A844"/>
      <c r="H844"/>
    </row>
    <row r="845" spans="1:8" x14ac:dyDescent="0.35">
      <c r="A845"/>
      <c r="H845"/>
    </row>
    <row r="846" spans="1:8" x14ac:dyDescent="0.35">
      <c r="A846"/>
      <c r="H846"/>
    </row>
    <row r="847" spans="1:8" x14ac:dyDescent="0.35">
      <c r="A847"/>
      <c r="H847"/>
    </row>
    <row r="848" spans="1:8" x14ac:dyDescent="0.35">
      <c r="A848"/>
      <c r="H848"/>
    </row>
    <row r="849" spans="1:8" x14ac:dyDescent="0.35">
      <c r="A849"/>
      <c r="H849"/>
    </row>
    <row r="850" spans="1:8" x14ac:dyDescent="0.35">
      <c r="A850"/>
      <c r="H850"/>
    </row>
    <row r="851" spans="1:8" x14ac:dyDescent="0.35">
      <c r="A851"/>
      <c r="H851"/>
    </row>
    <row r="852" spans="1:8" x14ac:dyDescent="0.35">
      <c r="A852"/>
      <c r="H852"/>
    </row>
    <row r="853" spans="1:8" x14ac:dyDescent="0.35">
      <c r="A853"/>
      <c r="H853"/>
    </row>
    <row r="854" spans="1:8" x14ac:dyDescent="0.35">
      <c r="A854"/>
      <c r="H854"/>
    </row>
    <row r="855" spans="1:8" x14ac:dyDescent="0.35">
      <c r="A855"/>
      <c r="H855"/>
    </row>
    <row r="856" spans="1:8" x14ac:dyDescent="0.35">
      <c r="A856"/>
      <c r="H856"/>
    </row>
    <row r="857" spans="1:8" x14ac:dyDescent="0.35">
      <c r="A857"/>
      <c r="H857"/>
    </row>
    <row r="858" spans="1:8" x14ac:dyDescent="0.35">
      <c r="A858"/>
      <c r="H858"/>
    </row>
    <row r="859" spans="1:8" x14ac:dyDescent="0.35">
      <c r="A859"/>
      <c r="H859"/>
    </row>
    <row r="860" spans="1:8" x14ac:dyDescent="0.35">
      <c r="A860"/>
      <c r="H860"/>
    </row>
    <row r="861" spans="1:8" x14ac:dyDescent="0.35">
      <c r="A861"/>
      <c r="H861"/>
    </row>
    <row r="862" spans="1:8" x14ac:dyDescent="0.35">
      <c r="A862"/>
      <c r="H862"/>
    </row>
    <row r="863" spans="1:8" x14ac:dyDescent="0.35">
      <c r="A863"/>
      <c r="H863"/>
    </row>
    <row r="864" spans="1:8" x14ac:dyDescent="0.35">
      <c r="A864"/>
      <c r="H864"/>
    </row>
    <row r="865" spans="1:8" x14ac:dyDescent="0.35">
      <c r="A865"/>
      <c r="H865"/>
    </row>
    <row r="866" spans="1:8" x14ac:dyDescent="0.35">
      <c r="A866"/>
      <c r="H866"/>
    </row>
    <row r="867" spans="1:8" x14ac:dyDescent="0.35">
      <c r="A867"/>
      <c r="H867"/>
    </row>
    <row r="868" spans="1:8" x14ac:dyDescent="0.35">
      <c r="A868"/>
      <c r="H868"/>
    </row>
    <row r="869" spans="1:8" x14ac:dyDescent="0.35">
      <c r="A869"/>
      <c r="H869"/>
    </row>
    <row r="870" spans="1:8" x14ac:dyDescent="0.35">
      <c r="A870"/>
      <c r="H870"/>
    </row>
    <row r="871" spans="1:8" x14ac:dyDescent="0.35">
      <c r="A871"/>
      <c r="H871"/>
    </row>
    <row r="872" spans="1:8" x14ac:dyDescent="0.35">
      <c r="A872"/>
      <c r="H872"/>
    </row>
    <row r="873" spans="1:8" x14ac:dyDescent="0.35">
      <c r="A873"/>
      <c r="H873"/>
    </row>
    <row r="874" spans="1:8" x14ac:dyDescent="0.35">
      <c r="A874"/>
      <c r="H874"/>
    </row>
    <row r="875" spans="1:8" x14ac:dyDescent="0.35">
      <c r="A875"/>
      <c r="H875"/>
    </row>
    <row r="876" spans="1:8" x14ac:dyDescent="0.35">
      <c r="A876"/>
      <c r="H876"/>
    </row>
    <row r="877" spans="1:8" x14ac:dyDescent="0.35">
      <c r="A877"/>
      <c r="H877"/>
    </row>
    <row r="878" spans="1:8" x14ac:dyDescent="0.35">
      <c r="A878"/>
      <c r="H878"/>
    </row>
    <row r="879" spans="1:8" x14ac:dyDescent="0.35">
      <c r="A879"/>
      <c r="H879"/>
    </row>
    <row r="880" spans="1:8" x14ac:dyDescent="0.35">
      <c r="A880"/>
      <c r="H880"/>
    </row>
    <row r="881" spans="1:8" x14ac:dyDescent="0.35">
      <c r="A881"/>
      <c r="H881"/>
    </row>
    <row r="882" spans="1:8" x14ac:dyDescent="0.35">
      <c r="A882"/>
      <c r="H882"/>
    </row>
    <row r="883" spans="1:8" x14ac:dyDescent="0.35">
      <c r="A883"/>
      <c r="H883"/>
    </row>
    <row r="884" spans="1:8" x14ac:dyDescent="0.35">
      <c r="A884"/>
      <c r="H884"/>
    </row>
    <row r="885" spans="1:8" x14ac:dyDescent="0.35">
      <c r="A885"/>
      <c r="H885"/>
    </row>
    <row r="886" spans="1:8" x14ac:dyDescent="0.35">
      <c r="A886"/>
      <c r="H886"/>
    </row>
    <row r="887" spans="1:8" x14ac:dyDescent="0.35">
      <c r="A887"/>
      <c r="H887"/>
    </row>
    <row r="888" spans="1:8" x14ac:dyDescent="0.35">
      <c r="A888"/>
      <c r="H888"/>
    </row>
    <row r="889" spans="1:8" x14ac:dyDescent="0.35">
      <c r="A889"/>
      <c r="H889"/>
    </row>
    <row r="890" spans="1:8" x14ac:dyDescent="0.35">
      <c r="A890"/>
      <c r="H890"/>
    </row>
    <row r="891" spans="1:8" x14ac:dyDescent="0.35">
      <c r="A891"/>
      <c r="H891"/>
    </row>
    <row r="892" spans="1:8" x14ac:dyDescent="0.35">
      <c r="A892"/>
      <c r="H892"/>
    </row>
    <row r="893" spans="1:8" x14ac:dyDescent="0.35">
      <c r="A893"/>
      <c r="H893"/>
    </row>
    <row r="894" spans="1:8" x14ac:dyDescent="0.35">
      <c r="A894"/>
      <c r="H894"/>
    </row>
    <row r="895" spans="1:8" x14ac:dyDescent="0.35">
      <c r="A895"/>
      <c r="H895"/>
    </row>
    <row r="896" spans="1:8" x14ac:dyDescent="0.35">
      <c r="A896"/>
      <c r="H896"/>
    </row>
    <row r="897" spans="1:8" x14ac:dyDescent="0.35">
      <c r="A897"/>
      <c r="H897"/>
    </row>
    <row r="898" spans="1:8" x14ac:dyDescent="0.35">
      <c r="A898"/>
      <c r="H898"/>
    </row>
    <row r="899" spans="1:8" x14ac:dyDescent="0.35">
      <c r="A899"/>
      <c r="H899"/>
    </row>
    <row r="900" spans="1:8" x14ac:dyDescent="0.35">
      <c r="A900"/>
      <c r="H900"/>
    </row>
    <row r="901" spans="1:8" x14ac:dyDescent="0.35">
      <c r="A901"/>
      <c r="H901"/>
    </row>
    <row r="902" spans="1:8" x14ac:dyDescent="0.35">
      <c r="A902"/>
      <c r="H902"/>
    </row>
    <row r="903" spans="1:8" x14ac:dyDescent="0.35">
      <c r="A903"/>
      <c r="H903"/>
    </row>
    <row r="904" spans="1:8" x14ac:dyDescent="0.35">
      <c r="A904"/>
      <c r="H904"/>
    </row>
    <row r="905" spans="1:8" x14ac:dyDescent="0.35">
      <c r="A905"/>
      <c r="H905"/>
    </row>
    <row r="906" spans="1:8" x14ac:dyDescent="0.35">
      <c r="A906"/>
      <c r="H906"/>
    </row>
    <row r="907" spans="1:8" x14ac:dyDescent="0.35">
      <c r="A907"/>
      <c r="H907"/>
    </row>
    <row r="908" spans="1:8" x14ac:dyDescent="0.35">
      <c r="A908"/>
      <c r="H908"/>
    </row>
    <row r="909" spans="1:8" x14ac:dyDescent="0.35">
      <c r="A909"/>
      <c r="H909"/>
    </row>
    <row r="910" spans="1:8" x14ac:dyDescent="0.35">
      <c r="A910"/>
      <c r="H910"/>
    </row>
    <row r="911" spans="1:8" x14ac:dyDescent="0.35">
      <c r="A911"/>
      <c r="H911"/>
    </row>
    <row r="912" spans="1:8" x14ac:dyDescent="0.35">
      <c r="A912"/>
      <c r="H912"/>
    </row>
    <row r="913" spans="1:8" x14ac:dyDescent="0.35">
      <c r="A913"/>
      <c r="H913"/>
    </row>
    <row r="914" spans="1:8" x14ac:dyDescent="0.35">
      <c r="A914"/>
      <c r="H914"/>
    </row>
    <row r="915" spans="1:8" x14ac:dyDescent="0.35">
      <c r="A915"/>
      <c r="H915"/>
    </row>
    <row r="916" spans="1:8" x14ac:dyDescent="0.35">
      <c r="A916"/>
      <c r="H916"/>
    </row>
    <row r="917" spans="1:8" x14ac:dyDescent="0.35">
      <c r="A917"/>
      <c r="H917"/>
    </row>
    <row r="918" spans="1:8" x14ac:dyDescent="0.35">
      <c r="A918"/>
      <c r="H918"/>
    </row>
    <row r="919" spans="1:8" x14ac:dyDescent="0.35">
      <c r="A919"/>
      <c r="H919"/>
    </row>
    <row r="920" spans="1:8" x14ac:dyDescent="0.35">
      <c r="A920"/>
      <c r="H920"/>
    </row>
    <row r="921" spans="1:8" x14ac:dyDescent="0.35">
      <c r="A921"/>
      <c r="H921"/>
    </row>
    <row r="922" spans="1:8" x14ac:dyDescent="0.35">
      <c r="A922"/>
      <c r="H922"/>
    </row>
    <row r="923" spans="1:8" x14ac:dyDescent="0.35">
      <c r="A923"/>
      <c r="H923"/>
    </row>
    <row r="924" spans="1:8" x14ac:dyDescent="0.35">
      <c r="A924"/>
      <c r="H924"/>
    </row>
    <row r="925" spans="1:8" x14ac:dyDescent="0.35">
      <c r="A925"/>
      <c r="H925"/>
    </row>
    <row r="926" spans="1:8" x14ac:dyDescent="0.35">
      <c r="A926"/>
      <c r="H926"/>
    </row>
    <row r="927" spans="1:8" x14ac:dyDescent="0.35">
      <c r="A927"/>
      <c r="H927"/>
    </row>
    <row r="928" spans="1:8" x14ac:dyDescent="0.35">
      <c r="A928"/>
      <c r="H928"/>
    </row>
    <row r="929" spans="1:8" x14ac:dyDescent="0.35">
      <c r="A929"/>
      <c r="H929"/>
    </row>
    <row r="930" spans="1:8" x14ac:dyDescent="0.35">
      <c r="A930"/>
      <c r="H930"/>
    </row>
    <row r="931" spans="1:8" x14ac:dyDescent="0.35">
      <c r="A931"/>
      <c r="H931"/>
    </row>
    <row r="932" spans="1:8" x14ac:dyDescent="0.35">
      <c r="A932"/>
      <c r="H932"/>
    </row>
    <row r="933" spans="1:8" x14ac:dyDescent="0.35">
      <c r="A933"/>
      <c r="H933"/>
    </row>
    <row r="934" spans="1:8" x14ac:dyDescent="0.35">
      <c r="A934"/>
      <c r="H934"/>
    </row>
    <row r="935" spans="1:8" x14ac:dyDescent="0.35">
      <c r="A935"/>
      <c r="H935"/>
    </row>
    <row r="936" spans="1:8" x14ac:dyDescent="0.35">
      <c r="A936"/>
      <c r="H936"/>
    </row>
    <row r="937" spans="1:8" x14ac:dyDescent="0.35">
      <c r="A937"/>
      <c r="H937"/>
    </row>
    <row r="938" spans="1:8" x14ac:dyDescent="0.35">
      <c r="A938"/>
      <c r="H938"/>
    </row>
    <row r="939" spans="1:8" x14ac:dyDescent="0.35">
      <c r="A939"/>
      <c r="H939"/>
    </row>
    <row r="940" spans="1:8" x14ac:dyDescent="0.35">
      <c r="A940"/>
      <c r="H940"/>
    </row>
    <row r="941" spans="1:8" x14ac:dyDescent="0.35">
      <c r="A941"/>
      <c r="H941"/>
    </row>
    <row r="942" spans="1:8" x14ac:dyDescent="0.35">
      <c r="A942"/>
      <c r="H942"/>
    </row>
    <row r="943" spans="1:8" x14ac:dyDescent="0.35">
      <c r="A943"/>
      <c r="H943"/>
    </row>
    <row r="944" spans="1:8" x14ac:dyDescent="0.35">
      <c r="A944"/>
      <c r="H944"/>
    </row>
    <row r="945" spans="1:8" x14ac:dyDescent="0.35">
      <c r="A945"/>
      <c r="H945"/>
    </row>
    <row r="946" spans="1:8" x14ac:dyDescent="0.35">
      <c r="A946"/>
      <c r="H946"/>
    </row>
    <row r="947" spans="1:8" x14ac:dyDescent="0.35">
      <c r="A947"/>
      <c r="H947"/>
    </row>
    <row r="948" spans="1:8" x14ac:dyDescent="0.35">
      <c r="A948"/>
      <c r="H948"/>
    </row>
    <row r="949" spans="1:8" x14ac:dyDescent="0.35">
      <c r="A949"/>
      <c r="H949"/>
    </row>
    <row r="950" spans="1:8" x14ac:dyDescent="0.35">
      <c r="A950"/>
      <c r="H950"/>
    </row>
    <row r="951" spans="1:8" x14ac:dyDescent="0.35">
      <c r="A951"/>
      <c r="H951"/>
    </row>
    <row r="952" spans="1:8" x14ac:dyDescent="0.35">
      <c r="A952"/>
      <c r="H952"/>
    </row>
    <row r="953" spans="1:8" x14ac:dyDescent="0.35">
      <c r="A953"/>
      <c r="H953"/>
    </row>
    <row r="954" spans="1:8" x14ac:dyDescent="0.35">
      <c r="A954"/>
      <c r="H954"/>
    </row>
    <row r="955" spans="1:8" x14ac:dyDescent="0.35">
      <c r="A955"/>
      <c r="H955"/>
    </row>
    <row r="956" spans="1:8" x14ac:dyDescent="0.35">
      <c r="A956"/>
      <c r="H956"/>
    </row>
    <row r="957" spans="1:8" x14ac:dyDescent="0.35">
      <c r="A957"/>
      <c r="H957"/>
    </row>
    <row r="958" spans="1:8" x14ac:dyDescent="0.35">
      <c r="A958"/>
      <c r="H958"/>
    </row>
    <row r="959" spans="1:8" x14ac:dyDescent="0.35">
      <c r="A959"/>
      <c r="H959"/>
    </row>
    <row r="960" spans="1:8" x14ac:dyDescent="0.35">
      <c r="A960"/>
      <c r="H960"/>
    </row>
    <row r="961" spans="1:8" x14ac:dyDescent="0.35">
      <c r="A961"/>
      <c r="H961"/>
    </row>
    <row r="962" spans="1:8" x14ac:dyDescent="0.35">
      <c r="A962"/>
      <c r="H962"/>
    </row>
    <row r="963" spans="1:8" x14ac:dyDescent="0.35">
      <c r="A963"/>
      <c r="H963"/>
    </row>
    <row r="964" spans="1:8" x14ac:dyDescent="0.35">
      <c r="A964"/>
      <c r="H964"/>
    </row>
    <row r="965" spans="1:8" x14ac:dyDescent="0.35">
      <c r="A965"/>
      <c r="H965"/>
    </row>
    <row r="966" spans="1:8" x14ac:dyDescent="0.35">
      <c r="A966"/>
      <c r="H966"/>
    </row>
    <row r="967" spans="1:8" x14ac:dyDescent="0.35">
      <c r="A967"/>
      <c r="H967"/>
    </row>
    <row r="968" spans="1:8" x14ac:dyDescent="0.35">
      <c r="A968"/>
      <c r="H968"/>
    </row>
    <row r="969" spans="1:8" x14ac:dyDescent="0.35">
      <c r="A969"/>
      <c r="H969"/>
    </row>
    <row r="970" spans="1:8" x14ac:dyDescent="0.35">
      <c r="A970"/>
      <c r="H970"/>
    </row>
    <row r="971" spans="1:8" x14ac:dyDescent="0.35">
      <c r="A971"/>
      <c r="H971"/>
    </row>
    <row r="972" spans="1:8" x14ac:dyDescent="0.35">
      <c r="A972"/>
      <c r="H972"/>
    </row>
    <row r="973" spans="1:8" x14ac:dyDescent="0.35">
      <c r="A973"/>
      <c r="H973"/>
    </row>
    <row r="974" spans="1:8" x14ac:dyDescent="0.35">
      <c r="A974"/>
      <c r="H974"/>
    </row>
    <row r="975" spans="1:8" x14ac:dyDescent="0.35">
      <c r="A975"/>
      <c r="H975"/>
    </row>
    <row r="976" spans="1:8" x14ac:dyDescent="0.35">
      <c r="A976"/>
      <c r="H976"/>
    </row>
    <row r="977" spans="1:8" x14ac:dyDescent="0.35">
      <c r="A977"/>
      <c r="H977"/>
    </row>
    <row r="978" spans="1:8" x14ac:dyDescent="0.35">
      <c r="A978"/>
      <c r="H978"/>
    </row>
    <row r="979" spans="1:8" x14ac:dyDescent="0.35">
      <c r="A979"/>
      <c r="H979"/>
    </row>
    <row r="980" spans="1:8" x14ac:dyDescent="0.35">
      <c r="A980"/>
      <c r="H980"/>
    </row>
    <row r="981" spans="1:8" x14ac:dyDescent="0.35">
      <c r="A981"/>
      <c r="H981"/>
    </row>
    <row r="982" spans="1:8" x14ac:dyDescent="0.35">
      <c r="A982"/>
      <c r="H982"/>
    </row>
    <row r="983" spans="1:8" x14ac:dyDescent="0.35">
      <c r="A983"/>
      <c r="H983"/>
    </row>
    <row r="984" spans="1:8" x14ac:dyDescent="0.35">
      <c r="A984"/>
      <c r="H984"/>
    </row>
    <row r="985" spans="1:8" x14ac:dyDescent="0.35">
      <c r="A985"/>
      <c r="H985"/>
    </row>
    <row r="986" spans="1:8" x14ac:dyDescent="0.35">
      <c r="A986"/>
      <c r="H986"/>
    </row>
    <row r="987" spans="1:8" x14ac:dyDescent="0.35">
      <c r="A987"/>
      <c r="H987"/>
    </row>
    <row r="988" spans="1:8" x14ac:dyDescent="0.35">
      <c r="A988"/>
      <c r="H988"/>
    </row>
    <row r="989" spans="1:8" x14ac:dyDescent="0.35">
      <c r="A989"/>
      <c r="H989"/>
    </row>
    <row r="990" spans="1:8" x14ac:dyDescent="0.35">
      <c r="A990"/>
      <c r="H990"/>
    </row>
    <row r="991" spans="1:8" x14ac:dyDescent="0.35">
      <c r="A991"/>
      <c r="H991"/>
    </row>
    <row r="992" spans="1:8" x14ac:dyDescent="0.35">
      <c r="A992"/>
      <c r="H992"/>
    </row>
    <row r="993" spans="1:8" x14ac:dyDescent="0.35">
      <c r="A993"/>
      <c r="H993"/>
    </row>
    <row r="994" spans="1:8" x14ac:dyDescent="0.35">
      <c r="A994"/>
      <c r="H994"/>
    </row>
    <row r="995" spans="1:8" x14ac:dyDescent="0.35">
      <c r="A995"/>
      <c r="H995"/>
    </row>
    <row r="996" spans="1:8" x14ac:dyDescent="0.35">
      <c r="A996"/>
      <c r="H996"/>
    </row>
    <row r="997" spans="1:8" x14ac:dyDescent="0.35">
      <c r="A997"/>
      <c r="H997"/>
    </row>
    <row r="998" spans="1:8" x14ac:dyDescent="0.35">
      <c r="A998"/>
      <c r="H998"/>
    </row>
    <row r="999" spans="1:8" x14ac:dyDescent="0.35">
      <c r="A999"/>
      <c r="H999"/>
    </row>
    <row r="1000" spans="1:8" x14ac:dyDescent="0.35">
      <c r="A1000"/>
      <c r="H1000"/>
    </row>
    <row r="1001" spans="1:8" x14ac:dyDescent="0.35">
      <c r="A1001"/>
      <c r="H1001"/>
    </row>
    <row r="1002" spans="1:8" x14ac:dyDescent="0.35">
      <c r="A1002"/>
      <c r="H1002"/>
    </row>
    <row r="1003" spans="1:8" x14ac:dyDescent="0.35">
      <c r="A1003"/>
      <c r="H1003"/>
    </row>
    <row r="1004" spans="1:8" x14ac:dyDescent="0.35">
      <c r="A1004"/>
      <c r="H1004"/>
    </row>
    <row r="1005" spans="1:8" x14ac:dyDescent="0.35">
      <c r="A1005"/>
      <c r="H1005"/>
    </row>
    <row r="1006" spans="1:8" x14ac:dyDescent="0.35">
      <c r="A1006"/>
      <c r="H1006"/>
    </row>
    <row r="1007" spans="1:8" x14ac:dyDescent="0.35">
      <c r="A1007"/>
      <c r="H1007"/>
    </row>
    <row r="1008" spans="1:8" x14ac:dyDescent="0.35">
      <c r="A1008"/>
      <c r="H1008"/>
    </row>
    <row r="1009" spans="1:8" x14ac:dyDescent="0.35">
      <c r="A1009"/>
      <c r="H1009"/>
    </row>
    <row r="1010" spans="1:8" x14ac:dyDescent="0.35">
      <c r="A1010"/>
      <c r="H1010"/>
    </row>
    <row r="1011" spans="1:8" x14ac:dyDescent="0.35">
      <c r="A1011"/>
      <c r="H1011"/>
    </row>
    <row r="1012" spans="1:8" x14ac:dyDescent="0.35">
      <c r="A1012"/>
      <c r="H1012"/>
    </row>
    <row r="1013" spans="1:8" x14ac:dyDescent="0.35">
      <c r="A1013"/>
      <c r="H1013"/>
    </row>
    <row r="1014" spans="1:8" x14ac:dyDescent="0.35">
      <c r="A1014"/>
      <c r="H1014"/>
    </row>
    <row r="1015" spans="1:8" x14ac:dyDescent="0.35">
      <c r="A1015"/>
      <c r="H1015"/>
    </row>
    <row r="1016" spans="1:8" x14ac:dyDescent="0.35">
      <c r="A1016"/>
      <c r="H1016"/>
    </row>
    <row r="1017" spans="1:8" x14ac:dyDescent="0.35">
      <c r="A1017"/>
      <c r="H1017"/>
    </row>
    <row r="1018" spans="1:8" x14ac:dyDescent="0.35">
      <c r="A1018"/>
      <c r="H1018"/>
    </row>
    <row r="1019" spans="1:8" x14ac:dyDescent="0.35">
      <c r="A1019"/>
      <c r="H1019"/>
    </row>
    <row r="1020" spans="1:8" x14ac:dyDescent="0.35">
      <c r="A1020"/>
      <c r="H1020"/>
    </row>
    <row r="1021" spans="1:8" x14ac:dyDescent="0.35">
      <c r="A1021"/>
      <c r="H1021"/>
    </row>
    <row r="1022" spans="1:8" x14ac:dyDescent="0.35">
      <c r="A1022"/>
      <c r="H1022"/>
    </row>
    <row r="1023" spans="1:8" x14ac:dyDescent="0.35">
      <c r="A1023"/>
      <c r="H1023"/>
    </row>
    <row r="1024" spans="1:8" x14ac:dyDescent="0.35">
      <c r="A1024"/>
      <c r="H1024"/>
    </row>
    <row r="1025" spans="1:8" x14ac:dyDescent="0.35">
      <c r="A1025"/>
      <c r="H1025"/>
    </row>
    <row r="1026" spans="1:8" x14ac:dyDescent="0.35">
      <c r="A1026"/>
      <c r="H1026"/>
    </row>
    <row r="1027" spans="1:8" x14ac:dyDescent="0.35">
      <c r="A1027"/>
      <c r="H1027"/>
    </row>
    <row r="1028" spans="1:8" x14ac:dyDescent="0.35">
      <c r="A1028"/>
      <c r="H1028"/>
    </row>
    <row r="1029" spans="1:8" x14ac:dyDescent="0.35">
      <c r="A1029"/>
      <c r="H1029"/>
    </row>
    <row r="1030" spans="1:8" x14ac:dyDescent="0.35">
      <c r="A1030"/>
      <c r="H1030"/>
    </row>
    <row r="1031" spans="1:8" x14ac:dyDescent="0.35">
      <c r="A1031"/>
      <c r="H1031"/>
    </row>
    <row r="1032" spans="1:8" x14ac:dyDescent="0.35">
      <c r="A1032"/>
      <c r="H1032"/>
    </row>
    <row r="1033" spans="1:8" x14ac:dyDescent="0.35">
      <c r="A1033"/>
      <c r="H1033"/>
    </row>
    <row r="1034" spans="1:8" x14ac:dyDescent="0.35">
      <c r="A1034"/>
      <c r="H1034"/>
    </row>
    <row r="1035" spans="1:8" x14ac:dyDescent="0.35">
      <c r="A1035"/>
      <c r="H1035"/>
    </row>
    <row r="1036" spans="1:8" x14ac:dyDescent="0.35">
      <c r="A1036"/>
      <c r="H1036"/>
    </row>
    <row r="1037" spans="1:8" x14ac:dyDescent="0.35">
      <c r="A1037"/>
      <c r="H1037"/>
    </row>
    <row r="1038" spans="1:8" x14ac:dyDescent="0.35">
      <c r="A1038"/>
      <c r="H1038"/>
    </row>
    <row r="1039" spans="1:8" x14ac:dyDescent="0.35">
      <c r="A1039"/>
      <c r="H1039"/>
    </row>
    <row r="1040" spans="1:8" x14ac:dyDescent="0.35">
      <c r="A1040"/>
      <c r="H1040"/>
    </row>
    <row r="1041" spans="1:8" x14ac:dyDescent="0.35">
      <c r="A1041"/>
      <c r="H1041"/>
    </row>
    <row r="1042" spans="1:8" x14ac:dyDescent="0.35">
      <c r="A1042"/>
      <c r="H1042"/>
    </row>
    <row r="1043" spans="1:8" x14ac:dyDescent="0.35">
      <c r="A1043"/>
      <c r="H1043"/>
    </row>
    <row r="1044" spans="1:8" x14ac:dyDescent="0.35">
      <c r="A1044"/>
      <c r="H1044"/>
    </row>
    <row r="1045" spans="1:8" x14ac:dyDescent="0.35">
      <c r="A1045"/>
      <c r="H1045"/>
    </row>
    <row r="1046" spans="1:8" x14ac:dyDescent="0.35">
      <c r="A1046"/>
      <c r="H1046"/>
    </row>
    <row r="1047" spans="1:8" x14ac:dyDescent="0.35">
      <c r="A1047"/>
      <c r="H1047"/>
    </row>
    <row r="1048" spans="1:8" x14ac:dyDescent="0.35">
      <c r="A1048"/>
      <c r="H1048"/>
    </row>
    <row r="1049" spans="1:8" x14ac:dyDescent="0.35">
      <c r="A1049"/>
      <c r="H1049"/>
    </row>
    <row r="1050" spans="1:8" x14ac:dyDescent="0.35">
      <c r="A1050"/>
      <c r="H1050"/>
    </row>
    <row r="1051" spans="1:8" x14ac:dyDescent="0.35">
      <c r="A1051"/>
      <c r="H1051"/>
    </row>
    <row r="1052" spans="1:8" x14ac:dyDescent="0.35">
      <c r="A1052"/>
      <c r="H1052"/>
    </row>
    <row r="1053" spans="1:8" x14ac:dyDescent="0.35">
      <c r="A1053"/>
      <c r="H1053"/>
    </row>
    <row r="1054" spans="1:8" x14ac:dyDescent="0.35">
      <c r="A1054"/>
      <c r="H1054"/>
    </row>
    <row r="1055" spans="1:8" x14ac:dyDescent="0.35">
      <c r="A1055"/>
      <c r="H1055"/>
    </row>
    <row r="1056" spans="1:8" x14ac:dyDescent="0.35">
      <c r="A1056"/>
      <c r="H1056"/>
    </row>
    <row r="1057" spans="1:8" x14ac:dyDescent="0.35">
      <c r="A1057"/>
      <c r="H1057"/>
    </row>
    <row r="1058" spans="1:8" x14ac:dyDescent="0.35">
      <c r="A1058"/>
      <c r="H1058"/>
    </row>
    <row r="1059" spans="1:8" x14ac:dyDescent="0.35">
      <c r="A1059"/>
      <c r="H1059"/>
    </row>
    <row r="1060" spans="1:8" x14ac:dyDescent="0.35">
      <c r="A1060"/>
      <c r="H1060"/>
    </row>
    <row r="1061" spans="1:8" x14ac:dyDescent="0.35">
      <c r="A1061"/>
      <c r="H1061"/>
    </row>
    <row r="1062" spans="1:8" x14ac:dyDescent="0.35">
      <c r="A1062"/>
      <c r="H1062"/>
    </row>
    <row r="1063" spans="1:8" x14ac:dyDescent="0.35">
      <c r="A1063"/>
      <c r="H1063"/>
    </row>
    <row r="1064" spans="1:8" x14ac:dyDescent="0.35">
      <c r="A1064"/>
      <c r="H1064"/>
    </row>
    <row r="1065" spans="1:8" x14ac:dyDescent="0.35">
      <c r="A1065"/>
      <c r="H1065"/>
    </row>
    <row r="1066" spans="1:8" x14ac:dyDescent="0.35">
      <c r="A1066"/>
      <c r="H1066"/>
    </row>
    <row r="1067" spans="1:8" x14ac:dyDescent="0.35">
      <c r="A1067"/>
      <c r="H1067"/>
    </row>
    <row r="1068" spans="1:8" x14ac:dyDescent="0.35">
      <c r="A1068"/>
      <c r="H1068"/>
    </row>
    <row r="1069" spans="1:8" x14ac:dyDescent="0.35">
      <c r="A1069"/>
      <c r="H1069"/>
    </row>
    <row r="1070" spans="1:8" x14ac:dyDescent="0.35">
      <c r="A1070"/>
      <c r="H1070"/>
    </row>
    <row r="1071" spans="1:8" x14ac:dyDescent="0.35">
      <c r="A1071"/>
      <c r="H1071"/>
    </row>
    <row r="1072" spans="1:8" x14ac:dyDescent="0.35">
      <c r="A1072"/>
      <c r="H1072"/>
    </row>
    <row r="1073" spans="1:8" x14ac:dyDescent="0.35">
      <c r="A1073"/>
      <c r="H1073"/>
    </row>
    <row r="1074" spans="1:8" x14ac:dyDescent="0.35">
      <c r="A1074"/>
      <c r="H1074"/>
    </row>
    <row r="1075" spans="1:8" x14ac:dyDescent="0.35">
      <c r="A1075"/>
      <c r="H1075"/>
    </row>
    <row r="1076" spans="1:8" x14ac:dyDescent="0.35">
      <c r="A1076"/>
      <c r="H1076"/>
    </row>
    <row r="1077" spans="1:8" x14ac:dyDescent="0.35">
      <c r="A1077"/>
      <c r="H1077"/>
    </row>
    <row r="1078" spans="1:8" x14ac:dyDescent="0.35">
      <c r="A1078"/>
      <c r="H1078"/>
    </row>
    <row r="1079" spans="1:8" x14ac:dyDescent="0.35">
      <c r="A1079"/>
      <c r="H1079"/>
    </row>
    <row r="1080" spans="1:8" x14ac:dyDescent="0.35">
      <c r="A1080"/>
      <c r="H1080"/>
    </row>
    <row r="1081" spans="1:8" x14ac:dyDescent="0.35">
      <c r="A1081"/>
      <c r="H1081"/>
    </row>
    <row r="1082" spans="1:8" x14ac:dyDescent="0.35">
      <c r="A1082"/>
      <c r="H1082"/>
    </row>
    <row r="1083" spans="1:8" x14ac:dyDescent="0.35">
      <c r="A1083"/>
      <c r="H1083"/>
    </row>
    <row r="1084" spans="1:8" x14ac:dyDescent="0.35">
      <c r="A1084"/>
      <c r="H1084"/>
    </row>
    <row r="1085" spans="1:8" x14ac:dyDescent="0.35">
      <c r="A1085"/>
      <c r="H1085"/>
    </row>
    <row r="1086" spans="1:8" x14ac:dyDescent="0.35">
      <c r="A1086"/>
      <c r="H1086"/>
    </row>
    <row r="1087" spans="1:8" x14ac:dyDescent="0.35">
      <c r="A1087"/>
      <c r="H1087"/>
    </row>
    <row r="1088" spans="1:8" x14ac:dyDescent="0.35">
      <c r="A1088"/>
      <c r="H1088"/>
    </row>
    <row r="1089" spans="1:8" x14ac:dyDescent="0.35">
      <c r="A1089"/>
      <c r="H1089"/>
    </row>
    <row r="1090" spans="1:8" x14ac:dyDescent="0.35">
      <c r="A1090"/>
      <c r="H1090"/>
    </row>
    <row r="1091" spans="1:8" x14ac:dyDescent="0.35">
      <c r="A1091"/>
      <c r="H1091"/>
    </row>
    <row r="1092" spans="1:8" x14ac:dyDescent="0.35">
      <c r="A1092"/>
      <c r="H1092"/>
    </row>
    <row r="1093" spans="1:8" x14ac:dyDescent="0.35">
      <c r="A1093"/>
      <c r="H1093"/>
    </row>
    <row r="1094" spans="1:8" x14ac:dyDescent="0.35">
      <c r="A1094"/>
      <c r="H1094"/>
    </row>
    <row r="1095" spans="1:8" x14ac:dyDescent="0.35">
      <c r="A1095"/>
      <c r="H1095"/>
    </row>
    <row r="1096" spans="1:8" x14ac:dyDescent="0.35">
      <c r="A1096"/>
      <c r="H1096"/>
    </row>
    <row r="1097" spans="1:8" x14ac:dyDescent="0.35">
      <c r="A1097"/>
      <c r="H1097"/>
    </row>
    <row r="1098" spans="1:8" x14ac:dyDescent="0.35">
      <c r="A1098"/>
      <c r="H1098"/>
    </row>
    <row r="1099" spans="1:8" x14ac:dyDescent="0.35">
      <c r="A1099"/>
      <c r="H1099"/>
    </row>
    <row r="1100" spans="1:8" x14ac:dyDescent="0.35">
      <c r="A1100"/>
      <c r="H1100"/>
    </row>
    <row r="1101" spans="1:8" x14ac:dyDescent="0.35">
      <c r="A1101"/>
      <c r="H1101"/>
    </row>
    <row r="1102" spans="1:8" x14ac:dyDescent="0.35">
      <c r="A1102"/>
      <c r="H1102"/>
    </row>
    <row r="1103" spans="1:8" x14ac:dyDescent="0.35">
      <c r="A1103"/>
      <c r="H1103"/>
    </row>
    <row r="1104" spans="1:8" x14ac:dyDescent="0.35">
      <c r="A1104"/>
      <c r="H1104"/>
    </row>
    <row r="1105" spans="1:8" x14ac:dyDescent="0.35">
      <c r="A1105"/>
      <c r="H1105"/>
    </row>
    <row r="1106" spans="1:8" x14ac:dyDescent="0.35">
      <c r="A1106"/>
      <c r="H1106"/>
    </row>
    <row r="1107" spans="1:8" x14ac:dyDescent="0.35">
      <c r="A1107"/>
      <c r="H1107"/>
    </row>
    <row r="1108" spans="1:8" x14ac:dyDescent="0.35">
      <c r="A1108"/>
      <c r="H1108"/>
    </row>
    <row r="1109" spans="1:8" x14ac:dyDescent="0.35">
      <c r="A1109"/>
      <c r="H1109"/>
    </row>
    <row r="1110" spans="1:8" x14ac:dyDescent="0.35">
      <c r="A1110"/>
      <c r="H1110"/>
    </row>
    <row r="1111" spans="1:8" x14ac:dyDescent="0.35">
      <c r="A1111"/>
      <c r="H1111"/>
    </row>
    <row r="1112" spans="1:8" x14ac:dyDescent="0.35">
      <c r="A1112"/>
      <c r="H1112"/>
    </row>
    <row r="1113" spans="1:8" x14ac:dyDescent="0.35">
      <c r="A1113"/>
      <c r="H1113"/>
    </row>
    <row r="1114" spans="1:8" x14ac:dyDescent="0.35">
      <c r="A1114"/>
      <c r="H1114"/>
    </row>
    <row r="1115" spans="1:8" x14ac:dyDescent="0.35">
      <c r="A1115"/>
      <c r="H1115"/>
    </row>
    <row r="1116" spans="1:8" x14ac:dyDescent="0.35">
      <c r="A1116"/>
      <c r="H1116"/>
    </row>
    <row r="1117" spans="1:8" x14ac:dyDescent="0.35">
      <c r="A1117"/>
      <c r="H1117"/>
    </row>
    <row r="1118" spans="1:8" x14ac:dyDescent="0.35">
      <c r="A1118"/>
      <c r="H1118"/>
    </row>
    <row r="1119" spans="1:8" x14ac:dyDescent="0.35">
      <c r="A1119"/>
      <c r="H1119"/>
    </row>
    <row r="1120" spans="1:8" x14ac:dyDescent="0.35">
      <c r="A1120"/>
      <c r="H1120"/>
    </row>
    <row r="1121" spans="1:8" x14ac:dyDescent="0.35">
      <c r="A1121"/>
      <c r="H1121"/>
    </row>
    <row r="1122" spans="1:8" x14ac:dyDescent="0.35">
      <c r="A1122"/>
      <c r="H1122"/>
    </row>
    <row r="1123" spans="1:8" x14ac:dyDescent="0.35">
      <c r="A1123"/>
      <c r="H1123"/>
    </row>
    <row r="1124" spans="1:8" x14ac:dyDescent="0.35">
      <c r="A1124"/>
      <c r="H1124"/>
    </row>
    <row r="1125" spans="1:8" x14ac:dyDescent="0.35">
      <c r="A1125"/>
      <c r="H1125"/>
    </row>
    <row r="1126" spans="1:8" x14ac:dyDescent="0.35">
      <c r="A1126"/>
      <c r="H1126"/>
    </row>
    <row r="1127" spans="1:8" x14ac:dyDescent="0.35">
      <c r="A1127"/>
      <c r="H1127"/>
    </row>
    <row r="1128" spans="1:8" x14ac:dyDescent="0.35">
      <c r="A1128"/>
      <c r="H1128"/>
    </row>
    <row r="1129" spans="1:8" x14ac:dyDescent="0.35">
      <c r="A1129"/>
      <c r="H1129"/>
    </row>
    <row r="1130" spans="1:8" x14ac:dyDescent="0.35">
      <c r="A1130"/>
      <c r="H1130"/>
    </row>
    <row r="1131" spans="1:8" x14ac:dyDescent="0.35">
      <c r="A1131"/>
      <c r="H1131"/>
    </row>
    <row r="1132" spans="1:8" x14ac:dyDescent="0.35">
      <c r="A1132"/>
      <c r="H1132"/>
    </row>
    <row r="1133" spans="1:8" x14ac:dyDescent="0.35">
      <c r="A1133"/>
      <c r="H1133"/>
    </row>
    <row r="1134" spans="1:8" x14ac:dyDescent="0.35">
      <c r="A1134"/>
      <c r="H1134"/>
    </row>
    <row r="1135" spans="1:8" x14ac:dyDescent="0.35">
      <c r="A1135"/>
      <c r="H1135"/>
    </row>
    <row r="1136" spans="1:8" x14ac:dyDescent="0.35">
      <c r="A1136"/>
      <c r="H1136"/>
    </row>
    <row r="1137" spans="1:8" x14ac:dyDescent="0.35">
      <c r="A1137"/>
      <c r="H1137"/>
    </row>
    <row r="1138" spans="1:8" x14ac:dyDescent="0.35">
      <c r="A1138"/>
      <c r="H1138"/>
    </row>
    <row r="1139" spans="1:8" x14ac:dyDescent="0.35">
      <c r="A1139"/>
      <c r="H1139"/>
    </row>
    <row r="1140" spans="1:8" x14ac:dyDescent="0.35">
      <c r="A1140"/>
      <c r="H1140"/>
    </row>
    <row r="1141" spans="1:8" x14ac:dyDescent="0.35">
      <c r="A1141"/>
      <c r="H1141"/>
    </row>
    <row r="1142" spans="1:8" x14ac:dyDescent="0.35">
      <c r="A1142"/>
      <c r="H1142"/>
    </row>
    <row r="1143" spans="1:8" x14ac:dyDescent="0.35">
      <c r="A1143"/>
      <c r="H1143"/>
    </row>
    <row r="1144" spans="1:8" x14ac:dyDescent="0.35">
      <c r="A1144"/>
      <c r="H1144"/>
    </row>
    <row r="1145" spans="1:8" x14ac:dyDescent="0.35">
      <c r="A1145"/>
      <c r="H1145"/>
    </row>
    <row r="1146" spans="1:8" x14ac:dyDescent="0.35">
      <c r="A1146"/>
      <c r="H1146"/>
    </row>
    <row r="1147" spans="1:8" x14ac:dyDescent="0.35">
      <c r="A1147"/>
      <c r="H1147"/>
    </row>
    <row r="1148" spans="1:8" x14ac:dyDescent="0.35">
      <c r="A1148"/>
      <c r="H1148"/>
    </row>
    <row r="1149" spans="1:8" x14ac:dyDescent="0.35">
      <c r="A1149"/>
      <c r="H1149"/>
    </row>
    <row r="1150" spans="1:8" x14ac:dyDescent="0.35">
      <c r="A1150"/>
      <c r="H1150"/>
    </row>
    <row r="1151" spans="1:8" x14ac:dyDescent="0.35">
      <c r="A1151"/>
      <c r="H1151"/>
    </row>
    <row r="1152" spans="1:8" x14ac:dyDescent="0.35">
      <c r="A1152"/>
      <c r="H1152"/>
    </row>
    <row r="1153" spans="1:8" x14ac:dyDescent="0.35">
      <c r="A1153"/>
      <c r="H1153"/>
    </row>
    <row r="1154" spans="1:8" x14ac:dyDescent="0.35">
      <c r="A1154"/>
      <c r="H1154"/>
    </row>
    <row r="1155" spans="1:8" x14ac:dyDescent="0.35">
      <c r="A1155"/>
      <c r="H1155"/>
    </row>
    <row r="1156" spans="1:8" x14ac:dyDescent="0.35">
      <c r="A1156"/>
      <c r="H1156"/>
    </row>
    <row r="1157" spans="1:8" x14ac:dyDescent="0.35">
      <c r="A1157"/>
      <c r="H1157"/>
    </row>
    <row r="1158" spans="1:8" x14ac:dyDescent="0.35">
      <c r="A1158"/>
      <c r="H1158"/>
    </row>
    <row r="1159" spans="1:8" x14ac:dyDescent="0.35">
      <c r="A1159"/>
      <c r="H1159"/>
    </row>
    <row r="1160" spans="1:8" x14ac:dyDescent="0.35">
      <c r="A1160"/>
      <c r="H1160"/>
    </row>
    <row r="1161" spans="1:8" x14ac:dyDescent="0.35">
      <c r="A1161"/>
      <c r="H1161"/>
    </row>
    <row r="1162" spans="1:8" x14ac:dyDescent="0.35">
      <c r="A1162"/>
      <c r="H1162"/>
    </row>
    <row r="1163" spans="1:8" x14ac:dyDescent="0.35">
      <c r="A1163"/>
      <c r="H1163"/>
    </row>
    <row r="1164" spans="1:8" x14ac:dyDescent="0.35">
      <c r="A1164"/>
      <c r="H1164"/>
    </row>
    <row r="1165" spans="1:8" x14ac:dyDescent="0.35">
      <c r="A1165"/>
      <c r="H1165"/>
    </row>
    <row r="1166" spans="1:8" x14ac:dyDescent="0.35">
      <c r="A1166"/>
      <c r="H1166"/>
    </row>
    <row r="1167" spans="1:8" x14ac:dyDescent="0.35">
      <c r="A1167"/>
      <c r="H1167"/>
    </row>
    <row r="1168" spans="1:8" x14ac:dyDescent="0.35">
      <c r="A1168"/>
      <c r="H1168"/>
    </row>
    <row r="1169" spans="1:8" x14ac:dyDescent="0.35">
      <c r="A1169"/>
      <c r="H1169"/>
    </row>
    <row r="1170" spans="1:8" x14ac:dyDescent="0.35">
      <c r="A1170"/>
      <c r="H1170"/>
    </row>
    <row r="1171" spans="1:8" x14ac:dyDescent="0.35">
      <c r="A1171"/>
      <c r="H1171"/>
    </row>
    <row r="1172" spans="1:8" x14ac:dyDescent="0.35">
      <c r="A1172"/>
      <c r="H1172"/>
    </row>
    <row r="1173" spans="1:8" x14ac:dyDescent="0.35">
      <c r="A1173"/>
      <c r="H1173"/>
    </row>
    <row r="1174" spans="1:8" x14ac:dyDescent="0.35">
      <c r="A1174"/>
      <c r="H1174"/>
    </row>
    <row r="1175" spans="1:8" x14ac:dyDescent="0.35">
      <c r="A1175"/>
      <c r="H1175"/>
    </row>
    <row r="1176" spans="1:8" x14ac:dyDescent="0.35">
      <c r="A1176"/>
      <c r="H1176"/>
    </row>
    <row r="1177" spans="1:8" x14ac:dyDescent="0.35">
      <c r="A1177"/>
      <c r="H1177"/>
    </row>
    <row r="1178" spans="1:8" x14ac:dyDescent="0.35">
      <c r="A1178"/>
      <c r="H1178"/>
    </row>
    <row r="1179" spans="1:8" x14ac:dyDescent="0.35">
      <c r="A1179"/>
      <c r="H1179"/>
    </row>
    <row r="1180" spans="1:8" x14ac:dyDescent="0.35">
      <c r="A1180"/>
      <c r="H1180"/>
    </row>
    <row r="1181" spans="1:8" x14ac:dyDescent="0.35">
      <c r="A1181"/>
      <c r="H1181"/>
    </row>
    <row r="1182" spans="1:8" x14ac:dyDescent="0.35">
      <c r="A1182"/>
      <c r="H1182"/>
    </row>
    <row r="1183" spans="1:8" x14ac:dyDescent="0.35">
      <c r="A1183"/>
      <c r="H1183"/>
    </row>
    <row r="1184" spans="1:8" x14ac:dyDescent="0.35">
      <c r="A1184"/>
      <c r="H1184"/>
    </row>
    <row r="1185" spans="1:8" x14ac:dyDescent="0.35">
      <c r="A1185"/>
      <c r="H1185"/>
    </row>
    <row r="1186" spans="1:8" x14ac:dyDescent="0.35">
      <c r="A1186"/>
      <c r="H1186"/>
    </row>
    <row r="1187" spans="1:8" x14ac:dyDescent="0.35">
      <c r="A1187"/>
      <c r="H1187"/>
    </row>
    <row r="1188" spans="1:8" x14ac:dyDescent="0.35">
      <c r="A1188"/>
      <c r="H1188"/>
    </row>
    <row r="1189" spans="1:8" x14ac:dyDescent="0.35">
      <c r="A1189"/>
      <c r="H1189"/>
    </row>
    <row r="1190" spans="1:8" x14ac:dyDescent="0.35">
      <c r="A1190"/>
      <c r="H1190"/>
    </row>
    <row r="1191" spans="1:8" x14ac:dyDescent="0.35">
      <c r="A1191"/>
      <c r="H1191"/>
    </row>
    <row r="1192" spans="1:8" x14ac:dyDescent="0.35">
      <c r="A1192"/>
      <c r="H1192"/>
    </row>
    <row r="1193" spans="1:8" x14ac:dyDescent="0.35">
      <c r="A1193"/>
      <c r="H1193"/>
    </row>
    <row r="1194" spans="1:8" x14ac:dyDescent="0.35">
      <c r="A1194"/>
      <c r="H1194"/>
    </row>
    <row r="1195" spans="1:8" x14ac:dyDescent="0.35">
      <c r="A1195"/>
      <c r="H1195"/>
    </row>
    <row r="1196" spans="1:8" x14ac:dyDescent="0.35">
      <c r="A1196"/>
      <c r="H1196"/>
    </row>
    <row r="1197" spans="1:8" x14ac:dyDescent="0.35">
      <c r="A1197"/>
      <c r="H1197"/>
    </row>
    <row r="1198" spans="1:8" x14ac:dyDescent="0.35">
      <c r="A1198"/>
      <c r="H1198"/>
    </row>
    <row r="1199" spans="1:8" x14ac:dyDescent="0.35">
      <c r="A1199"/>
      <c r="H1199"/>
    </row>
    <row r="1200" spans="1:8" x14ac:dyDescent="0.35">
      <c r="A1200"/>
      <c r="H1200"/>
    </row>
    <row r="1201" spans="1:8" x14ac:dyDescent="0.35">
      <c r="A1201"/>
      <c r="H1201"/>
    </row>
    <row r="1202" spans="1:8" x14ac:dyDescent="0.35">
      <c r="A1202"/>
      <c r="H1202"/>
    </row>
    <row r="1203" spans="1:8" x14ac:dyDescent="0.35">
      <c r="A1203"/>
      <c r="H1203"/>
    </row>
    <row r="1204" spans="1:8" x14ac:dyDescent="0.35">
      <c r="A1204"/>
      <c r="H1204"/>
    </row>
    <row r="1205" spans="1:8" x14ac:dyDescent="0.35">
      <c r="A1205"/>
      <c r="H1205"/>
    </row>
    <row r="1206" spans="1:8" x14ac:dyDescent="0.35">
      <c r="A1206"/>
      <c r="H1206"/>
    </row>
    <row r="1207" spans="1:8" x14ac:dyDescent="0.35">
      <c r="A1207"/>
      <c r="H1207"/>
    </row>
    <row r="1208" spans="1:8" x14ac:dyDescent="0.35">
      <c r="A1208"/>
      <c r="H1208"/>
    </row>
    <row r="1209" spans="1:8" x14ac:dyDescent="0.35">
      <c r="A1209"/>
      <c r="H1209"/>
    </row>
    <row r="1210" spans="1:8" x14ac:dyDescent="0.35">
      <c r="A1210"/>
      <c r="H1210"/>
    </row>
    <row r="1211" spans="1:8" x14ac:dyDescent="0.35">
      <c r="A1211"/>
      <c r="H1211"/>
    </row>
    <row r="1212" spans="1:8" x14ac:dyDescent="0.35">
      <c r="A1212"/>
      <c r="H1212"/>
    </row>
    <row r="1213" spans="1:8" x14ac:dyDescent="0.35">
      <c r="A1213"/>
      <c r="H1213"/>
    </row>
    <row r="1214" spans="1:8" x14ac:dyDescent="0.35">
      <c r="A1214"/>
      <c r="H1214"/>
    </row>
    <row r="1215" spans="1:8" x14ac:dyDescent="0.35">
      <c r="A1215"/>
      <c r="H1215"/>
    </row>
    <row r="1216" spans="1:8" x14ac:dyDescent="0.35">
      <c r="A1216"/>
      <c r="H1216"/>
    </row>
    <row r="1217" spans="1:8" x14ac:dyDescent="0.35">
      <c r="A1217"/>
      <c r="H1217"/>
    </row>
    <row r="1218" spans="1:8" x14ac:dyDescent="0.35">
      <c r="A1218"/>
      <c r="H1218"/>
    </row>
    <row r="1219" spans="1:8" x14ac:dyDescent="0.35">
      <c r="A1219"/>
      <c r="H1219"/>
    </row>
    <row r="1220" spans="1:8" x14ac:dyDescent="0.35">
      <c r="A1220"/>
      <c r="H1220"/>
    </row>
    <row r="1221" spans="1:8" x14ac:dyDescent="0.35">
      <c r="A1221"/>
      <c r="H1221"/>
    </row>
    <row r="1222" spans="1:8" x14ac:dyDescent="0.35">
      <c r="A1222"/>
      <c r="H1222"/>
    </row>
    <row r="1223" spans="1:8" x14ac:dyDescent="0.35">
      <c r="A1223"/>
      <c r="H1223"/>
    </row>
    <row r="1224" spans="1:8" x14ac:dyDescent="0.35">
      <c r="A1224"/>
      <c r="H1224"/>
    </row>
    <row r="1225" spans="1:8" x14ac:dyDescent="0.35">
      <c r="A1225"/>
      <c r="H1225"/>
    </row>
    <row r="1226" spans="1:8" x14ac:dyDescent="0.35">
      <c r="A1226"/>
      <c r="H1226"/>
    </row>
    <row r="1227" spans="1:8" x14ac:dyDescent="0.35">
      <c r="A1227"/>
      <c r="H1227"/>
    </row>
    <row r="1228" spans="1:8" x14ac:dyDescent="0.35">
      <c r="A1228"/>
      <c r="H1228"/>
    </row>
    <row r="1229" spans="1:8" x14ac:dyDescent="0.35">
      <c r="A1229"/>
      <c r="H1229"/>
    </row>
    <row r="1230" spans="1:8" x14ac:dyDescent="0.35">
      <c r="A1230"/>
      <c r="H1230"/>
    </row>
    <row r="1231" spans="1:8" x14ac:dyDescent="0.35">
      <c r="A1231"/>
      <c r="H1231"/>
    </row>
    <row r="1232" spans="1:8" x14ac:dyDescent="0.35">
      <c r="A1232"/>
      <c r="H1232"/>
    </row>
    <row r="1233" spans="1:8" x14ac:dyDescent="0.35">
      <c r="A1233"/>
      <c r="H1233"/>
    </row>
    <row r="1234" spans="1:8" x14ac:dyDescent="0.35">
      <c r="A1234"/>
      <c r="H1234"/>
    </row>
    <row r="1235" spans="1:8" x14ac:dyDescent="0.35">
      <c r="A1235"/>
      <c r="H1235"/>
    </row>
    <row r="1236" spans="1:8" x14ac:dyDescent="0.35">
      <c r="A1236"/>
      <c r="H1236"/>
    </row>
    <row r="1237" spans="1:8" x14ac:dyDescent="0.35">
      <c r="A1237"/>
      <c r="H1237"/>
    </row>
    <row r="1238" spans="1:8" x14ac:dyDescent="0.35">
      <c r="A1238"/>
      <c r="H1238"/>
    </row>
    <row r="1239" spans="1:8" x14ac:dyDescent="0.35">
      <c r="A1239"/>
      <c r="H1239"/>
    </row>
    <row r="1240" spans="1:8" x14ac:dyDescent="0.35">
      <c r="A1240"/>
      <c r="H1240"/>
    </row>
    <row r="1241" spans="1:8" x14ac:dyDescent="0.35">
      <c r="A1241"/>
      <c r="H1241"/>
    </row>
    <row r="1242" spans="1:8" x14ac:dyDescent="0.35">
      <c r="A1242"/>
      <c r="H1242"/>
    </row>
    <row r="1243" spans="1:8" x14ac:dyDescent="0.35">
      <c r="A1243"/>
      <c r="H1243"/>
    </row>
    <row r="1244" spans="1:8" x14ac:dyDescent="0.35">
      <c r="A1244"/>
      <c r="H1244"/>
    </row>
    <row r="1245" spans="1:8" x14ac:dyDescent="0.35">
      <c r="A1245"/>
      <c r="H1245"/>
    </row>
    <row r="1246" spans="1:8" x14ac:dyDescent="0.35">
      <c r="A1246"/>
      <c r="H1246"/>
    </row>
    <row r="1247" spans="1:8" x14ac:dyDescent="0.35">
      <c r="A1247"/>
      <c r="H1247"/>
    </row>
    <row r="1248" spans="1:8" x14ac:dyDescent="0.35">
      <c r="A1248"/>
      <c r="H1248"/>
    </row>
    <row r="1249" spans="1:8" x14ac:dyDescent="0.35">
      <c r="A1249"/>
      <c r="H1249"/>
    </row>
    <row r="1250" spans="1:8" x14ac:dyDescent="0.35">
      <c r="A1250"/>
      <c r="H1250"/>
    </row>
    <row r="1251" spans="1:8" x14ac:dyDescent="0.35">
      <c r="A1251"/>
      <c r="H1251"/>
    </row>
    <row r="1252" spans="1:8" x14ac:dyDescent="0.35">
      <c r="A1252"/>
      <c r="H1252"/>
    </row>
    <row r="1253" spans="1:8" x14ac:dyDescent="0.35">
      <c r="A1253"/>
      <c r="H1253"/>
    </row>
    <row r="1254" spans="1:8" x14ac:dyDescent="0.35">
      <c r="A1254"/>
      <c r="H1254"/>
    </row>
    <row r="1255" spans="1:8" x14ac:dyDescent="0.35">
      <c r="A1255"/>
      <c r="H1255"/>
    </row>
    <row r="1256" spans="1:8" x14ac:dyDescent="0.35">
      <c r="A1256"/>
      <c r="H1256"/>
    </row>
    <row r="1257" spans="1:8" x14ac:dyDescent="0.35">
      <c r="A1257"/>
      <c r="H1257"/>
    </row>
    <row r="1258" spans="1:8" x14ac:dyDescent="0.35">
      <c r="A1258"/>
      <c r="H1258"/>
    </row>
    <row r="1259" spans="1:8" x14ac:dyDescent="0.35">
      <c r="A1259"/>
      <c r="H1259"/>
    </row>
    <row r="1260" spans="1:8" x14ac:dyDescent="0.35">
      <c r="A1260"/>
      <c r="H1260"/>
    </row>
    <row r="1261" spans="1:8" x14ac:dyDescent="0.35">
      <c r="A1261"/>
      <c r="H1261"/>
    </row>
    <row r="1262" spans="1:8" x14ac:dyDescent="0.35">
      <c r="A1262"/>
      <c r="H1262"/>
    </row>
    <row r="1263" spans="1:8" x14ac:dyDescent="0.35">
      <c r="A1263"/>
      <c r="H1263"/>
    </row>
    <row r="1264" spans="1:8" x14ac:dyDescent="0.35">
      <c r="A1264"/>
      <c r="H1264"/>
    </row>
    <row r="1265" spans="1:8" x14ac:dyDescent="0.35">
      <c r="A1265"/>
      <c r="H1265"/>
    </row>
    <row r="1266" spans="1:8" x14ac:dyDescent="0.35">
      <c r="A1266"/>
      <c r="H1266"/>
    </row>
    <row r="1267" spans="1:8" x14ac:dyDescent="0.35">
      <c r="A1267"/>
      <c r="H1267"/>
    </row>
    <row r="1268" spans="1:8" x14ac:dyDescent="0.35">
      <c r="A1268"/>
      <c r="H1268"/>
    </row>
    <row r="1269" spans="1:8" x14ac:dyDescent="0.35">
      <c r="A1269"/>
      <c r="H1269"/>
    </row>
    <row r="1270" spans="1:8" x14ac:dyDescent="0.35">
      <c r="A1270"/>
      <c r="H1270"/>
    </row>
    <row r="1271" spans="1:8" x14ac:dyDescent="0.35">
      <c r="A1271"/>
      <c r="H1271"/>
    </row>
    <row r="1272" spans="1:8" x14ac:dyDescent="0.35">
      <c r="A1272"/>
      <c r="H1272"/>
    </row>
    <row r="1273" spans="1:8" x14ac:dyDescent="0.35">
      <c r="A1273"/>
      <c r="H1273"/>
    </row>
    <row r="1274" spans="1:8" x14ac:dyDescent="0.35">
      <c r="A1274"/>
      <c r="H1274"/>
    </row>
    <row r="1275" spans="1:8" x14ac:dyDescent="0.35">
      <c r="A1275"/>
      <c r="H1275"/>
    </row>
    <row r="1276" spans="1:8" x14ac:dyDescent="0.35">
      <c r="A1276"/>
      <c r="H1276"/>
    </row>
    <row r="1277" spans="1:8" x14ac:dyDescent="0.35">
      <c r="A1277"/>
      <c r="H1277"/>
    </row>
    <row r="1278" spans="1:8" x14ac:dyDescent="0.35">
      <c r="A1278"/>
      <c r="H1278"/>
    </row>
    <row r="1279" spans="1:8" x14ac:dyDescent="0.35">
      <c r="A1279"/>
      <c r="H1279"/>
    </row>
    <row r="1280" spans="1:8" x14ac:dyDescent="0.35">
      <c r="A1280"/>
      <c r="H1280"/>
    </row>
    <row r="1281" spans="1:8" x14ac:dyDescent="0.35">
      <c r="A1281"/>
      <c r="H1281"/>
    </row>
    <row r="1282" spans="1:8" x14ac:dyDescent="0.35">
      <c r="A1282"/>
      <c r="H1282"/>
    </row>
    <row r="1283" spans="1:8" x14ac:dyDescent="0.35">
      <c r="A1283"/>
      <c r="H1283"/>
    </row>
    <row r="1284" spans="1:8" x14ac:dyDescent="0.35">
      <c r="A1284"/>
      <c r="H1284"/>
    </row>
    <row r="1285" spans="1:8" x14ac:dyDescent="0.35">
      <c r="A1285"/>
      <c r="H1285"/>
    </row>
    <row r="1286" spans="1:8" x14ac:dyDescent="0.35">
      <c r="A1286"/>
      <c r="H1286"/>
    </row>
    <row r="1287" spans="1:8" x14ac:dyDescent="0.35">
      <c r="A1287"/>
      <c r="H1287"/>
    </row>
    <row r="1288" spans="1:8" x14ac:dyDescent="0.35">
      <c r="A1288"/>
      <c r="H1288"/>
    </row>
    <row r="1289" spans="1:8" x14ac:dyDescent="0.35">
      <c r="A1289"/>
      <c r="H1289"/>
    </row>
    <row r="1290" spans="1:8" x14ac:dyDescent="0.35">
      <c r="A1290"/>
      <c r="H1290"/>
    </row>
    <row r="1291" spans="1:8" x14ac:dyDescent="0.35">
      <c r="A1291"/>
      <c r="H1291"/>
    </row>
    <row r="1292" spans="1:8" x14ac:dyDescent="0.35">
      <c r="A1292"/>
      <c r="H1292"/>
    </row>
    <row r="1293" spans="1:8" x14ac:dyDescent="0.35">
      <c r="A1293"/>
      <c r="H1293"/>
    </row>
    <row r="1294" spans="1:8" x14ac:dyDescent="0.35">
      <c r="A1294"/>
      <c r="H1294"/>
    </row>
    <row r="1295" spans="1:8" x14ac:dyDescent="0.35">
      <c r="A1295"/>
      <c r="H1295"/>
    </row>
    <row r="1296" spans="1:8" x14ac:dyDescent="0.35">
      <c r="A1296"/>
      <c r="H1296"/>
    </row>
    <row r="1297" spans="1:8" x14ac:dyDescent="0.35">
      <c r="A1297"/>
      <c r="H1297"/>
    </row>
    <row r="1298" spans="1:8" x14ac:dyDescent="0.35">
      <c r="A1298"/>
      <c r="H1298"/>
    </row>
    <row r="1299" spans="1:8" x14ac:dyDescent="0.35">
      <c r="A1299"/>
      <c r="H1299"/>
    </row>
    <row r="1300" spans="1:8" x14ac:dyDescent="0.35">
      <c r="A1300"/>
      <c r="H1300"/>
    </row>
    <row r="1301" spans="1:8" x14ac:dyDescent="0.35">
      <c r="A1301"/>
      <c r="H1301"/>
    </row>
    <row r="1302" spans="1:8" x14ac:dyDescent="0.35">
      <c r="A1302"/>
      <c r="H1302"/>
    </row>
    <row r="1303" spans="1:8" x14ac:dyDescent="0.35">
      <c r="A1303"/>
      <c r="H1303"/>
    </row>
    <row r="1304" spans="1:8" x14ac:dyDescent="0.35">
      <c r="A1304"/>
      <c r="H1304"/>
    </row>
    <row r="1305" spans="1:8" x14ac:dyDescent="0.35">
      <c r="A1305"/>
      <c r="H1305"/>
    </row>
    <row r="1306" spans="1:8" x14ac:dyDescent="0.35">
      <c r="A1306"/>
      <c r="H1306"/>
    </row>
    <row r="1307" spans="1:8" x14ac:dyDescent="0.35">
      <c r="A1307"/>
      <c r="H1307"/>
    </row>
    <row r="1308" spans="1:8" x14ac:dyDescent="0.35">
      <c r="A1308"/>
      <c r="H1308"/>
    </row>
    <row r="1309" spans="1:8" x14ac:dyDescent="0.35">
      <c r="A1309"/>
      <c r="H1309"/>
    </row>
    <row r="1310" spans="1:8" x14ac:dyDescent="0.35">
      <c r="A1310"/>
      <c r="H1310"/>
    </row>
    <row r="1311" spans="1:8" x14ac:dyDescent="0.35">
      <c r="A1311"/>
      <c r="H1311"/>
    </row>
    <row r="1312" spans="1:8" x14ac:dyDescent="0.35">
      <c r="A1312"/>
      <c r="H1312"/>
    </row>
    <row r="1313" spans="1:8" x14ac:dyDescent="0.35">
      <c r="A1313"/>
      <c r="H1313"/>
    </row>
    <row r="1314" spans="1:8" x14ac:dyDescent="0.35">
      <c r="A1314"/>
      <c r="H1314"/>
    </row>
    <row r="1315" spans="1:8" x14ac:dyDescent="0.35">
      <c r="A1315"/>
      <c r="H1315"/>
    </row>
    <row r="1316" spans="1:8" x14ac:dyDescent="0.35">
      <c r="A1316"/>
      <c r="H1316"/>
    </row>
    <row r="1317" spans="1:8" x14ac:dyDescent="0.35">
      <c r="A1317"/>
      <c r="H1317"/>
    </row>
    <row r="1318" spans="1:8" x14ac:dyDescent="0.35">
      <c r="A1318"/>
      <c r="H1318"/>
    </row>
    <row r="1319" spans="1:8" x14ac:dyDescent="0.35">
      <c r="A1319"/>
      <c r="H1319"/>
    </row>
    <row r="1320" spans="1:8" x14ac:dyDescent="0.35">
      <c r="A1320"/>
      <c r="H1320"/>
    </row>
    <row r="1321" spans="1:8" x14ac:dyDescent="0.35">
      <c r="A1321"/>
      <c r="H1321"/>
    </row>
    <row r="1322" spans="1:8" x14ac:dyDescent="0.35">
      <c r="A1322"/>
      <c r="H1322"/>
    </row>
    <row r="1323" spans="1:8" x14ac:dyDescent="0.35">
      <c r="A1323"/>
      <c r="H1323"/>
    </row>
    <row r="1324" spans="1:8" x14ac:dyDescent="0.35">
      <c r="A1324"/>
      <c r="H1324"/>
    </row>
    <row r="1325" spans="1:8" x14ac:dyDescent="0.35">
      <c r="A1325"/>
      <c r="H1325"/>
    </row>
    <row r="1326" spans="1:8" x14ac:dyDescent="0.35">
      <c r="A1326"/>
      <c r="H1326"/>
    </row>
    <row r="1327" spans="1:8" x14ac:dyDescent="0.35">
      <c r="A1327"/>
      <c r="H1327"/>
    </row>
    <row r="1328" spans="1:8" x14ac:dyDescent="0.35">
      <c r="A1328"/>
      <c r="H1328"/>
    </row>
    <row r="1329" spans="1:8" x14ac:dyDescent="0.35">
      <c r="A1329"/>
      <c r="H1329"/>
    </row>
    <row r="1330" spans="1:8" x14ac:dyDescent="0.35">
      <c r="A1330"/>
      <c r="H1330"/>
    </row>
    <row r="1331" spans="1:8" x14ac:dyDescent="0.35">
      <c r="A1331"/>
      <c r="H1331"/>
    </row>
    <row r="1332" spans="1:8" x14ac:dyDescent="0.35">
      <c r="A1332"/>
      <c r="H1332"/>
    </row>
    <row r="1333" spans="1:8" x14ac:dyDescent="0.35">
      <c r="A1333"/>
      <c r="H1333"/>
    </row>
    <row r="1334" spans="1:8" x14ac:dyDescent="0.35">
      <c r="A1334"/>
      <c r="H1334"/>
    </row>
    <row r="1335" spans="1:8" x14ac:dyDescent="0.35">
      <c r="A1335"/>
      <c r="H1335"/>
    </row>
    <row r="1336" spans="1:8" x14ac:dyDescent="0.35">
      <c r="A1336"/>
      <c r="H1336"/>
    </row>
    <row r="1337" spans="1:8" x14ac:dyDescent="0.35">
      <c r="A1337"/>
      <c r="H1337"/>
    </row>
    <row r="1338" spans="1:8" x14ac:dyDescent="0.35">
      <c r="A1338"/>
      <c r="H1338"/>
    </row>
    <row r="1339" spans="1:8" x14ac:dyDescent="0.35">
      <c r="A1339"/>
      <c r="H1339"/>
    </row>
    <row r="1340" spans="1:8" x14ac:dyDescent="0.35">
      <c r="A1340"/>
      <c r="H1340"/>
    </row>
    <row r="1341" spans="1:8" x14ac:dyDescent="0.35">
      <c r="A1341"/>
      <c r="H1341"/>
    </row>
    <row r="1342" spans="1:8" x14ac:dyDescent="0.35">
      <c r="A1342"/>
      <c r="H1342"/>
    </row>
    <row r="1343" spans="1:8" x14ac:dyDescent="0.35">
      <c r="A1343"/>
      <c r="H1343"/>
    </row>
    <row r="1344" spans="1:8" x14ac:dyDescent="0.35">
      <c r="A1344"/>
      <c r="H1344"/>
    </row>
    <row r="1345" spans="1:8" x14ac:dyDescent="0.35">
      <c r="A1345"/>
      <c r="H1345"/>
    </row>
    <row r="1346" spans="1:8" x14ac:dyDescent="0.35">
      <c r="A1346"/>
      <c r="H1346"/>
    </row>
    <row r="1347" spans="1:8" x14ac:dyDescent="0.35">
      <c r="A1347"/>
      <c r="H1347"/>
    </row>
    <row r="1348" spans="1:8" x14ac:dyDescent="0.35">
      <c r="A1348"/>
      <c r="H1348"/>
    </row>
    <row r="1349" spans="1:8" x14ac:dyDescent="0.35">
      <c r="A1349"/>
      <c r="H1349"/>
    </row>
    <row r="1350" spans="1:8" x14ac:dyDescent="0.35">
      <c r="A1350"/>
      <c r="H1350"/>
    </row>
    <row r="1351" spans="1:8" x14ac:dyDescent="0.35">
      <c r="A1351"/>
      <c r="H1351"/>
    </row>
    <row r="1352" spans="1:8" x14ac:dyDescent="0.35">
      <c r="A1352"/>
      <c r="H1352"/>
    </row>
    <row r="1353" spans="1:8" x14ac:dyDescent="0.35">
      <c r="A1353"/>
      <c r="H1353"/>
    </row>
    <row r="1354" spans="1:8" x14ac:dyDescent="0.35">
      <c r="A1354"/>
      <c r="H1354"/>
    </row>
    <row r="1355" spans="1:8" x14ac:dyDescent="0.35">
      <c r="A1355"/>
      <c r="H1355"/>
    </row>
    <row r="1356" spans="1:8" x14ac:dyDescent="0.35">
      <c r="A1356"/>
      <c r="H1356"/>
    </row>
    <row r="1357" spans="1:8" x14ac:dyDescent="0.35">
      <c r="A1357"/>
      <c r="H1357"/>
    </row>
    <row r="1358" spans="1:8" x14ac:dyDescent="0.35">
      <c r="A1358"/>
      <c r="H1358"/>
    </row>
    <row r="1359" spans="1:8" x14ac:dyDescent="0.35">
      <c r="A1359"/>
      <c r="H1359"/>
    </row>
    <row r="1360" spans="1:8" x14ac:dyDescent="0.35">
      <c r="A1360"/>
      <c r="H1360"/>
    </row>
    <row r="1361" spans="1:8" x14ac:dyDescent="0.35">
      <c r="A1361"/>
      <c r="H1361"/>
    </row>
    <row r="1362" spans="1:8" x14ac:dyDescent="0.35">
      <c r="A1362"/>
      <c r="H1362"/>
    </row>
    <row r="1363" spans="1:8" x14ac:dyDescent="0.35">
      <c r="A1363"/>
      <c r="H1363"/>
    </row>
    <row r="1364" spans="1:8" x14ac:dyDescent="0.35">
      <c r="A1364"/>
      <c r="H1364"/>
    </row>
    <row r="1365" spans="1:8" x14ac:dyDescent="0.35">
      <c r="A1365"/>
      <c r="H1365"/>
    </row>
    <row r="1366" spans="1:8" x14ac:dyDescent="0.35">
      <c r="H1366"/>
    </row>
    <row r="1367" spans="1:8" x14ac:dyDescent="0.35">
      <c r="H1367"/>
    </row>
    <row r="1368" spans="1:8" x14ac:dyDescent="0.35">
      <c r="H1368"/>
    </row>
    <row r="1369" spans="1:8" x14ac:dyDescent="0.35">
      <c r="H1369"/>
    </row>
    <row r="1370" spans="1:8" x14ac:dyDescent="0.35">
      <c r="H1370"/>
    </row>
    <row r="1371" spans="1:8" x14ac:dyDescent="0.35">
      <c r="H1371"/>
    </row>
    <row r="1372" spans="1:8" x14ac:dyDescent="0.35">
      <c r="H1372"/>
    </row>
    <row r="1373" spans="1:8" x14ac:dyDescent="0.35">
      <c r="H1373"/>
    </row>
    <row r="1374" spans="1:8" x14ac:dyDescent="0.35">
      <c r="H1374"/>
    </row>
    <row r="1375" spans="1:8" x14ac:dyDescent="0.35">
      <c r="H1375"/>
    </row>
    <row r="1376" spans="1:8" x14ac:dyDescent="0.35">
      <c r="H1376"/>
    </row>
    <row r="1377" spans="8:8" x14ac:dyDescent="0.35">
      <c r="H1377"/>
    </row>
    <row r="1378" spans="8:8" x14ac:dyDescent="0.35">
      <c r="H1378"/>
    </row>
    <row r="1379" spans="8:8" x14ac:dyDescent="0.35">
      <c r="H1379"/>
    </row>
    <row r="1380" spans="8:8" x14ac:dyDescent="0.35">
      <c r="H1380"/>
    </row>
    <row r="1381" spans="8:8" x14ac:dyDescent="0.35">
      <c r="H1381"/>
    </row>
    <row r="1382" spans="8:8" x14ac:dyDescent="0.35">
      <c r="H1382"/>
    </row>
    <row r="1383" spans="8:8" x14ac:dyDescent="0.35">
      <c r="H1383"/>
    </row>
    <row r="1384" spans="8:8" x14ac:dyDescent="0.35">
      <c r="H1384"/>
    </row>
    <row r="1385" spans="8:8" x14ac:dyDescent="0.35">
      <c r="H1385"/>
    </row>
    <row r="1386" spans="8:8" x14ac:dyDescent="0.35">
      <c r="H1386"/>
    </row>
    <row r="1387" spans="8:8" x14ac:dyDescent="0.35">
      <c r="H1387"/>
    </row>
    <row r="1388" spans="8:8" x14ac:dyDescent="0.35">
      <c r="H1388"/>
    </row>
    <row r="1389" spans="8:8" x14ac:dyDescent="0.35">
      <c r="H1389"/>
    </row>
    <row r="1390" spans="8:8" x14ac:dyDescent="0.35">
      <c r="H1390"/>
    </row>
    <row r="1391" spans="8:8" x14ac:dyDescent="0.35">
      <c r="H1391"/>
    </row>
    <row r="1392" spans="8:8" x14ac:dyDescent="0.35">
      <c r="H1392"/>
    </row>
    <row r="1393" spans="8:8" x14ac:dyDescent="0.35">
      <c r="H1393"/>
    </row>
  </sheetData>
  <pageMargins left="0.7" right="0.7" top="0.75" bottom="0.75" header="0.3" footer="0.3"/>
  <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vt:lpstr>
      <vt:lpstr>Dashboard</vt:lpstr>
      <vt:lpstr>Pivottable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 Okesola</dc:creator>
  <cp:lastModifiedBy>Francis Okesola</cp:lastModifiedBy>
  <dcterms:created xsi:type="dcterms:W3CDTF">2026-10-27T17:04:21Z</dcterms:created>
  <dcterms:modified xsi:type="dcterms:W3CDTF">2026-10-27T17:21:47Z</dcterms:modified>
</cp:coreProperties>
</file>