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8675" windowHeight="822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C13" i="1" l="1"/>
  <c r="C6" i="1"/>
  <c r="C8" i="1" s="1"/>
  <c r="C9" i="1" s="1"/>
  <c r="C14" i="1" s="1"/>
  <c r="C16" i="1" s="1"/>
  <c r="C17" i="1" s="1"/>
  <c r="C18" i="1" s="1"/>
</calcChain>
</file>

<file path=xl/sharedStrings.xml><?xml version="1.0" encoding="utf-8"?>
<sst xmlns="http://schemas.openxmlformats.org/spreadsheetml/2006/main" count="26" uniqueCount="26">
  <si>
    <t>Convertir ppm de Nitrogeno en Forma de NO3 a Kg de N disponible por Superficie</t>
  </si>
  <si>
    <t xml:space="preserve">Superficie a Calcular </t>
  </si>
  <si>
    <t>m2</t>
  </si>
  <si>
    <t>www.fertilab.com.mx</t>
  </si>
  <si>
    <t xml:space="preserve">Profundidad de muestreo </t>
  </si>
  <si>
    <t>m</t>
  </si>
  <si>
    <t>461 144 3036</t>
  </si>
  <si>
    <t xml:space="preserve">Volumen de suelo </t>
  </si>
  <si>
    <t>m3</t>
  </si>
  <si>
    <r>
      <t xml:space="preserve">Densidad Aparente </t>
    </r>
    <r>
      <rPr>
        <b/>
        <sz val="20"/>
        <color rgb="FFC00000"/>
        <rFont val="Calibri"/>
        <family val="2"/>
        <scheme val="minor"/>
      </rPr>
      <t>*</t>
    </r>
  </si>
  <si>
    <t>t/m3</t>
  </si>
  <si>
    <t>Peso del Suelo de una Ha en t (t/ha)</t>
  </si>
  <si>
    <t>t   de suelo</t>
  </si>
  <si>
    <t>Peso del Suelo de una ha en Kg (Kg/ha)</t>
  </si>
  <si>
    <t>Kilos de suelo de una ha</t>
  </si>
  <si>
    <r>
      <t xml:space="preserve">ppm de N </t>
    </r>
    <r>
      <rPr>
        <b/>
        <sz val="20"/>
        <color rgb="FFC00000"/>
        <rFont val="Calibri"/>
        <family val="2"/>
        <scheme val="minor"/>
      </rPr>
      <t>*</t>
    </r>
  </si>
  <si>
    <t>mg/kg</t>
  </si>
  <si>
    <t xml:space="preserve">Si un Kg de suelo tiene </t>
  </si>
  <si>
    <t>ppm de N</t>
  </si>
  <si>
    <t xml:space="preserve">Cuanto mg de N, tiene una ha deacuerdo a su peso </t>
  </si>
  <si>
    <t>Kilos de Suelo de una ha</t>
  </si>
  <si>
    <t>Esto en mg de N</t>
  </si>
  <si>
    <t>dc</t>
  </si>
  <si>
    <t>ahora en g</t>
  </si>
  <si>
    <t xml:space="preserve">y por ultimo los Kg de N Disponible en la superficie Calculada </t>
  </si>
  <si>
    <r>
      <rPr>
        <b/>
        <i/>
        <sz val="22"/>
        <color theme="0"/>
        <rFont val="Calibri"/>
        <family val="2"/>
        <scheme val="minor"/>
      </rPr>
      <t>*</t>
    </r>
    <r>
      <rPr>
        <b/>
        <i/>
        <sz val="16"/>
        <color theme="0"/>
        <rFont val="Calibri"/>
        <family val="2"/>
        <scheme val="minor"/>
      </rPr>
      <t xml:space="preserve">Estos datos unicamente pueden ser determinados mediante el Analisis de Suelo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</si>
</sst>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8"/>
      <color theme="0"/>
      <name val="Berlin Sans FB Demi"/>
      <family val="2"/>
    </font>
    <font>
      <b/>
      <sz val="16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b/>
      <sz val="20"/>
      <color rgb="FF00E600"/>
      <name val="Adobe Gothic Std B"/>
      <family val="2"/>
      <charset val="128"/>
    </font>
    <font>
      <b/>
      <i/>
      <sz val="16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b/>
      <i/>
      <sz val="2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 applyAlignment="1" applyProtection="1">
      <alignment horizontal="center" vertical="center" wrapText="1"/>
    </xf>
    <xf numFmtId="0" fontId="0" fillId="3" borderId="0" xfId="0" applyFill="1" applyProtection="1"/>
    <xf numFmtId="0" fontId="0" fillId="3" borderId="0" xfId="0" applyFill="1" applyAlignment="1" applyProtection="1">
      <alignment horizontal="center"/>
    </xf>
    <xf numFmtId="0" fontId="2" fillId="4" borderId="1" xfId="0" applyFont="1" applyFill="1" applyBorder="1" applyProtection="1"/>
    <xf numFmtId="0" fontId="3" fillId="5" borderId="1" xfId="0" applyFont="1" applyFill="1" applyBorder="1" applyAlignment="1" applyProtection="1">
      <alignment horizontal="center"/>
      <protection locked="0"/>
    </xf>
    <xf numFmtId="0" fontId="4" fillId="6" borderId="1" xfId="0" applyFont="1" applyFill="1" applyBorder="1" applyAlignment="1" applyProtection="1">
      <alignment horizontal="center"/>
    </xf>
    <xf numFmtId="0" fontId="6" fillId="3" borderId="0" xfId="1" applyFont="1" applyFill="1" applyProtection="1"/>
    <xf numFmtId="0" fontId="7" fillId="3" borderId="0" xfId="0" applyFont="1" applyFill="1" applyAlignment="1" applyProtection="1">
      <alignment horizontal="center" vertical="center"/>
    </xf>
    <xf numFmtId="0" fontId="8" fillId="2" borderId="0" xfId="0" applyFont="1" applyFill="1" applyAlignment="1" applyProtection="1">
      <alignment horizontal="center"/>
    </xf>
    <xf numFmtId="0" fontId="2" fillId="4" borderId="2" xfId="0" applyFont="1" applyFill="1" applyBorder="1" applyAlignment="1" applyProtection="1">
      <alignment vertical="center"/>
    </xf>
    <xf numFmtId="0" fontId="3" fillId="5" borderId="0" xfId="0" applyFont="1" applyFill="1" applyAlignment="1" applyProtection="1">
      <alignment horizontal="center"/>
      <protection locked="0"/>
    </xf>
    <xf numFmtId="0" fontId="4" fillId="6" borderId="2" xfId="0" applyFont="1" applyFill="1" applyBorder="1" applyAlignment="1" applyProtection="1">
      <alignment horizontal="center"/>
    </xf>
    <xf numFmtId="0" fontId="8" fillId="2" borderId="1" xfId="0" applyFont="1" applyFill="1" applyBorder="1" applyAlignment="1" applyProtection="1">
      <alignment horizontal="center"/>
    </xf>
    <xf numFmtId="0" fontId="2" fillId="3" borderId="0" xfId="0" applyFont="1" applyFill="1" applyProtection="1"/>
    <xf numFmtId="0" fontId="3" fillId="3" borderId="0" xfId="0" applyFont="1" applyFill="1" applyAlignment="1" applyProtection="1">
      <alignment horizontal="center"/>
    </xf>
    <xf numFmtId="0" fontId="4" fillId="3" borderId="0" xfId="0" applyFont="1" applyFill="1" applyAlignment="1" applyProtection="1">
      <alignment horizontal="center"/>
    </xf>
    <xf numFmtId="0" fontId="2" fillId="4" borderId="1" xfId="0" applyFont="1" applyFill="1" applyBorder="1" applyAlignment="1" applyProtection="1">
      <alignment vertical="center"/>
    </xf>
    <xf numFmtId="0" fontId="8" fillId="3" borderId="0" xfId="0" applyFont="1" applyFill="1" applyAlignment="1" applyProtection="1">
      <alignment horizontal="center"/>
    </xf>
    <xf numFmtId="0" fontId="10" fillId="3" borderId="0" xfId="0" applyFont="1" applyFill="1" applyProtection="1"/>
    <xf numFmtId="0" fontId="11" fillId="7" borderId="1" xfId="0" applyFont="1" applyFill="1" applyBorder="1" applyAlignment="1" applyProtection="1">
      <alignment horizontal="center" vertical="center"/>
    </xf>
    <xf numFmtId="0" fontId="4" fillId="8" borderId="1" xfId="0" applyFont="1" applyFill="1" applyBorder="1" applyAlignment="1" applyProtection="1">
      <alignment horizontal="center" wrapText="1"/>
    </xf>
    <xf numFmtId="0" fontId="12" fillId="3" borderId="0" xfId="0" applyFont="1" applyFill="1" applyAlignment="1" applyProtection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171451</xdr:colOff>
      <xdr:row>4</xdr:row>
      <xdr:rowOff>9526</xdr:rowOff>
    </xdr:from>
    <xdr:to>
      <xdr:col>4</xdr:col>
      <xdr:colOff>676167</xdr:colOff>
      <xdr:row>5</xdr:row>
      <xdr:rowOff>116565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1" y="676276"/>
          <a:ext cx="504716" cy="516614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5</xdr:row>
      <xdr:rowOff>209550</xdr:rowOff>
    </xdr:from>
    <xdr:to>
      <xdr:col>6</xdr:col>
      <xdr:colOff>765084</xdr:colOff>
      <xdr:row>8</xdr:row>
      <xdr:rowOff>257174</xdr:rowOff>
    </xdr:to>
    <xdr:pic>
      <xdr:nvPicPr>
        <xdr:cNvPr id="3" name="2 Imagen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97" t="12971" r="6120" b="17328"/>
        <a:stretch/>
      </xdr:blipFill>
      <xdr:spPr>
        <a:xfrm>
          <a:off x="10134600" y="1143000"/>
          <a:ext cx="1488984" cy="1238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fertilab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tabSelected="1" zoomScale="91" zoomScaleNormal="91" workbookViewId="0">
      <selection activeCell="B17" sqref="B17"/>
    </sheetView>
  </sheetViews>
  <sheetFormatPr baseColWidth="10" defaultRowHeight="15" x14ac:dyDescent="0.25"/>
  <cols>
    <col min="1" max="1" width="6.5703125" style="2" customWidth="1"/>
    <col min="2" max="2" width="66.140625" style="2" bestFit="1" customWidth="1"/>
    <col min="3" max="3" width="22.7109375" style="2" customWidth="1"/>
    <col min="4" max="4" width="44.85546875" style="3" customWidth="1"/>
    <col min="5" max="5" width="10.140625" style="2" customWidth="1"/>
    <col min="6" max="6" width="11.42578125" style="2"/>
    <col min="7" max="7" width="13" style="2" customWidth="1"/>
    <col min="8" max="16384" width="11.42578125" style="2"/>
  </cols>
  <sheetData>
    <row r="1" spans="2:7" x14ac:dyDescent="0.25">
      <c r="B1" s="1" t="s">
        <v>0</v>
      </c>
      <c r="C1" s="1"/>
      <c r="D1" s="1"/>
    </row>
    <row r="2" spans="2:7" x14ac:dyDescent="0.25">
      <c r="B2" s="1"/>
      <c r="C2" s="1"/>
      <c r="D2" s="1"/>
    </row>
    <row r="4" spans="2:7" ht="21" x14ac:dyDescent="0.35">
      <c r="B4" s="4" t="s">
        <v>1</v>
      </c>
      <c r="C4" s="5">
        <v>10000</v>
      </c>
      <c r="D4" s="6" t="s">
        <v>2</v>
      </c>
      <c r="F4" s="7" t="s">
        <v>3</v>
      </c>
    </row>
    <row r="5" spans="2:7" ht="21" x14ac:dyDescent="0.35">
      <c r="B5" s="4" t="s">
        <v>4</v>
      </c>
      <c r="C5" s="5">
        <v>0.3</v>
      </c>
      <c r="D5" s="6" t="s">
        <v>5</v>
      </c>
      <c r="F5" s="8" t="s">
        <v>6</v>
      </c>
      <c r="G5" s="8"/>
    </row>
    <row r="6" spans="2:7" ht="21" x14ac:dyDescent="0.35">
      <c r="B6" s="4" t="s">
        <v>7</v>
      </c>
      <c r="C6" s="9">
        <f>C5*C4</f>
        <v>3000</v>
      </c>
      <c r="D6" s="6" t="s">
        <v>8</v>
      </c>
      <c r="F6" s="8"/>
      <c r="G6" s="8"/>
    </row>
    <row r="7" spans="2:7" ht="26.25" x14ac:dyDescent="0.35">
      <c r="B7" s="10" t="s">
        <v>9</v>
      </c>
      <c r="C7" s="11">
        <v>1.1000000000000001</v>
      </c>
      <c r="D7" s="12" t="s">
        <v>10</v>
      </c>
    </row>
    <row r="8" spans="2:7" ht="21" x14ac:dyDescent="0.35">
      <c r="B8" s="4" t="s">
        <v>11</v>
      </c>
      <c r="C8" s="13">
        <f>C6*C7</f>
        <v>3300.0000000000005</v>
      </c>
      <c r="D8" s="6" t="s">
        <v>12</v>
      </c>
    </row>
    <row r="9" spans="2:7" ht="21" x14ac:dyDescent="0.35">
      <c r="B9" s="4" t="s">
        <v>13</v>
      </c>
      <c r="C9" s="13">
        <f>C8*1000</f>
        <v>3300000.0000000005</v>
      </c>
      <c r="D9" s="6" t="s">
        <v>14</v>
      </c>
    </row>
    <row r="10" spans="2:7" ht="21" x14ac:dyDescent="0.35">
      <c r="B10" s="14"/>
      <c r="C10" s="15"/>
      <c r="D10" s="16"/>
    </row>
    <row r="11" spans="2:7" ht="26.25" x14ac:dyDescent="0.35">
      <c r="B11" s="17" t="s">
        <v>15</v>
      </c>
      <c r="C11" s="5">
        <v>15</v>
      </c>
      <c r="D11" s="6" t="s">
        <v>16</v>
      </c>
    </row>
    <row r="12" spans="2:7" ht="21" x14ac:dyDescent="0.35">
      <c r="B12" s="14"/>
      <c r="C12" s="15"/>
      <c r="D12" s="16"/>
    </row>
    <row r="13" spans="2:7" ht="21" x14ac:dyDescent="0.35">
      <c r="B13" s="4" t="s">
        <v>17</v>
      </c>
      <c r="C13" s="13">
        <f>C11</f>
        <v>15</v>
      </c>
      <c r="D13" s="6" t="s">
        <v>18</v>
      </c>
    </row>
    <row r="14" spans="2:7" ht="21" x14ac:dyDescent="0.35">
      <c r="B14" s="4" t="s">
        <v>19</v>
      </c>
      <c r="C14" s="13">
        <f>C9</f>
        <v>3300000.0000000005</v>
      </c>
      <c r="D14" s="6" t="s">
        <v>20</v>
      </c>
    </row>
    <row r="15" spans="2:7" ht="21" x14ac:dyDescent="0.35">
      <c r="C15" s="18"/>
      <c r="D15" s="16"/>
    </row>
    <row r="16" spans="2:7" ht="21" x14ac:dyDescent="0.35">
      <c r="C16" s="13">
        <f>(C14*C13)/1</f>
        <v>49500000.000000007</v>
      </c>
      <c r="D16" s="6" t="s">
        <v>21</v>
      </c>
      <c r="F16" s="2" t="s">
        <v>22</v>
      </c>
    </row>
    <row r="17" spans="2:4" ht="21" x14ac:dyDescent="0.35">
      <c r="C17" s="13">
        <f>C16/1000</f>
        <v>49500.000000000007</v>
      </c>
      <c r="D17" s="6" t="s">
        <v>23</v>
      </c>
    </row>
    <row r="18" spans="2:4" ht="37.5" x14ac:dyDescent="0.3">
      <c r="B18" s="19"/>
      <c r="C18" s="20">
        <f>C17/1000</f>
        <v>49.500000000000007</v>
      </c>
      <c r="D18" s="21" t="s">
        <v>24</v>
      </c>
    </row>
    <row r="20" spans="2:4" ht="28.5" x14ac:dyDescent="0.45">
      <c r="B20" s="22" t="s">
        <v>25</v>
      </c>
      <c r="C20" s="22"/>
      <c r="D20" s="22"/>
    </row>
  </sheetData>
  <sheetProtection password="88EE" sheet="1" objects="1" scenarios="1"/>
  <mergeCells count="3">
    <mergeCell ref="B1:D2"/>
    <mergeCell ref="F5:G6"/>
    <mergeCell ref="B20:D20"/>
  </mergeCells>
  <hyperlinks>
    <hyperlink ref="F4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2016-09-21T16:21:56Z</dcterms:created>
  <dcterms:modified xsi:type="dcterms:W3CDTF">2016-09-21T16:23:59Z</dcterms:modified>
</cp:coreProperties>
</file>