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22" i="1" l="1"/>
  <c r="J11" i="1"/>
  <c r="J13" i="1" s="1"/>
  <c r="F16" i="1" s="1"/>
  <c r="F18" i="1" s="1"/>
  <c r="J21" i="1" l="1"/>
</calcChain>
</file>

<file path=xl/sharedStrings.xml><?xml version="1.0" encoding="utf-8"?>
<sst xmlns="http://schemas.openxmlformats.org/spreadsheetml/2006/main" count="29" uniqueCount="25">
  <si>
    <t>Cuanto Nitrogeno esta Suministrado por la Materia Organica del Suelo?</t>
  </si>
  <si>
    <t xml:space="preserve">% de MO reportado en el Análisis de Suelo </t>
  </si>
  <si>
    <t xml:space="preserve">Densidad Aparente reportado en el análisis. </t>
  </si>
  <si>
    <t>Superficie de suelo, donde vas a calcular los Kg de N</t>
  </si>
  <si>
    <t>t/m3</t>
  </si>
  <si>
    <t>%</t>
  </si>
  <si>
    <t>m2</t>
  </si>
  <si>
    <t>Profundidad a la que deseas obtener el calculo</t>
  </si>
  <si>
    <t>m</t>
  </si>
  <si>
    <t xml:space="preserve">Contenido de Nitrogeno en la Materia Organica… </t>
  </si>
  <si>
    <t xml:space="preserve">Volumen de Suelo </t>
  </si>
  <si>
    <t>m3</t>
  </si>
  <si>
    <t>Peso de la capa arable</t>
  </si>
  <si>
    <t>Kilos de Nitrogeno en la superficie y profundidad de suelo</t>
  </si>
  <si>
    <t xml:space="preserve">Peso de la Materia Organica </t>
  </si>
  <si>
    <t>Arena</t>
  </si>
  <si>
    <t xml:space="preserve">Franco </t>
  </si>
  <si>
    <t>Arcilla</t>
  </si>
  <si>
    <t xml:space="preserve">Selecciona Textura reportada en el analisis de suelo. </t>
  </si>
  <si>
    <t>Velocidad de Mineralizacion</t>
  </si>
  <si>
    <t>ton</t>
  </si>
  <si>
    <t>Kg</t>
  </si>
  <si>
    <t xml:space="preserve">Kilos de Nitrogeno Disponibles. </t>
  </si>
  <si>
    <t xml:space="preserve">www.fertilab.com.mx </t>
  </si>
  <si>
    <t>461 614 5238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</si>
</sst>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0"/>
      <name val="Adobe Gothic Std B"/>
      <family val="2"/>
      <charset val="128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3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1" fillId="2" borderId="0" xfId="0" applyFont="1" applyFill="1"/>
    <xf numFmtId="0" fontId="6" fillId="2" borderId="0" xfId="0" applyFont="1" applyFill="1"/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/>
    <xf numFmtId="0" fontId="9" fillId="4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0" fontId="12" fillId="4" borderId="0" xfId="0" applyFont="1" applyFill="1" applyAlignment="1">
      <alignment horizontal="center" vertical="center"/>
    </xf>
    <xf numFmtId="0" fontId="13" fillId="2" borderId="0" xfId="0" applyFont="1" applyFill="1"/>
    <xf numFmtId="0" fontId="8" fillId="2" borderId="0" xfId="0" applyFont="1" applyFill="1" applyAlignment="1">
      <alignment horizontal="center" wrapText="1"/>
    </xf>
    <xf numFmtId="0" fontId="3" fillId="3" borderId="0" xfId="0" applyFont="1" applyFill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11" fillId="3" borderId="0" xfId="0" applyFont="1" applyFill="1" applyProtection="1">
      <protection locked="0"/>
    </xf>
    <xf numFmtId="164" fontId="14" fillId="5" borderId="0" xfId="0" applyNumberFormat="1" applyFont="1" applyFill="1" applyAlignment="1">
      <alignment horizontal="center" vertical="center"/>
    </xf>
    <xf numFmtId="0" fontId="16" fillId="2" borderId="0" xfId="1" applyFont="1" applyFill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</xdr:colOff>
      <xdr:row>10</xdr:row>
      <xdr:rowOff>179514</xdr:rowOff>
    </xdr:from>
    <xdr:to>
      <xdr:col>14</xdr:col>
      <xdr:colOff>495300</xdr:colOff>
      <xdr:row>22</xdr:row>
      <xdr:rowOff>9526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624" t="11175" r="5588" b="16580"/>
        <a:stretch/>
      </xdr:blipFill>
      <xdr:spPr>
        <a:xfrm>
          <a:off x="8620125" y="1998789"/>
          <a:ext cx="2771775" cy="23636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fertilab.com.m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topLeftCell="A2" workbookViewId="0">
      <selection activeCell="H18" sqref="H18"/>
    </sheetView>
  </sheetViews>
  <sheetFormatPr baseColWidth="10" defaultRowHeight="15" x14ac:dyDescent="0.25"/>
  <cols>
    <col min="1" max="4" width="11.42578125" style="1"/>
    <col min="5" max="5" width="13" style="1" customWidth="1"/>
    <col min="6" max="6" width="11.85546875" style="1" bestFit="1" customWidth="1"/>
    <col min="7" max="7" width="11.42578125" style="1"/>
    <col min="8" max="8" width="12.85546875" style="1" customWidth="1"/>
    <col min="9" max="16384" width="11.42578125" style="1"/>
  </cols>
  <sheetData>
    <row r="1" spans="1:15" ht="9" customHeight="1" x14ac:dyDescent="0.25">
      <c r="A1" s="3"/>
    </row>
    <row r="2" spans="1:15" ht="27" x14ac:dyDescent="0.45">
      <c r="B2" s="4" t="s">
        <v>0</v>
      </c>
    </row>
    <row r="4" spans="1:15" ht="15.75" x14ac:dyDescent="0.25">
      <c r="B4" s="5" t="s">
        <v>1</v>
      </c>
      <c r="F4" s="24">
        <v>1</v>
      </c>
      <c r="G4" s="11" t="s">
        <v>5</v>
      </c>
    </row>
    <row r="5" spans="1:15" ht="9.75" customHeight="1" x14ac:dyDescent="0.25">
      <c r="F5" s="8"/>
      <c r="G5" s="12"/>
    </row>
    <row r="6" spans="1:15" ht="15.75" x14ac:dyDescent="0.25">
      <c r="B6" s="5" t="s">
        <v>2</v>
      </c>
      <c r="F6" s="25">
        <v>1.1000000000000001</v>
      </c>
      <c r="G6" s="11" t="s">
        <v>4</v>
      </c>
    </row>
    <row r="7" spans="1:15" ht="9.75" customHeight="1" x14ac:dyDescent="0.25">
      <c r="F7" s="8"/>
      <c r="G7" s="12"/>
    </row>
    <row r="8" spans="1:15" ht="15.75" x14ac:dyDescent="0.25">
      <c r="B8" s="9" t="s">
        <v>3</v>
      </c>
      <c r="C8" s="9"/>
      <c r="D8" s="9"/>
      <c r="E8" s="9"/>
      <c r="F8" s="26">
        <v>10000</v>
      </c>
      <c r="G8" s="11" t="s">
        <v>6</v>
      </c>
      <c r="L8" s="19" t="s">
        <v>24</v>
      </c>
      <c r="M8" s="19"/>
      <c r="N8" s="19"/>
      <c r="O8" s="19"/>
    </row>
    <row r="9" spans="1:15" ht="15.75" x14ac:dyDescent="0.25">
      <c r="B9" s="9"/>
      <c r="C9" s="9"/>
      <c r="D9" s="9"/>
      <c r="E9" s="9"/>
      <c r="F9" s="26"/>
      <c r="G9" s="12"/>
      <c r="L9" s="29" t="s">
        <v>23</v>
      </c>
      <c r="M9" s="29"/>
      <c r="N9" s="29"/>
      <c r="O9" s="29"/>
    </row>
    <row r="10" spans="1:15" ht="9.75" customHeight="1" x14ac:dyDescent="0.25">
      <c r="F10" s="8"/>
      <c r="G10" s="12"/>
      <c r="L10" s="29"/>
      <c r="M10" s="29"/>
      <c r="N10" s="29"/>
      <c r="O10" s="29"/>
    </row>
    <row r="11" spans="1:15" ht="18.75" x14ac:dyDescent="0.3">
      <c r="B11" s="6" t="s">
        <v>7</v>
      </c>
      <c r="C11" s="3"/>
      <c r="D11" s="3"/>
      <c r="E11" s="3"/>
      <c r="F11" s="25">
        <v>0.3</v>
      </c>
      <c r="G11" s="11" t="s">
        <v>8</v>
      </c>
      <c r="H11" s="7" t="s">
        <v>10</v>
      </c>
      <c r="J11" s="14">
        <f>F11*F8</f>
        <v>3000</v>
      </c>
      <c r="K11" s="7" t="s">
        <v>11</v>
      </c>
    </row>
    <row r="12" spans="1:15" ht="11.25" customHeight="1" x14ac:dyDescent="0.25">
      <c r="G12" s="12"/>
    </row>
    <row r="13" spans="1:15" ht="15.75" x14ac:dyDescent="0.25">
      <c r="B13" s="6" t="s">
        <v>9</v>
      </c>
      <c r="F13" s="10">
        <v>0.05</v>
      </c>
      <c r="G13" s="11" t="s">
        <v>5</v>
      </c>
      <c r="H13" s="15" t="s">
        <v>12</v>
      </c>
      <c r="I13" s="15"/>
      <c r="J13" s="16">
        <f>J11*F6</f>
        <v>3300.0000000000005</v>
      </c>
      <c r="K13" s="17" t="s">
        <v>20</v>
      </c>
    </row>
    <row r="14" spans="1:15" x14ac:dyDescent="0.25">
      <c r="H14" s="15"/>
      <c r="I14" s="15"/>
      <c r="J14" s="16"/>
      <c r="K14" s="17"/>
    </row>
    <row r="15" spans="1:15" ht="9" customHeight="1" x14ac:dyDescent="0.25"/>
    <row r="16" spans="1:15" ht="21" x14ac:dyDescent="0.35">
      <c r="B16" s="13" t="s">
        <v>14</v>
      </c>
      <c r="F16" s="18">
        <f>((F4/100)*J13)*1000</f>
        <v>33000.000000000007</v>
      </c>
      <c r="G16" s="7" t="s">
        <v>21</v>
      </c>
    </row>
    <row r="18" spans="2:11" ht="15.75" customHeight="1" x14ac:dyDescent="0.25">
      <c r="B18" s="20" t="s">
        <v>13</v>
      </c>
      <c r="C18" s="20"/>
      <c r="D18" s="20"/>
      <c r="E18" s="20"/>
      <c r="F18" s="21">
        <f>F16*F13</f>
        <v>1650.0000000000005</v>
      </c>
    </row>
    <row r="19" spans="2:11" ht="18.75" x14ac:dyDescent="0.3">
      <c r="B19" s="20"/>
      <c r="C19" s="20"/>
      <c r="D19" s="20"/>
      <c r="E19" s="20"/>
      <c r="F19" s="21"/>
      <c r="G19" s="7" t="s">
        <v>21</v>
      </c>
    </row>
    <row r="21" spans="2:11" ht="21.75" customHeight="1" x14ac:dyDescent="0.3">
      <c r="B21" s="6" t="s">
        <v>18</v>
      </c>
      <c r="F21" s="27" t="s">
        <v>15</v>
      </c>
      <c r="H21" s="23" t="s">
        <v>22</v>
      </c>
      <c r="I21" s="23"/>
      <c r="J21" s="28">
        <f>F18*(F22/100)</f>
        <v>28.875000000000011</v>
      </c>
      <c r="K21" s="28"/>
    </row>
    <row r="22" spans="2:11" ht="22.5" customHeight="1" x14ac:dyDescent="0.3">
      <c r="B22" s="22" t="s">
        <v>15</v>
      </c>
      <c r="C22" s="6" t="s">
        <v>19</v>
      </c>
      <c r="F22" s="18">
        <f>IF(B22=F21,1.75,IF(B23=F21,1.5,IF(B24=F21,1.25)))</f>
        <v>1.75</v>
      </c>
      <c r="G22" s="7" t="s">
        <v>5</v>
      </c>
      <c r="H22" s="23"/>
      <c r="I22" s="23"/>
      <c r="J22" s="28"/>
      <c r="K22" s="28"/>
    </row>
    <row r="23" spans="2:11" x14ac:dyDescent="0.25">
      <c r="B23" s="2" t="s">
        <v>16</v>
      </c>
    </row>
    <row r="24" spans="2:11" x14ac:dyDescent="0.25">
      <c r="B24" s="2" t="s">
        <v>17</v>
      </c>
    </row>
    <row r="25" spans="2:11" x14ac:dyDescent="0.25">
      <c r="B25" s="2"/>
    </row>
    <row r="26" spans="2:11" x14ac:dyDescent="0.25">
      <c r="B26" s="2"/>
    </row>
    <row r="27" spans="2:11" x14ac:dyDescent="0.25">
      <c r="B27" s="2"/>
    </row>
  </sheetData>
  <sheetProtection password="D1E0" sheet="1" objects="1" scenarios="1"/>
  <mergeCells count="11">
    <mergeCell ref="H21:I22"/>
    <mergeCell ref="J21:K22"/>
    <mergeCell ref="L9:O10"/>
    <mergeCell ref="L8:O8"/>
    <mergeCell ref="B8:E9"/>
    <mergeCell ref="F8:F9"/>
    <mergeCell ref="H13:I14"/>
    <mergeCell ref="J13:J14"/>
    <mergeCell ref="K13:K14"/>
    <mergeCell ref="B18:E19"/>
    <mergeCell ref="F18:F19"/>
  </mergeCells>
  <dataValidations count="1">
    <dataValidation type="list" allowBlank="1" showInputMessage="1" showErrorMessage="1" sqref="F21">
      <formula1>$B$22:$B$24</formula1>
    </dataValidation>
  </dataValidations>
  <hyperlinks>
    <hyperlink ref="L9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2015-03-21T17:13:10Z</dcterms:created>
  <dcterms:modified xsi:type="dcterms:W3CDTF">2015-03-21T18:21:04Z</dcterms:modified>
</cp:coreProperties>
</file>