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cuments\Open Classeroom\Formation Dev App PHP Sym\06 Analysez les besoins de votre client pour son Festival de films\"/>
    </mc:Choice>
  </mc:AlternateContent>
  <xr:revisionPtr revIDLastSave="0" documentId="13_ncr:1_{A6D6920D-0955-4C52-8891-3A3FB4170EEF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Planning" sheetId="1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D9" i="1" l="1"/>
  <c r="D6" i="1"/>
  <c r="I2" i="1" l="1"/>
  <c r="J2" i="1" s="1"/>
  <c r="K2" i="1" s="1"/>
  <c r="L2" i="1" s="1"/>
  <c r="M2" i="1" s="1"/>
  <c r="L1" i="1"/>
  <c r="K1" i="1"/>
  <c r="Q1" i="1"/>
  <c r="I1" i="1"/>
  <c r="N1" i="1"/>
  <c r="R1" i="1"/>
  <c r="H1" i="1"/>
  <c r="U1" i="1"/>
  <c r="M1" i="1"/>
  <c r="S1" i="1"/>
  <c r="P1" i="1"/>
  <c r="J1" i="1"/>
  <c r="T1" i="1"/>
  <c r="O1" i="1"/>
  <c r="N2" i="1" l="1"/>
  <c r="O2" i="1" s="1"/>
  <c r="P2" i="1" s="1"/>
  <c r="Q2" i="1" s="1"/>
  <c r="R2" i="1" s="1"/>
  <c r="S2" i="1" s="1"/>
  <c r="T2" i="1" s="1"/>
  <c r="U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2000000}">
      <text>
        <r>
          <rPr>
            <sz val="10"/>
            <color rgb="FF000000"/>
            <rFont val="Arial"/>
          </rPr>
          <t>Choisissez l'échelle de votre calendrier en nombre de jours.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</rPr>
          <t>Choisissez la plage du calendrier.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</rPr>
          <t>La durée en jours s'ajuste automatiquement en fonction des dates de début et de fin.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</rPr>
          <t>Indiquez la complétion d'une tâche et sa couleur s'ajustera automatiquement.</t>
        </r>
      </text>
    </comment>
    <comment ref="G2" authorId="0" shapeId="0" xr:uid="{00000000-0006-0000-0000-000006000000}">
      <text>
        <r>
          <rPr>
            <sz val="10"/>
            <color rgb="FF000000"/>
            <rFont val="Arial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<sst xmlns="http://schemas.openxmlformats.org/spreadsheetml/2006/main" count="77" uniqueCount="43">
  <si>
    <t>Updating:0%</t>
  </si>
  <si>
    <t>H3:AK50</t>
  </si>
  <si>
    <t>Aujourd'hui :</t>
  </si>
  <si>
    <t>Phase du projet</t>
  </si>
  <si>
    <t>Date de début</t>
  </si>
  <si>
    <t>Date de fin</t>
  </si>
  <si>
    <t>Durée en jours/hommes</t>
  </si>
  <si>
    <t>Progression</t>
  </si>
  <si>
    <t>Equipe</t>
  </si>
  <si>
    <t>Couleur</t>
  </si>
  <si>
    <t>Phase d'initialisation</t>
  </si>
  <si>
    <t>Guillaume</t>
  </si>
  <si>
    <t>Cadrage</t>
  </si>
  <si>
    <t>Phase de lancement</t>
  </si>
  <si>
    <t>orange</t>
  </si>
  <si>
    <t>Benchmark</t>
  </si>
  <si>
    <t>Considérations marketing</t>
  </si>
  <si>
    <t>Considérations graphique</t>
  </si>
  <si>
    <t>Laura</t>
  </si>
  <si>
    <t>Spécifications fonctionnelles</t>
  </si>
  <si>
    <t>Spécifications techniques</t>
  </si>
  <si>
    <t>Phase de conception</t>
  </si>
  <si>
    <t xml:space="preserve">Adaptation charte graphique </t>
  </si>
  <si>
    <t>Charte éditoriale</t>
  </si>
  <si>
    <t>Rédaction des contenus</t>
  </si>
  <si>
    <t>Maquettes</t>
  </si>
  <si>
    <t>Phase de production</t>
  </si>
  <si>
    <t>Hébergement &amp; nom de domaine</t>
  </si>
  <si>
    <t>Installation</t>
  </si>
  <si>
    <t>Customisation du thème</t>
  </si>
  <si>
    <t>Installation Services tiers</t>
  </si>
  <si>
    <t>Création emails</t>
  </si>
  <si>
    <t>Tests</t>
  </si>
  <si>
    <t>Déploiement</t>
  </si>
  <si>
    <t>Phase d'exploitation</t>
  </si>
  <si>
    <t>Formation CMS</t>
  </si>
  <si>
    <t>Recettage</t>
  </si>
  <si>
    <t>Francis</t>
  </si>
  <si>
    <t>red</t>
  </si>
  <si>
    <t>jaune</t>
  </si>
  <si>
    <t>vert</t>
  </si>
  <si>
    <t>bleu</t>
  </si>
  <si>
    <t>Guillaume, 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</si>
</sst>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"/>
    <numFmt numFmtId="165" formatCode="mmm&quot;-&quot;d"/>
    <numFmt numFmtId="166" formatCode="d\-mmm"/>
    <numFmt numFmtId="167" formatCode="0&quot;%&quot;"/>
    <numFmt numFmtId="168" formatCode="m/d/yyyy\ h:mm:ss"/>
  </numFmts>
  <fonts count="8" x14ac:knownFonts="1">
    <font>
      <sz val="10"/>
      <color rgb="FF000000"/>
      <name val="Arial"/>
    </font>
    <font>
      <b/>
      <sz val="6"/>
      <color rgb="FFFFFFFF"/>
      <name val="Arial"/>
      <family val="2"/>
    </font>
    <font>
      <b/>
      <sz val="6"/>
      <color rgb="FF000000"/>
      <name val="Arial"/>
      <family val="2"/>
    </font>
    <font>
      <b/>
      <sz val="6"/>
      <color rgb="FF666666"/>
      <name val="Arial"/>
      <family val="2"/>
    </font>
    <font>
      <sz val="6"/>
      <color theme="0"/>
      <name val="Arial"/>
      <family val="2"/>
    </font>
    <font>
      <sz val="6"/>
      <color rgb="FF000000"/>
      <name val="Arial"/>
      <family val="2"/>
    </font>
    <font>
      <sz val="6"/>
      <name val="Arial"/>
      <family val="2"/>
    </font>
    <font>
      <b/>
      <sz val="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rgb="FFF3F3F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4" fontId="2" fillId="5" borderId="0" xfId="0" applyNumberFormat="1" applyFont="1" applyFill="1" applyAlignment="1">
      <alignment horizontal="center" vertical="top"/>
    </xf>
    <xf numFmtId="4" fontId="2" fillId="7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center" wrapText="1"/>
    </xf>
    <xf numFmtId="166" fontId="4" fillId="8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vertical="center" wrapText="1"/>
    </xf>
    <xf numFmtId="164" fontId="3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165" fontId="2" fillId="4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top" wrapText="1"/>
    </xf>
    <xf numFmtId="166" fontId="5" fillId="6" borderId="0" xfId="0" applyNumberFormat="1" applyFont="1" applyFill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top"/>
    </xf>
    <xf numFmtId="4" fontId="2" fillId="0" borderId="0" xfId="0" applyNumberFormat="1" applyFont="1" applyAlignment="1">
      <alignment horizontal="left" vertical="top"/>
    </xf>
    <xf numFmtId="4" fontId="2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9" fontId="5" fillId="7" borderId="0" xfId="0" applyNumberFormat="1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167" fontId="5" fillId="7" borderId="0" xfId="0" applyNumberFormat="1" applyFont="1" applyFill="1" applyAlignment="1">
      <alignment horizontal="center" vertical="top"/>
    </xf>
    <xf numFmtId="0" fontId="2" fillId="9" borderId="0" xfId="0" applyFont="1" applyFill="1" applyAlignment="1">
      <alignment horizontal="center" vertical="top"/>
    </xf>
    <xf numFmtId="167" fontId="2" fillId="5" borderId="0" xfId="0" applyNumberFormat="1" applyFont="1" applyFill="1" applyAlignment="1">
      <alignment horizontal="center" vertical="top"/>
    </xf>
    <xf numFmtId="1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6" fillId="12" borderId="0" xfId="0" applyFont="1" applyFill="1" applyAlignment="1">
      <alignment wrapText="1"/>
    </xf>
    <xf numFmtId="0" fontId="5" fillId="0" borderId="0" xfId="0" applyFont="1" applyAlignment="1">
      <alignment horizontal="center" vertical="top" wrapText="1"/>
    </xf>
    <xf numFmtId="0" fontId="6" fillId="10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167" fontId="5" fillId="0" borderId="0" xfId="0" applyNumberFormat="1" applyFont="1" applyAlignment="1">
      <alignment horizontal="center" vertical="top"/>
    </xf>
    <xf numFmtId="0" fontId="6" fillId="11" borderId="0" xfId="0" applyFont="1" applyFill="1" applyAlignment="1">
      <alignment wrapText="1"/>
    </xf>
    <xf numFmtId="9" fontId="2" fillId="5" borderId="0" xfId="0" applyNumberFormat="1" applyFont="1" applyFill="1" applyAlignment="1">
      <alignment horizontal="center" vertical="top"/>
    </xf>
    <xf numFmtId="0" fontId="6" fillId="13" borderId="0" xfId="0" applyFont="1" applyFill="1" applyAlignment="1">
      <alignment wrapText="1"/>
    </xf>
    <xf numFmtId="0" fontId="7" fillId="0" borderId="0" xfId="0" applyFont="1" applyAlignment="1"/>
    <xf numFmtId="0" fontId="6" fillId="0" borderId="0" xfId="0" applyFont="1" applyAlignment="1">
      <alignment horizontal="center" wrapText="1"/>
    </xf>
    <xf numFmtId="168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left"/>
    </xf>
    <xf numFmtId="168" fontId="6" fillId="0" borderId="0" xfId="0" applyNumberFormat="1" applyFont="1" applyAlignment="1">
      <alignment wrapText="1"/>
    </xf>
    <xf numFmtId="4" fontId="2" fillId="9" borderId="0" xfId="0" applyNumberFormat="1" applyFont="1" applyFill="1" applyAlignment="1">
      <alignment horizontal="center" vertical="top"/>
    </xf>
    <xf numFmtId="14" fontId="6" fillId="1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0"/>
  <sheetViews>
    <sheetView tabSelected="1" zoomScale="200" zoomScaleNormal="200" workbookViewId="0">
      <selection activeCell="B3" sqref="B3"/>
    </sheetView>
  </sheetViews>
  <sheetFormatPr baseColWidth="10" defaultColWidth="17.28515625" defaultRowHeight="15.75" customHeight="1" x14ac:dyDescent="0.15"/>
  <cols>
    <col min="1" max="1" width="17.42578125" style="8" bestFit="1" customWidth="1"/>
    <col min="2" max="2" width="6.85546875" style="8" bestFit="1" customWidth="1"/>
    <col min="3" max="3" width="8.5703125" style="8" bestFit="1" customWidth="1"/>
    <col min="4" max="4" width="8.85546875" style="8" bestFit="1" customWidth="1"/>
    <col min="5" max="5" width="9.7109375" style="8" bestFit="1" customWidth="1"/>
    <col min="6" max="6" width="10.5703125" style="8" bestFit="1" customWidth="1"/>
    <col min="7" max="7" width="6.28515625" style="8" bestFit="1" customWidth="1"/>
    <col min="8" max="8" width="6" style="8" bestFit="1" customWidth="1"/>
    <col min="9" max="11" width="6.28515625" style="8" bestFit="1" customWidth="1"/>
    <col min="12" max="12" width="6.140625" style="8" bestFit="1" customWidth="1"/>
    <col min="13" max="13" width="6.5703125" style="8" bestFit="1" customWidth="1"/>
    <col min="14" max="15" width="6.28515625" style="8" bestFit="1" customWidth="1"/>
    <col min="16" max="16" width="6" style="8" bestFit="1" customWidth="1"/>
    <col min="17" max="17" width="5.28515625" style="8" bestFit="1" customWidth="1"/>
    <col min="18" max="20" width="5.5703125" style="8" bestFit="1" customWidth="1"/>
    <col min="21" max="21" width="5.42578125" style="8" bestFit="1" customWidth="1"/>
    <col min="22" max="16384" width="17.28515625" style="8"/>
  </cols>
  <sheetData>
    <row r="1" spans="1:21" ht="8.25" x14ac:dyDescent="0.15">
      <c r="A1" s="4" t="s">
        <v>0</v>
      </c>
      <c r="B1" s="5">
        <v>43287</v>
      </c>
      <c r="C1" s="1">
        <v>4</v>
      </c>
      <c r="D1" s="1" t="s">
        <v>1</v>
      </c>
      <c r="E1" s="1" t="s">
        <v>2</v>
      </c>
      <c r="F1" s="5">
        <v>43283</v>
      </c>
      <c r="G1" s="6"/>
      <c r="H1" s="7" t="str">
        <f ca="1">IFERROR(__xludf.DUMMYFUNCTION("SPARKLINE({0,0}, {""charttype"",""bar"";""max"",1;""color1"",""#434343"";""color2"",""#ff0000""})"),"")</f>
        <v/>
      </c>
      <c r="I1" s="7" t="str">
        <f ca="1">IFERROR(__xludf.DUMMYFUNCTION("SPARKLINE({0,0}, {""charttype"",""bar"";""max"",1;""color1"",""#434343"";""color2"",""#ff0000""})"),"")</f>
        <v/>
      </c>
      <c r="J1" s="7" t="str">
        <f ca="1">IFERROR(__xludf.DUMMYFUNCTION("SPARKLINE({0,0}, {""charttype"",""bar"";""max"",1;""color1"",""#434343"";""color2"",""#ff0000""})"),"")</f>
        <v/>
      </c>
      <c r="K1" s="7" t="str">
        <f ca="1">IFERROR(__xludf.DUMMYFUNCTION("SPARKLINE({0,0}, {""charttype"",""bar"";""max"",1;""color1"",""#434343"";""color2"",""#ff0000""})"),"")</f>
        <v/>
      </c>
      <c r="L1" s="7" t="str">
        <f ca="1">IFERROR(__xludf.DUMMYFUNCTION("SPARKLINE({0,0}, {""charttype"",""bar"";""max"",1;""color1"",""#434343"";""color2"",""#ff0000""})"),"")</f>
        <v/>
      </c>
      <c r="M1" s="7" t="str">
        <f ca="1">IFERROR(__xludf.DUMMYFUNCTION("SPARKLINE({0,0}, {""charttype"",""bar"";""max"",1;""color1"",""#434343"";""color2"",""#ff0000""})"),"")</f>
        <v/>
      </c>
      <c r="N1" s="7" t="str">
        <f ca="1">IFERROR(__xludf.DUMMYFUNCTION("SPARKLINE({0,0}, {""charttype"",""bar"";""max"",1;""color1"",""#434343"";""color2"",""#ff0000""})"),"")</f>
        <v/>
      </c>
      <c r="O1" s="7" t="str">
        <f ca="1">IFERROR(__xludf.DUMMYFUNCTION("SPARKLINE({0,0}, {""charttype"",""bar"";""max"",1;""color1"",""#434343"";""color2"",""#ff0000""})"),"")</f>
        <v/>
      </c>
      <c r="P1" s="7" t="str">
        <f ca="1">IFERROR(__xludf.DUMMYFUNCTION("SPARKLINE({0,0}, {""charttype"",""bar"";""max"",1;""color1"",""#434343"";""color2"",""#ff0000""})"),"")</f>
        <v/>
      </c>
      <c r="Q1" s="7" t="str">
        <f ca="1">IFERROR(__xludf.DUMMYFUNCTION("SPARKLINE({0,0}, {""charttype"",""bar"";""max"",1;""color1"",""#434343"";""color2"",""#ff0000""})"),"")</f>
        <v/>
      </c>
      <c r="R1" s="7" t="str">
        <f ca="1">IFERROR(__xludf.DUMMYFUNCTION("SPARKLINE({0,0}, {""charttype"",""bar"";""max"",1;""color1"",""#434343"";""color2"",""#ff0000""})"),"")</f>
        <v/>
      </c>
      <c r="S1" s="7" t="str">
        <f ca="1">IFERROR(__xludf.DUMMYFUNCTION("SPARKLINE({0,0}, {""charttype"",""bar"";""max"",1;""color1"",""#434343"";""color2"",""#ff0000""})"),"")</f>
        <v/>
      </c>
      <c r="T1" s="7" t="str">
        <f ca="1">IFERROR(__xludf.DUMMYFUNCTION("SPARKLINE({0,0}, {""charttype"",""bar"";""max"",1;""color1"",""#434343"";""color2"",""#ff0000""})"),"")</f>
        <v/>
      </c>
      <c r="U1" s="7" t="str">
        <f ca="1">IFERROR(__xludf.DUMMYFUNCTION("SPARKLINE({0,0}, {""charttype"",""bar"";""max"",1;""color1"",""#434343"";""color2"",""#ff0000""})"),"")</f>
        <v/>
      </c>
    </row>
    <row r="2" spans="1:21" ht="24.75" x14ac:dyDescent="0.15">
      <c r="A2" s="9" t="s">
        <v>3</v>
      </c>
      <c r="B2" s="10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1">
        <f>B1</f>
        <v>43287</v>
      </c>
      <c r="I2" s="11">
        <f>H2+3</f>
        <v>43290</v>
      </c>
      <c r="J2" s="11">
        <f t="shared" ref="J2:U2" si="0">I2+1</f>
        <v>43291</v>
      </c>
      <c r="K2" s="11">
        <f t="shared" si="0"/>
        <v>43292</v>
      </c>
      <c r="L2" s="11">
        <f t="shared" si="0"/>
        <v>43293</v>
      </c>
      <c r="M2" s="11">
        <f t="shared" si="0"/>
        <v>43294</v>
      </c>
      <c r="N2" s="11">
        <f>M2+3</f>
        <v>43297</v>
      </c>
      <c r="O2" s="11">
        <f t="shared" si="0"/>
        <v>43298</v>
      </c>
      <c r="P2" s="11">
        <f t="shared" si="0"/>
        <v>43299</v>
      </c>
      <c r="Q2" s="11">
        <f t="shared" si="0"/>
        <v>43300</v>
      </c>
      <c r="R2" s="11">
        <f t="shared" si="0"/>
        <v>43301</v>
      </c>
      <c r="S2" s="11">
        <f>R2+3</f>
        <v>43304</v>
      </c>
      <c r="T2" s="11">
        <f t="shared" si="0"/>
        <v>43305</v>
      </c>
      <c r="U2" s="11">
        <f t="shared" si="0"/>
        <v>43306</v>
      </c>
    </row>
    <row r="3" spans="1:21" ht="8.25" x14ac:dyDescent="0.15">
      <c r="A3" s="12" t="s">
        <v>10</v>
      </c>
      <c r="B3" s="13">
        <v>43287</v>
      </c>
      <c r="C3" s="13">
        <v>43287</v>
      </c>
      <c r="D3" s="14">
        <v>0.25</v>
      </c>
      <c r="E3" s="14">
        <v>100</v>
      </c>
      <c r="F3" s="15"/>
      <c r="G3" s="2" t="s">
        <v>38</v>
      </c>
      <c r="H3" s="40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1" ht="8.25" x14ac:dyDescent="0.15">
      <c r="A4" s="18" t="s">
        <v>12</v>
      </c>
      <c r="B4" s="13">
        <v>43287</v>
      </c>
      <c r="C4" s="13">
        <v>43287</v>
      </c>
      <c r="D4" s="19">
        <v>0.25</v>
      </c>
      <c r="E4" s="22">
        <v>100</v>
      </c>
      <c r="F4" s="19" t="s">
        <v>11</v>
      </c>
      <c r="G4" s="3" t="s">
        <v>38</v>
      </c>
      <c r="H4" s="23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8.25" x14ac:dyDescent="0.15">
      <c r="A5" s="12" t="s">
        <v>13</v>
      </c>
      <c r="B5" s="13">
        <v>43290</v>
      </c>
      <c r="C5" s="13">
        <v>43293</v>
      </c>
      <c r="D5" s="14">
        <v>4</v>
      </c>
      <c r="E5" s="24">
        <v>0</v>
      </c>
      <c r="F5" s="15"/>
      <c r="G5" s="2" t="s">
        <v>14</v>
      </c>
      <c r="H5" s="25"/>
      <c r="I5" s="41"/>
      <c r="J5" s="41"/>
      <c r="K5" s="41"/>
      <c r="L5" s="41"/>
      <c r="M5" s="25"/>
      <c r="N5" s="25"/>
      <c r="O5" s="25"/>
      <c r="P5" s="25"/>
      <c r="Q5" s="25"/>
      <c r="R5" s="25"/>
      <c r="S5" s="25"/>
      <c r="T5" s="25"/>
      <c r="U5" s="25"/>
    </row>
    <row r="6" spans="1:21" ht="8.25" x14ac:dyDescent="0.15">
      <c r="A6" s="18" t="s">
        <v>15</v>
      </c>
      <c r="B6" s="13">
        <v>43290</v>
      </c>
      <c r="C6" s="13">
        <v>43290</v>
      </c>
      <c r="D6" s="19">
        <f>IF(C6-B6=0,1,C6-B6)</f>
        <v>1</v>
      </c>
      <c r="E6" s="22">
        <v>0</v>
      </c>
      <c r="F6" s="19" t="s">
        <v>11</v>
      </c>
      <c r="G6" s="3" t="s">
        <v>14</v>
      </c>
      <c r="H6" s="26"/>
      <c r="I6" s="27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ht="8.25" x14ac:dyDescent="0.15">
      <c r="A7" s="18" t="s">
        <v>16</v>
      </c>
      <c r="B7" s="13">
        <v>43291</v>
      </c>
      <c r="C7" s="13">
        <v>43291</v>
      </c>
      <c r="D7" s="19">
        <v>0.5</v>
      </c>
      <c r="E7" s="22">
        <v>0</v>
      </c>
      <c r="F7" s="19" t="s">
        <v>11</v>
      </c>
      <c r="G7" s="3" t="s">
        <v>14</v>
      </c>
      <c r="H7" s="26"/>
      <c r="I7" s="26"/>
      <c r="J7" s="27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1" ht="8.25" x14ac:dyDescent="0.15">
      <c r="A8" s="18" t="s">
        <v>17</v>
      </c>
      <c r="B8" s="13">
        <v>43291</v>
      </c>
      <c r="C8" s="13">
        <v>43291</v>
      </c>
      <c r="D8" s="19">
        <v>0.5</v>
      </c>
      <c r="E8" s="22">
        <v>0</v>
      </c>
      <c r="F8" s="19" t="s">
        <v>18</v>
      </c>
      <c r="G8" s="3" t="s">
        <v>14</v>
      </c>
      <c r="H8" s="26"/>
      <c r="I8" s="26"/>
      <c r="J8" s="27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ht="8.25" x14ac:dyDescent="0.15">
      <c r="A9" s="18" t="s">
        <v>19</v>
      </c>
      <c r="B9" s="13">
        <v>43292</v>
      </c>
      <c r="C9" s="13">
        <v>43292</v>
      </c>
      <c r="D9" s="19">
        <f>IF(C9-B9=0,1,C9-B9)</f>
        <v>1</v>
      </c>
      <c r="E9" s="20">
        <v>0</v>
      </c>
      <c r="F9" s="28" t="s">
        <v>42</v>
      </c>
      <c r="G9" s="3" t="s">
        <v>14</v>
      </c>
      <c r="H9" s="26"/>
      <c r="I9" s="26"/>
      <c r="J9" s="26"/>
      <c r="K9" s="27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21" ht="8.25" x14ac:dyDescent="0.15">
      <c r="A10" s="18" t="s">
        <v>20</v>
      </c>
      <c r="B10" s="13">
        <v>43293</v>
      </c>
      <c r="C10" s="13">
        <v>43293</v>
      </c>
      <c r="D10" s="19">
        <v>1</v>
      </c>
      <c r="E10" s="22">
        <v>0</v>
      </c>
      <c r="F10" s="19" t="s">
        <v>37</v>
      </c>
      <c r="G10" s="3" t="s">
        <v>14</v>
      </c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</row>
    <row r="11" spans="1:21" ht="11.25" customHeight="1" x14ac:dyDescent="0.15">
      <c r="A11" s="12" t="s">
        <v>21</v>
      </c>
      <c r="B11" s="13">
        <v>43294</v>
      </c>
      <c r="C11" s="13">
        <v>43299</v>
      </c>
      <c r="D11" s="14">
        <v>4</v>
      </c>
      <c r="E11" s="24">
        <v>0</v>
      </c>
      <c r="F11" s="15"/>
      <c r="G11" s="2" t="s">
        <v>39</v>
      </c>
      <c r="H11" s="26"/>
      <c r="I11" s="26"/>
      <c r="J11" s="26"/>
      <c r="K11" s="26"/>
      <c r="L11" s="26"/>
      <c r="M11" s="29"/>
      <c r="N11" s="29"/>
      <c r="O11" s="29"/>
      <c r="P11" s="29"/>
      <c r="Q11" s="26"/>
      <c r="R11" s="26"/>
      <c r="S11" s="26"/>
      <c r="T11" s="26"/>
      <c r="U11" s="26"/>
    </row>
    <row r="12" spans="1:21" ht="8.25" x14ac:dyDescent="0.15">
      <c r="A12" s="18" t="s">
        <v>22</v>
      </c>
      <c r="B12" s="13">
        <v>43294</v>
      </c>
      <c r="C12" s="13">
        <v>43294</v>
      </c>
      <c r="D12" s="19">
        <v>1</v>
      </c>
      <c r="E12" s="22">
        <v>0</v>
      </c>
      <c r="F12" s="19" t="s">
        <v>18</v>
      </c>
      <c r="G12" s="3" t="s">
        <v>39</v>
      </c>
      <c r="H12" s="26"/>
      <c r="I12" s="26"/>
      <c r="J12" s="26"/>
      <c r="K12" s="26"/>
      <c r="L12" s="26"/>
      <c r="M12" s="29"/>
      <c r="N12" s="26"/>
      <c r="O12" s="26"/>
      <c r="P12" s="26"/>
      <c r="Q12" s="26"/>
      <c r="R12" s="26"/>
      <c r="S12" s="26"/>
      <c r="T12" s="26"/>
      <c r="U12" s="26"/>
    </row>
    <row r="13" spans="1:21" ht="8.25" x14ac:dyDescent="0.15">
      <c r="A13" s="18" t="s">
        <v>23</v>
      </c>
      <c r="B13" s="13">
        <v>43297</v>
      </c>
      <c r="C13" s="13">
        <v>43297</v>
      </c>
      <c r="D13" s="19">
        <v>1</v>
      </c>
      <c r="E13" s="22">
        <v>0</v>
      </c>
      <c r="F13" s="19" t="s">
        <v>11</v>
      </c>
      <c r="G13" s="3" t="s">
        <v>39</v>
      </c>
      <c r="H13" s="26"/>
      <c r="I13" s="26"/>
      <c r="J13" s="26"/>
      <c r="K13" s="26"/>
      <c r="L13" s="26"/>
      <c r="M13" s="26"/>
      <c r="N13" s="29"/>
      <c r="O13" s="26"/>
      <c r="P13" s="26"/>
      <c r="Q13" s="26"/>
      <c r="R13" s="26"/>
      <c r="S13" s="26"/>
      <c r="T13" s="26"/>
      <c r="U13" s="26"/>
    </row>
    <row r="14" spans="1:21" ht="8.25" x14ac:dyDescent="0.15">
      <c r="A14" s="18" t="s">
        <v>24</v>
      </c>
      <c r="B14" s="13">
        <v>43298</v>
      </c>
      <c r="C14" s="13">
        <v>43298</v>
      </c>
      <c r="D14" s="19">
        <v>1</v>
      </c>
      <c r="E14" s="22">
        <v>0</v>
      </c>
      <c r="F14" s="19" t="s">
        <v>11</v>
      </c>
      <c r="G14" s="3" t="s">
        <v>39</v>
      </c>
      <c r="H14" s="26"/>
      <c r="I14" s="26"/>
      <c r="J14" s="26"/>
      <c r="K14" s="26"/>
      <c r="L14" s="26"/>
      <c r="M14" s="26"/>
      <c r="N14" s="26"/>
      <c r="O14" s="29"/>
      <c r="P14" s="26"/>
      <c r="Q14" s="26"/>
      <c r="R14" s="26"/>
      <c r="S14" s="26"/>
      <c r="T14" s="26"/>
      <c r="U14" s="26"/>
    </row>
    <row r="15" spans="1:21" ht="8.25" x14ac:dyDescent="0.15">
      <c r="A15" s="18" t="s">
        <v>25</v>
      </c>
      <c r="B15" s="13">
        <v>43299</v>
      </c>
      <c r="C15" s="13">
        <v>43299</v>
      </c>
      <c r="D15" s="19">
        <v>1</v>
      </c>
      <c r="E15" s="22">
        <v>0</v>
      </c>
      <c r="F15" s="19" t="s">
        <v>18</v>
      </c>
      <c r="G15" s="3" t="s">
        <v>39</v>
      </c>
      <c r="H15" s="26"/>
      <c r="I15" s="26"/>
      <c r="J15" s="26"/>
      <c r="K15" s="26"/>
      <c r="L15" s="26"/>
      <c r="M15" s="26"/>
      <c r="N15" s="26"/>
      <c r="O15" s="26"/>
      <c r="P15" s="29"/>
      <c r="Q15" s="26"/>
      <c r="R15" s="26"/>
      <c r="S15" s="26"/>
      <c r="T15" s="26"/>
      <c r="U15" s="26"/>
    </row>
    <row r="16" spans="1:21" ht="8.25" x14ac:dyDescent="0.15">
      <c r="A16" s="12" t="s">
        <v>26</v>
      </c>
      <c r="B16" s="13">
        <v>43300</v>
      </c>
      <c r="C16" s="13">
        <v>43304</v>
      </c>
      <c r="D16" s="14">
        <v>3.5</v>
      </c>
      <c r="E16" s="24">
        <v>0</v>
      </c>
      <c r="F16" s="30"/>
      <c r="G16" s="2" t="s">
        <v>40</v>
      </c>
      <c r="H16" s="26"/>
      <c r="I16" s="26"/>
      <c r="J16" s="26"/>
      <c r="K16" s="26"/>
      <c r="L16" s="26"/>
      <c r="M16" s="26"/>
      <c r="N16" s="26"/>
      <c r="O16" s="26"/>
      <c r="P16" s="26"/>
      <c r="Q16" s="32"/>
      <c r="R16" s="32"/>
      <c r="S16" s="32"/>
      <c r="T16" s="26"/>
      <c r="U16" s="26"/>
    </row>
    <row r="17" spans="1:21" ht="8.25" x14ac:dyDescent="0.15">
      <c r="A17" s="18" t="s">
        <v>27</v>
      </c>
      <c r="B17" s="13">
        <v>43300</v>
      </c>
      <c r="C17" s="13">
        <v>43300</v>
      </c>
      <c r="D17" s="19">
        <v>0.5</v>
      </c>
      <c r="E17" s="31">
        <v>0</v>
      </c>
      <c r="F17" s="19" t="s">
        <v>37</v>
      </c>
      <c r="G17" s="3" t="s">
        <v>40</v>
      </c>
      <c r="H17" s="26"/>
      <c r="I17" s="26"/>
      <c r="J17" s="26"/>
      <c r="K17" s="26"/>
      <c r="L17" s="26"/>
      <c r="M17" s="26"/>
      <c r="N17" s="26"/>
      <c r="O17" s="26"/>
      <c r="P17" s="26"/>
      <c r="Q17" s="32"/>
      <c r="R17" s="26"/>
      <c r="S17" s="26"/>
      <c r="T17" s="26"/>
      <c r="U17" s="26"/>
    </row>
    <row r="18" spans="1:21" ht="8.25" x14ac:dyDescent="0.15">
      <c r="A18" s="18" t="s">
        <v>28</v>
      </c>
      <c r="B18" s="13">
        <v>43300</v>
      </c>
      <c r="C18" s="13">
        <v>43300</v>
      </c>
      <c r="D18" s="19">
        <v>0.5</v>
      </c>
      <c r="E18" s="31">
        <v>0</v>
      </c>
      <c r="F18" s="19" t="s">
        <v>37</v>
      </c>
      <c r="G18" s="3" t="s">
        <v>40</v>
      </c>
      <c r="H18" s="26"/>
      <c r="I18" s="26"/>
      <c r="J18" s="26"/>
      <c r="K18" s="26"/>
      <c r="L18" s="26"/>
      <c r="M18" s="26"/>
      <c r="N18" s="26"/>
      <c r="O18" s="26"/>
      <c r="P18" s="26"/>
      <c r="Q18" s="32"/>
      <c r="R18" s="26"/>
      <c r="S18" s="26"/>
      <c r="T18" s="26"/>
      <c r="U18" s="26"/>
    </row>
    <row r="19" spans="1:21" ht="8.25" x14ac:dyDescent="0.15">
      <c r="A19" s="18" t="s">
        <v>29</v>
      </c>
      <c r="B19" s="13">
        <v>43301</v>
      </c>
      <c r="C19" s="13">
        <v>43301</v>
      </c>
      <c r="D19" s="19">
        <v>0.5</v>
      </c>
      <c r="E19" s="31">
        <v>0</v>
      </c>
      <c r="F19" s="19" t="s">
        <v>37</v>
      </c>
      <c r="G19" s="3" t="s">
        <v>40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32"/>
      <c r="S19" s="26"/>
      <c r="T19" s="26"/>
      <c r="U19" s="26"/>
    </row>
    <row r="20" spans="1:21" ht="8.25" x14ac:dyDescent="0.15">
      <c r="A20" s="18" t="s">
        <v>30</v>
      </c>
      <c r="B20" s="13">
        <v>43301</v>
      </c>
      <c r="C20" s="13">
        <v>43301</v>
      </c>
      <c r="D20" s="19">
        <v>0.5</v>
      </c>
      <c r="E20" s="31">
        <v>0</v>
      </c>
      <c r="F20" s="19" t="s">
        <v>37</v>
      </c>
      <c r="G20" s="3" t="s">
        <v>40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32"/>
      <c r="S20" s="26"/>
      <c r="T20" s="26"/>
      <c r="U20" s="26"/>
    </row>
    <row r="21" spans="1:21" ht="8.25" x14ac:dyDescent="0.15">
      <c r="A21" s="18" t="s">
        <v>31</v>
      </c>
      <c r="B21" s="13">
        <v>43304</v>
      </c>
      <c r="C21" s="13">
        <v>43304</v>
      </c>
      <c r="D21" s="19">
        <v>0.5</v>
      </c>
      <c r="E21" s="31">
        <v>0</v>
      </c>
      <c r="F21" s="19" t="s">
        <v>37</v>
      </c>
      <c r="G21" s="3" t="s">
        <v>40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32"/>
      <c r="T21" s="26"/>
      <c r="U21" s="26"/>
    </row>
    <row r="22" spans="1:21" ht="8.25" x14ac:dyDescent="0.15">
      <c r="A22" s="18" t="s">
        <v>32</v>
      </c>
      <c r="B22" s="13">
        <v>43304</v>
      </c>
      <c r="C22" s="13">
        <v>43304</v>
      </c>
      <c r="D22" s="19">
        <v>0.5</v>
      </c>
      <c r="E22" s="31">
        <v>0</v>
      </c>
      <c r="F22" s="19" t="s">
        <v>11</v>
      </c>
      <c r="G22" s="3" t="s">
        <v>40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2"/>
      <c r="T22" s="26"/>
      <c r="U22" s="26"/>
    </row>
    <row r="23" spans="1:21" ht="8.25" x14ac:dyDescent="0.15">
      <c r="A23" s="18" t="s">
        <v>33</v>
      </c>
      <c r="B23" s="13">
        <v>43304</v>
      </c>
      <c r="C23" s="13">
        <v>43304</v>
      </c>
      <c r="D23" s="19">
        <v>0.5</v>
      </c>
      <c r="E23" s="31">
        <v>0</v>
      </c>
      <c r="F23" s="19" t="s">
        <v>37</v>
      </c>
      <c r="G23" s="3" t="s">
        <v>40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32"/>
      <c r="T23" s="26"/>
      <c r="U23" s="26"/>
    </row>
    <row r="24" spans="1:21" ht="8.25" x14ac:dyDescent="0.15">
      <c r="A24" s="12" t="s">
        <v>34</v>
      </c>
      <c r="B24" s="13">
        <v>43305</v>
      </c>
      <c r="C24" s="13">
        <v>43306</v>
      </c>
      <c r="D24" s="14">
        <v>2</v>
      </c>
      <c r="E24" s="33">
        <v>0</v>
      </c>
      <c r="F24" s="30"/>
      <c r="G24" s="2" t="s">
        <v>41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34"/>
      <c r="U24" s="34"/>
    </row>
    <row r="25" spans="1:21" ht="8.25" x14ac:dyDescent="0.15">
      <c r="A25" s="18" t="s">
        <v>35</v>
      </c>
      <c r="B25" s="13">
        <v>43305</v>
      </c>
      <c r="C25" s="13">
        <v>43305</v>
      </c>
      <c r="D25" s="19">
        <v>1</v>
      </c>
      <c r="E25" s="31">
        <v>0</v>
      </c>
      <c r="F25" s="19" t="s">
        <v>11</v>
      </c>
      <c r="G25" s="3" t="s">
        <v>41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34"/>
      <c r="U25" s="26"/>
    </row>
    <row r="26" spans="1:21" ht="8.25" x14ac:dyDescent="0.15">
      <c r="A26" s="18" t="s">
        <v>36</v>
      </c>
      <c r="B26" s="13">
        <v>43306</v>
      </c>
      <c r="C26" s="13">
        <v>43306</v>
      </c>
      <c r="D26" s="19">
        <v>1</v>
      </c>
      <c r="E26" s="31">
        <v>0</v>
      </c>
      <c r="F26" s="19" t="s">
        <v>11</v>
      </c>
      <c r="G26" s="3" t="s">
        <v>41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34"/>
    </row>
    <row r="27" spans="1:21" ht="8.25" x14ac:dyDescent="0.15">
      <c r="A27" s="35"/>
      <c r="B27" s="16"/>
      <c r="C27" s="36"/>
      <c r="D27" s="36"/>
      <c r="E27" s="36"/>
      <c r="F27" s="36"/>
      <c r="H27" s="36"/>
      <c r="I27" s="36"/>
      <c r="J27" s="36"/>
      <c r="K27" s="36"/>
      <c r="L27" s="36"/>
      <c r="M27" s="36"/>
      <c r="N27" s="36"/>
      <c r="O27" s="26"/>
      <c r="P27" s="26"/>
      <c r="Q27" s="26"/>
      <c r="R27" s="26"/>
      <c r="S27" s="26"/>
      <c r="T27" s="26"/>
      <c r="U27" s="26"/>
    </row>
    <row r="28" spans="1:21" ht="8.25" x14ac:dyDescent="0.15">
      <c r="B28" s="37"/>
      <c r="C28" s="37"/>
      <c r="D28" s="36"/>
      <c r="E28" s="36"/>
      <c r="F28" s="36"/>
      <c r="H28" s="38"/>
      <c r="I28" s="37"/>
      <c r="J28" s="37"/>
      <c r="K28" s="37"/>
      <c r="L28" s="37"/>
      <c r="M28" s="37"/>
      <c r="N28" s="37"/>
      <c r="O28" s="39"/>
      <c r="P28" s="39"/>
      <c r="Q28" s="39"/>
      <c r="R28" s="39"/>
      <c r="S28" s="39"/>
      <c r="T28" s="39"/>
      <c r="U28" s="39"/>
    </row>
    <row r="29" spans="1:21" ht="8.25" x14ac:dyDescent="0.15">
      <c r="B29" s="37"/>
      <c r="C29" s="37"/>
      <c r="D29" s="36"/>
      <c r="E29" s="36"/>
      <c r="F29" s="36"/>
      <c r="H29" s="38"/>
      <c r="I29" s="37"/>
      <c r="J29" s="37"/>
      <c r="K29" s="37"/>
      <c r="L29" s="37"/>
      <c r="M29" s="37"/>
      <c r="N29" s="37"/>
      <c r="O29" s="39"/>
      <c r="P29" s="39"/>
      <c r="Q29" s="39"/>
      <c r="R29" s="39"/>
      <c r="S29" s="39"/>
      <c r="T29" s="39"/>
      <c r="U29" s="39"/>
    </row>
    <row r="30" spans="1:21" ht="8.25" x14ac:dyDescent="0.15">
      <c r="B30" s="37"/>
      <c r="C30" s="37"/>
      <c r="D30" s="36"/>
      <c r="E30" s="36"/>
      <c r="F30" s="36"/>
      <c r="H30" s="38"/>
      <c r="I30" s="37"/>
      <c r="J30" s="37"/>
      <c r="K30" s="37"/>
      <c r="L30" s="37"/>
      <c r="M30" s="37"/>
      <c r="N30" s="37"/>
      <c r="O30" s="39"/>
      <c r="P30" s="39"/>
      <c r="Q30" s="39"/>
      <c r="R30" s="39"/>
      <c r="S30" s="39"/>
      <c r="T30" s="39"/>
      <c r="U30" s="39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Rodier</dc:creator>
  <cp:lastModifiedBy>Francis Rodier</cp:lastModifiedBy>
  <dcterms:created xsi:type="dcterms:W3CDTF">2018-06-11T14:35:10Z</dcterms:created>
  <dcterms:modified xsi:type="dcterms:W3CDTF">2018-07-25T12:52:28Z</dcterms:modified>
</cp:coreProperties>
</file>