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fulloa\Desktop\Proyectos Desarrollo\ChatBotXOne\AppChatBotXOne - Dev\"/>
    </mc:Choice>
  </mc:AlternateContent>
  <xr:revisionPtr revIDLastSave="0" documentId="13_ncr:1_{BEAA32F6-C099-4E2F-9C74-7AFF6600CF9A}" xr6:coauthVersionLast="47" xr6:coauthVersionMax="47" xr10:uidLastSave="{00000000-0000-0000-0000-000000000000}"/>
  <bookViews>
    <workbookView xWindow="-108" yWindow="-108" windowWidth="23256" windowHeight="12456" firstSheet="1" activeTab="2" xr2:uid="{6ABC833E-9361-4942-B361-CA1617BE4084}"/>
  </bookViews>
  <sheets>
    <sheet name="Hoja2" sheetId="16" state="hidden" r:id="rId1"/>
    <sheet name="Indice" sheetId="8" r:id="rId2"/>
    <sheet name="Hoja1" sheetId="17" r:id="rId3"/>
    <sheet name="Hoja4" sheetId="12" state="hidden" r:id="rId4"/>
  </sheets>
  <externalReferences>
    <externalReference r:id="rId5"/>
  </externalReferences>
  <definedNames>
    <definedName name="_xlnm._FilterDatabase" localSheetId="2" hidden="1">Hoja1!$A$1:$L$55</definedName>
    <definedName name="_xlnm._FilterDatabase" localSheetId="1" hidden="1">Indice!$A$3:$S$60</definedName>
    <definedName name="arribaDICIEMBRE">#REF!</definedName>
    <definedName name="BUSCARMES">#REF!</definedName>
    <definedName name="BUSNUMES">#REF!</definedName>
    <definedName name="INFOdiciembre">#REF!</definedName>
    <definedName name="meses">[1]!Lista1[meses]</definedName>
    <definedName name="MESSS2">#REF!</definedName>
    <definedName name="NUMES">#REF!</definedName>
    <definedName name="PY_CANALES_VIRTUALES">#REF!</definedName>
    <definedName name="PY_FACTURACIÓN_MATRIZ">#REF!</definedName>
    <definedName name="PY_TRANSFERENCIA_AUTOMÁTIC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1" i="8" l="1"/>
  <c r="K49" i="8"/>
  <c r="K44" i="8"/>
  <c r="K31" i="8"/>
  <c r="N7" i="12" l="1"/>
  <c r="N6" i="12"/>
  <c r="N5" i="12"/>
  <c r="K7" i="8"/>
  <c r="K30" i="8"/>
  <c r="K29" i="8"/>
  <c r="K28" i="8"/>
  <c r="K27" i="8"/>
  <c r="K26" i="8"/>
  <c r="K25" i="8"/>
  <c r="K4" i="8"/>
  <c r="K34" i="8"/>
  <c r="K10" i="8"/>
  <c r="K42" i="8"/>
  <c r="K33" i="8"/>
  <c r="K14" i="8"/>
  <c r="K39" i="8"/>
  <c r="K38" i="8"/>
  <c r="K37" i="8"/>
  <c r="K11" i="8"/>
  <c r="K19" i="8"/>
  <c r="K41" i="8"/>
  <c r="K32" i="8"/>
  <c r="K9" i="8"/>
  <c r="K13" i="8"/>
  <c r="K36" i="8"/>
  <c r="K6" i="8"/>
  <c r="K5" i="8"/>
  <c r="K18" i="8"/>
  <c r="K17" i="8"/>
  <c r="K12" i="8"/>
  <c r="K16" i="8"/>
  <c r="K40" i="8"/>
  <c r="K24" i="8"/>
  <c r="K8" i="8"/>
  <c r="K35" i="8"/>
  <c r="K23" i="8"/>
  <c r="K22" i="8"/>
  <c r="K21" i="8"/>
  <c r="K15" i="8"/>
  <c r="K20" i="8"/>
</calcChain>
</file>

<file path=xl/sharedStrings.xml><?xml version="1.0" encoding="utf-8"?>
<sst xmlns="http://schemas.openxmlformats.org/spreadsheetml/2006/main" count="1284" uniqueCount="380">
  <si>
    <t>solicitud</t>
  </si>
  <si>
    <t>licitacion</t>
  </si>
  <si>
    <t>orden c</t>
  </si>
  <si>
    <t>recep</t>
  </si>
  <si>
    <t>contabilidd</t>
  </si>
  <si>
    <t>sap</t>
  </si>
  <si>
    <t>x</t>
  </si>
  <si>
    <t>limitantes</t>
  </si>
  <si>
    <t>licenciamiento</t>
  </si>
  <si>
    <t>masivo</t>
  </si>
  <si>
    <t>activos fijos</t>
  </si>
  <si>
    <t>Esta en desarrollo ocultar los botones de ingreso de información del producto en la app,…....</t>
  </si>
  <si>
    <t>ÍNDICE</t>
  </si>
  <si>
    <t>PROYECTO</t>
  </si>
  <si>
    <t>DESCRIPCIÓN</t>
  </si>
  <si>
    <t>RESPONSABLE DEL ÁREA</t>
  </si>
  <si>
    <t>RESPONSABLE DE DESARROLLO</t>
  </si>
  <si>
    <t>RESPONSABLE DEL PROYECTO</t>
  </si>
  <si>
    <t>NIVEL DE RIESGO</t>
  </si>
  <si>
    <t>IMPACTO SOBRE LAS VENTA</t>
  </si>
  <si>
    <t>ALCANCE DEL PROYECTO</t>
  </si>
  <si>
    <t>ORIGEN SOLICITUD DEL PROYECTO</t>
  </si>
  <si>
    <t>RESULTADO</t>
  </si>
  <si>
    <t>ESTRATEGICOS</t>
  </si>
  <si>
    <t>AVANCE</t>
  </si>
  <si>
    <t>OBJETIVO MARCO</t>
  </si>
  <si>
    <t>ESTADO</t>
  </si>
  <si>
    <t>AREA</t>
  </si>
  <si>
    <t>OBSERVACION ACTUAL</t>
  </si>
  <si>
    <t>OBSERVACIONES LOG</t>
  </si>
  <si>
    <t>FECHA ESTIMADA DEL PRIMER PILOTO</t>
  </si>
  <si>
    <t>TABLA DE DESCUENTOS SEGÚN VOLUMEN DE COMPRA</t>
  </si>
  <si>
    <t xml:space="preserve">1) ESCALA DE PRECIOS: PRECIOS ESTABLECIDOS POR UNIDADES (LP41).
2) ELECCIÓN: SEGÚN LA CANTIDAD DE PRODUCTOS SELECCIONAR LA LISTA DE PRECIOS DE CADENA O DISTRIBUCIÓN POR EL PRODUCTO.
3)PROMOCIONES: ASEGURAR LAS PROMOCIONES AL CONSUMIDOR FINAL (LP42). </t>
  </si>
  <si>
    <t>DAVID SALGADO</t>
  </si>
  <si>
    <t>KARLA OLIVA</t>
  </si>
  <si>
    <t>MARICRUZ ACOSTA</t>
  </si>
  <si>
    <t>RENTABILIDAD</t>
  </si>
  <si>
    <t>SI</t>
  </si>
  <si>
    <t>1.- VENTAS</t>
  </si>
  <si>
    <t>FINALIZADO</t>
  </si>
  <si>
    <t>COMERCIAL</t>
  </si>
  <si>
    <t xml:space="preserve">El versionamiento del primer hito se realizó presencialmente los días 31-Ene y 01-Feb, donde también se realizó la capacitación a los dependientes de los puntos de venta Farmayor versionados. $ El versionamiento del segundo hito se realizó el 20-Abril y la capacitación a Farmayor, a petición de usuario funcional se realizó el 24 de abril en producción. $ Se entregó el proyecto con fecha 20 de abril y falta realizar la medición $ </t>
  </si>
  <si>
    <t>Hito 1: 31/01/2023
Hito 2: 20/04/2023</t>
  </si>
  <si>
    <t>IMPLEMENTACION DE CUPONES DE DESCUENTOS (RELIV)</t>
  </si>
  <si>
    <t>ASIGNACIÓN DE CUPONES DE DESCUENTO AL PROCESO DE FACTURACIÓN DE RECETAS ELECTRÓNICAS RELIV.</t>
  </si>
  <si>
    <t>LUIS CABASCANGO</t>
  </si>
  <si>
    <t>PATRICIA MORALES</t>
  </si>
  <si>
    <t>VENTAS</t>
  </si>
  <si>
    <t>EN PROGRESO</t>
  </si>
  <si>
    <t>OPERACIONES</t>
  </si>
  <si>
    <t xml:space="preserve">Con salida de Diego Albuja se asigna el proyecto a Alex Toapanta, se revisa el servicio proporcionado por Reliv y tenemos unos cambios que es necesario implementar para la integración. </t>
  </si>
  <si>
    <t xml:space="preserve">La historia de usuario se encuentra aprobada y firmada al 19 Jun 2023. $ Con salida de Diego Albuja se asigna el proyecto a Alex Toapanta, se revisa el servicio proporcionado por Reliv y tenemos unos cambios que es necesario implementar para la integración.  $ Reliv confirma se encuentra lista la estructura  del WS. $ Se finalizó el desarrollo del módulo Carga Cupones Promocionales el 12 Jul 2023. $ </t>
  </si>
  <si>
    <t>Se estima para el 30/09/2023 entrega del piloto.</t>
  </si>
  <si>
    <t xml:space="preserve">IMPLEMENTACIÓN DE RECETA ELECTRÓNICA </t>
  </si>
  <si>
    <t>COMUNICACIÓN  DE RECETAS ELECTRONICAS DESDE RELIV Y FACTURACIÓN EN EL SISTEMA FARMAPOS.</t>
  </si>
  <si>
    <t>PMO se encuentra en análisis de indicadores de ventas.</t>
  </si>
  <si>
    <t xml:space="preserve">Especificación aprobada y firmada el 13 Marzo 2023. $ Finalización desarrollo el 15 Junio 2023. $ Certificación QA el 24 Junio 2023. $ Se encuentra en producción en todas las farmacias desde e 05 de Julio 2023. $ PMO se encuentra en análisis de indicadores de ventas. $ </t>
  </si>
  <si>
    <t>Proyecto en producción desde el 05/07/2023.</t>
  </si>
  <si>
    <t>CAPTURA DE PRECIOS</t>
  </si>
  <si>
    <t xml:space="preserve">GENERAR UNA APP PARA CAPTURAR PRECIOS DE MERCADO </t>
  </si>
  <si>
    <t>XAVIER CHAVEZ</t>
  </si>
  <si>
    <t>LEONARDO GUACANÉS</t>
  </si>
  <si>
    <t>2.- RENTABILIDAD</t>
  </si>
  <si>
    <t>VENCIDO</t>
  </si>
  <si>
    <t>ADMINISTRACION COMPRAS - VICEPRESIDENCIA</t>
  </si>
  <si>
    <t xml:space="preserve">Luego de efectuarse reuniones con usuarios de las diferentes áreas involucradas, se define el proceso en conjunto con Xavier Chávez, Desarrollo, QA, que es socializado a Juan Pablo Utreras, Xavier Chávez, PMO, Luis Cabascango, Patricia Mina, Galo Mosquera. Se realiza la última presentación del proceso el 07 de marzo, se realizan ajustes y se procede a levantar la especificación que es enviada a usuarios el 04 de abril y, fue aprobada por PMO y usuarios el 24 y 25 de abril. $ El 12 de julio Desarrollo realiza la presentación de mockup a Xavier Chávez (APP y Sitio Web). Se entrega versión de sitio web a QA para test el 24 de julio $ Se entrega versión de APP a QA para test el 25 de julio $ Se entrega versión de sitio web a QA para test el 24 de julio $ Se realiza el test funcional y se realiza presentación inicial al Ing. Criollo. $ Los cambios propuestos tras reunión con el Ing. Criollo, se encuentran en desarrollo y revisiones funcionales, previa entrega a usuario funcional. El 05-09 se realizó una revisión de los cambios con Luis y Janeth para revisión de novedades. $ </t>
  </si>
  <si>
    <t>12/09/2023</t>
  </si>
  <si>
    <t>AUTORIZACION AUTOMATICA PROFORMAS EN PUNTO DE VENTA</t>
  </si>
  <si>
    <t>GENERAR UN PROCESO AUTOMATICO DE AUTORIZACIÓN DE PROFORMAS EN PUNTO DE VENTA.</t>
  </si>
  <si>
    <t>EXCELENCIA OPERACIONAL</t>
  </si>
  <si>
    <t>ANÁLISIS Y CONTROL DE PRECIOS</t>
  </si>
  <si>
    <t>Se entrega estructura de datos (Vista) al equipo de BI para la implementación del tablero.</t>
  </si>
  <si>
    <t xml:space="preserve">El análisis del proyecto se genera con Xavier Chávez. $ Finalización del desarrollo sistema FarmaPos 09 Febrero 2023. $ Finalización del desarrollo App Web 16 Marzo 2023. $ En producción en todas las farmacias el 22 Junio 2023. $ Fecha puesta en producción 09 Mayo 2023. $ Se entrega la vista a Xavier Chávez el 02 Junio 2023. $ Se entrega estructura de datos (Vista) al equipo de BI para la implementación del tablero. $ </t>
  </si>
  <si>
    <t>Proyecto en producción desde el 09/05/2023.</t>
  </si>
  <si>
    <t>INTEGRACIÓN CON ASEGURADORAS (5)</t>
  </si>
  <si>
    <t>INTEGRACIÓN CON ASEGURADORA BMI, MEDIKEN, BUPPA, ECUASANITAS PARA CONSULTA DE AFILIADOS Y REGLAS DE NEGOCIO AL MOMENTO DE FACTURAR EN EL POS</t>
  </si>
  <si>
    <t>PATY DEL HIERRO</t>
  </si>
  <si>
    <t>CLAUDIA GORDON</t>
  </si>
  <si>
    <t>1. VENTAS</t>
  </si>
  <si>
    <t xml:space="preserve">CANALES ALTERNATIVOS </t>
  </si>
  <si>
    <t xml:space="preserve">Se encuentra en pruebas antes de la salida a producción las aseguradora Nesec y Ecuasanitas $ No se define requerimiento con BMI $ </t>
  </si>
  <si>
    <t>Fecha tentativa de finalización de validación por el usuario Nesec y Ecuasanitas 15/09/2023</t>
  </si>
  <si>
    <t>OPTIMIZACIONES SISTEMAS 1800</t>
  </si>
  <si>
    <t>MEJORAS AL SISTEMA DE PEDIDOS 1800 Y SISTEMA DE ADMINISTRACIÓN 1800 EN CUANTO A LA REALIZACIÓN DE PROFORMAS, VISUALIZACIÓN DE VADEMECUM, REALIZAR TRANSFERENCIAS AUTOMATICAS DESDE EL SISTEMA, ENTRE OTRAS MEJORAS DE FUNCIONAMIENTO</t>
  </si>
  <si>
    <t>BERNARDO ORELLAN</t>
  </si>
  <si>
    <t>MERY MESA</t>
  </si>
  <si>
    <t>CANALES ALTERNATIVOS</t>
  </si>
  <si>
    <t>Nos encontramos realizando las pruebas funcionales respectivas del hito 2.</t>
  </si>
  <si>
    <t xml:space="preserve">Hito 1: Se encuentra en producción cambios correspondientes a optimizaciones den tro del sistema y la inclusión de transferencias automáticas para el sistema 1800 $ Hito 2: Se encuentra pendiente el desarrollo para mostrar en el tablero las proformas solicitadas desde el 1800 $ Nos encontramos realizando las pruebas funcionales respectivas del hito 2. $ </t>
  </si>
  <si>
    <t>Salida a producción hito 1: 15/06/2023
Salida a producción hito 3: 11/09/2023 en una farmacia piloto</t>
  </si>
  <si>
    <t>OPTIMIZACION DE  BASES DE DATOS PORTAL CORPORATIVO</t>
  </si>
  <si>
    <t xml:space="preserve">GENERAR UN PROCESO DE OPTIMIZACION DE LA DATA PARA MEJORAR RENDIMIENTO DEL PORTAL COPPORATIVO </t>
  </si>
  <si>
    <t>KARINA CAÑAR</t>
  </si>
  <si>
    <t>YADIRA TUFIÑO</t>
  </si>
  <si>
    <t>CRÉDITO Y COBRANZAS</t>
  </si>
  <si>
    <t>28/04/2023 se finalizó la depuración de bdd del portal corporativo</t>
  </si>
  <si>
    <t xml:space="preserve">28/04/2023 se finalizó la depuración de bdd del portal corporativo $ </t>
  </si>
  <si>
    <t>28/04/2023</t>
  </si>
  <si>
    <t>CONVENIO - PROMOS</t>
  </si>
  <si>
    <t>AJUSTES EN EL SISTEMA DE PROMOCIONES CON LA FINALIDAD DE OTORGAR PROMOCIONES A CLIENTES DE CONVENIOS DE ASEGURADORAS, REMPLAZADO POR MANEJO INTERNO DE COPAGOS POR CONVNEIO</t>
  </si>
  <si>
    <t xml:space="preserve">Reunión de requerimientos realizada el 5 de junio. Acta de reunión levantada por PMO fue aprobada el 29-Jun. $ Versionamiento inicia 17 de julio y finaliza 25 de julio. $ Usuario funcional aprueba cambios y se informa que este versionamiento contiene cambios adicionales solicitados por otras áreas que requieren capacitación a Puntos de venta. $ Se encuentra en Desarrollo con el equipo de Erika. $ Al 21 de agosto, versionados puntos de venta de Otavalo, Cotacachi y Quito Sur. La versión se encuentra en producción en todos los puntos de venta. $ La versión se encuentra en producción, aún no existen configuraciones de convenios con Promociones, se conversará con Paty cuando regrese de vacaciones. $ </t>
  </si>
  <si>
    <t>Se revisará con Paty del Hierro cuando ella regrese de vacaciones.</t>
  </si>
  <si>
    <t>INTEGRACION APP MI SUELDO</t>
  </si>
  <si>
    <t>INTEGRAR LA APLICACIÓN MI SUELDO DE LA EMPRESA TORRES Y TORRES COMO FORMA DE PAGO EN EL POS DEL CONVENIO CORPORATIVO CON FARMAENLACE</t>
  </si>
  <si>
    <t xml:space="preserve">Activación de convenio 18 de julio. $ Del 18 de julio al 19 de agosto, se generaron 13 facturas. Patricia del Hierro indica que volverá a capacitar los puntos de venta de Guayaquil de forma presencial para brindar este servicio a los clientes. Pendiente el envío a IT del cronograma con fechas de capacitación. $ </t>
  </si>
  <si>
    <t>18/07/2023</t>
  </si>
  <si>
    <t>OPTIMIZACIONES PROCESOS DE TRANSFERENCIAS EN PUNTO DE VENTA</t>
  </si>
  <si>
    <t>MEJORAS AL PROCESO DE TRANSFERENCIA ENTRE FARMACIA, BLOQUEO DE CANTIDADES PARA SOLICIDUD DE TRANSFERENCIAS CUANDO LLEGUE AL MÍNIMO</t>
  </si>
  <si>
    <t>DIEGO ALARCON</t>
  </si>
  <si>
    <t>3.- EXCELENCIA OPERACIONAL</t>
  </si>
  <si>
    <t>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t>
  </si>
  <si>
    <t xml:space="preserve">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 $ </t>
  </si>
  <si>
    <t>Fecha salida a producción Exclusión productos en transferencias 22/06/2023</t>
  </si>
  <si>
    <t>ALMACENAMIENTO VERTICAL MODULA</t>
  </si>
  <si>
    <t>IVAN NARANJO</t>
  </si>
  <si>
    <t>ERIKA VARELA</t>
  </si>
  <si>
    <t>INNOVACIÓN</t>
  </si>
  <si>
    <t>CEDIS</t>
  </si>
  <si>
    <t>Pendiente desarrollo ordenes de inventario, este item no afecta al proceso de Módula</t>
  </si>
  <si>
    <t xml:space="preserve">Pendiente desarrollo ordenes de inventario, este item no afecta al proceso de Módula $ </t>
  </si>
  <si>
    <t>Fecha tentativa de entrega 29/09/2023</t>
  </si>
  <si>
    <t>CERTIFICADO DE ORDENES DE CONSUMO POR VOZ</t>
  </si>
  <si>
    <t>IMPLEMENTACION DE TECNOLOGIA QUE PERMITA REALIZAR EL PROCESO DE CERTIFICACION DE ORDEN DE CONSUMO POR VOZ</t>
  </si>
  <si>
    <t>08/02/2023, en producción el flujo de certificación de consumo por voz</t>
  </si>
  <si>
    <t xml:space="preserve">08/02/2023, en producción el flujo de certificación de consumo por voz $ </t>
  </si>
  <si>
    <t>08/02/2023</t>
  </si>
  <si>
    <t>DESPACHO DE PEDIDO DISTRIBUCION MASTER PACK</t>
  </si>
  <si>
    <t>IMPLEMENTACION DE PROCESO DE DESPACHO DE DISTRIBUCIÓN MASTER PACK</t>
  </si>
  <si>
    <t>28/04/2023 en producción todo el flujo del despacho de pedido distribución Master pack</t>
  </si>
  <si>
    <t xml:space="preserve">28/04/2023 en producción todo el flujo del despacho de pedido distribución Master pack $ </t>
  </si>
  <si>
    <t>HAND HELD EN PROCESO DE RECEPCIÒN DE MERCADERIA CEDIS</t>
  </si>
  <si>
    <t>IMPLEMENTACION DE DISPOSITIVOS HAND HELD PARA OPTIMIZACIÒN DE PROCESO DE RECEPCION DE MERCADERIA</t>
  </si>
  <si>
    <t>28/06/2023 en producción Hand held en proceso de RM Cedis</t>
  </si>
  <si>
    <t xml:space="preserve">28/06/2023 en producción Hand held en proceso de RM Cedis $ </t>
  </si>
  <si>
    <t>28/06/2023</t>
  </si>
  <si>
    <t>NUEVO MODELO CALCULO PAGO DE COMISIONES</t>
  </si>
  <si>
    <t>AUTOMATIZACION DEL NUEVO MODELO DE CALCULO DE COMISIONES - PAGO POR PRODUCTO</t>
  </si>
  <si>
    <t>GORKY CRIOLLO</t>
  </si>
  <si>
    <t>1.- RENTABILIDAD</t>
  </si>
  <si>
    <t>INTELIGENCIA DE NEGOCIOS</t>
  </si>
  <si>
    <t xml:space="preserve">Se espera evaluar el tercer mes de cuadre con el usuario para dar por cerrado el proyecto </t>
  </si>
  <si>
    <t xml:space="preserve">Se tuvo novedades en el cuadre de productos especiales, generales y no pagos, adicional en el calculo de las devoluciones $ Aún se encuentra en revisión las devoluciones porque existen diferencias en los cálculos de las comisiones $ Aún se encuentran en revisión del mes de julio $ Se espera evaluar el tercer mes de cuadre con el usuario para dar por cerrado el proyecto  $ </t>
  </si>
  <si>
    <t>Se encuentra en producción desde el 28/06/2023</t>
  </si>
  <si>
    <t>ACTUALIZACION AUTOMATICA DE VADEMECUM</t>
  </si>
  <si>
    <t>COMUNICACIÓN DE VADEMÉCUM EDIFARM  E INCORPORACIÓN EN LA GESTION DE TELEMERCADEO Y FARMAPOS.</t>
  </si>
  <si>
    <t>CHRISTIAN ESPINOSA</t>
  </si>
  <si>
    <t>Con la salida de Diego Albuja se asigna el proyecto a Helen Ulloa, se encuentra en revisión del servicio web proporcionado por Edifarm.</t>
  </si>
  <si>
    <t xml:space="preserve">El contrato con Edifarm se aprueba el 09 Junio 2023. $ La especificación se encuentra aprobada y firmada al 11 Julio 2023. $ Con la salida de Diego Albuja se asigna el proyecto a Helen Ulloa, se encuentra en revisión del servicio web proporcionado por Edifarm. $ Edifarm envía el archivo con la carga inicial, el mismo se encuentra en revisión por Jacqueline Suarez. $ Se conversó con Leonardo para verificar las fechas de desarrollo a lo que supo manifestar que posiblemnte este ingresando al desarrollo la segunda quincena del mes de septiembre. $ </t>
  </si>
  <si>
    <t xml:space="preserve">APP GESTION DE VENDEDORES DISTRIBUCION </t>
  </si>
  <si>
    <t>IMPLEMENTACION DE UN APLICATIVO PARA LA GESTION DE LA FUERZA DE VENTA, TOMA DE PEDIDOS, COBRANZA ETC</t>
  </si>
  <si>
    <t xml:space="preserve">Debido al tamaño de la actual aplicación, se avanzará por fases, siendo la primera en evaluarse la toma del pedido debido a que es el módulo que mayor complejidad presenta $ No se implementarán cambios en la toma de pedidos de la aplicación comercial desconectado, debido a que es el primer módulo que se evaluará el paso a una aplicación para un dispositivo móvil.  $ </t>
  </si>
  <si>
    <t>Fecha tentativa 2024 fase 1 Pedidos</t>
  </si>
  <si>
    <t>AUTOMATIZACION DE GESTION DE PRESUPUESTOS Y PROCESO AUTOMATICO DE ANALITICA PREDITIVA</t>
  </si>
  <si>
    <t xml:space="preserve">IMPLEMENTACION DE UN SISTEMA PARA LA ADMINISTRACION DEL PRESUPUESTO </t>
  </si>
  <si>
    <t xml:space="preserve">JEAN PAUL </t>
  </si>
  <si>
    <t>FINANCIERO</t>
  </si>
  <si>
    <t>Fase exploración: Se encuentra en revisión de la documentación para la aprobación</t>
  </si>
  <si>
    <t>Fecha aprobación documento 08/09/2023</t>
  </si>
  <si>
    <t>AUTOMATIZACION DE MINIMO BODEGA CENTRAL</t>
  </si>
  <si>
    <t>AUTOMATIZAR EL CÁLCULO DE MÍNIMOS DE BODEGA CENTRAL Y AUMENTO AUTOMÁTICO DE SEGURIDAD PARA PRODUCTOS AGOTADOS</t>
  </si>
  <si>
    <t>MARIA JOSE POZO</t>
  </si>
  <si>
    <t>Se esta desarrollando la actualización de mínimos con la información enviada por BI</t>
  </si>
  <si>
    <t xml:space="preserve">Equipo de Fidel entrego el análisis y el proceso de alimentar los datos a tablas de la base de datos $ Se esta desarrollando la actualización de mínimos con la información enviada por BI $ </t>
  </si>
  <si>
    <t>Fecha tentativa finalización 30/09/2023</t>
  </si>
  <si>
    <t>CERTIFICACION DE DEVOLUCIONES FARMACIAS A CEDIS / TRANSFERENCIAS ENTRE BODEGA</t>
  </si>
  <si>
    <t>IMPLEMENTAR UN PROCESO DE CERTIFICACION EN LOS PROCESOS DE DEVOLUCIONES Y TRANSFERENCIAS A BODEGA CENTRAL.</t>
  </si>
  <si>
    <t>Mejoras en el procesos CEDIS se presentó a usuarios 07 Septiembre 2023.Se realiza la presentación de los cambios a Operaciones el 06 de Septiembre 2023</t>
  </si>
  <si>
    <t xml:space="preserve">Historia de usuario CEDIS aprobada y firmada el 17 Julio 2023. $ Historia de usuario FARMAPOS aprobada y firmada el 17 Julio 2023. $ Andrea Vicente (Servientrega) envía accesos al WS el 07 Julio 2023. $ Mejoras en el procesos CEDIS se presentó a usuarios 07 Septiembre 2023. $ Mejoras en el procesos CEDIS se presentó a usuarios 07 Septiembre 2023. $ Mejoras en el procesos CEDIS se presentó a usuarios 07 Septiembre 2023. $ Mejoras en el procesos CEDIS se presentó a usuarios 07 Septiembre 2023. $ Mejoras en el procesos CEDIS se presentó a usuarios 07 Septiembre 2023. $ Se realiza la presentación de los cambios a Operaciones el 06 de Septiembre 2023 $ </t>
  </si>
  <si>
    <t>Se estima para el 15 de Septiembre entrega del piloto.</t>
  </si>
  <si>
    <t>TABLERO DUPINT</t>
  </si>
  <si>
    <t xml:space="preserve">IMPLEMENTACION DE TABLERO </t>
  </si>
  <si>
    <t>FIDEL SALGADO</t>
  </si>
  <si>
    <t>PAOLA CHAFUEL</t>
  </si>
  <si>
    <t>AUTOMATIZACIÓN DE BLOQUEO Y DESBLOQUEO AUTOMÁTICO DE PRODUCTOS DE CATEGORÍA L</t>
  </si>
  <si>
    <t>SE REQUIERE DESARROLLAR EL PROCESO PARA LA AUTOMATIZACIÓN DE BLOQUEO Y DESBLOQUEO AUTOMÁTICO DE PRODUCTOS DE LA CATERÍA L</t>
  </si>
  <si>
    <t>Pendiente autorización por parte de Diego Alarcón para la salida a producción, se espera pasar después de que el equipo de Suply chain realice el respectivo análisis</t>
  </si>
  <si>
    <t>15/09/2023</t>
  </si>
  <si>
    <t>MIGRACION PL MOVIL ANDROID</t>
  </si>
  <si>
    <t>SE REQUIERE MIGRAR LA APP PLMOVIL DE WINDOES MOBILE A ANDROID</t>
  </si>
  <si>
    <t>ANDRÉS CHÁVEZ</t>
  </si>
  <si>
    <t>El 07/09/2023 se realizará la segunda presentación antes de la salida a producción</t>
  </si>
  <si>
    <t xml:space="preserve">El 07/09/2023 se realizará la segunda presentación antes de la salida a producción $ </t>
  </si>
  <si>
    <t>Salida a producción 08/09/2023</t>
  </si>
  <si>
    <t>BLOQUEOS FANTASMAS</t>
  </si>
  <si>
    <t xml:space="preserve">SE REQUIERE OPTIMIZAR TIEMPOS EN REPROCESOS EN BLOQUEOS QUE NO POSEEN USUARIO DE BLOQUEO Y UNA OBSERVACIÓN </t>
  </si>
  <si>
    <t>05/05/2023 puesto en producción</t>
  </si>
  <si>
    <t xml:space="preserve">05/05/2023 puesto en producción $ </t>
  </si>
  <si>
    <t>05/05/2023</t>
  </si>
  <si>
    <t>DISPOSITIVO DE CONTROL DE SIGNOS VITALES</t>
  </si>
  <si>
    <t>PLAN PILOTO PARA ANÁLISIS DE IMPLEMENTACIÓN DE DISPOSITIVO MÉDICO PARA MEDICIÓN DE SIGNOS VITALES.</t>
  </si>
  <si>
    <t>DENNIS CRIOLLO</t>
  </si>
  <si>
    <t>ANÁLISIS Y DESARROLLO SISTEMAS</t>
  </si>
  <si>
    <t>Compras internas se encuentra aprobando el anticipo del 60 % al proveedor Catedral.Gerencia solicita la migración de la aplicación a Flutter.</t>
  </si>
  <si>
    <t xml:space="preserve">Proyecto asignado por PMO $ Reunión definición herramienta tablero 28 Agosto 2023. $ Compras internas se encuentra aprobando el anticipo del 60 % al proveedor Catedral. $ Se envía sugerencias de mejora el 10 Agosto 2023. $ Se finaliza el desarrollo de mejoras el 25 Agosto 2023. $ Gerencia solicita la migración de la aplicación a Flutter. $ </t>
  </si>
  <si>
    <t>Se estima para el 15/09/2023 entrega piloto.</t>
  </si>
  <si>
    <t>SELF CHECKOUT</t>
  </si>
  <si>
    <t xml:space="preserve">IMPLEMENTACIÓN DE UNA APLICACIÓN DE AUTOPAGO PARA FACTURACIÓN DE PRODUCTOS EN FARMACIAS </t>
  </si>
  <si>
    <t>Se tiene planificado en el mes de septiembre realizar una presentación de la aplicación en una farmacia en la ciudad de Quito.</t>
  </si>
  <si>
    <t xml:space="preserve">Se levantó el documento en base a la definición del proceso y   $ El desarrollo aún no finaliza debido que para la presentación se realizó mediante pruebas controladas, con la finalidad de obetner la retroalimentación del Ing. Dennis para realizar cualquier mejora $ Se reviso la versión beta de la aplicación con Ing. Dennis Criollo $ Se tiene planificado en el mes de septiembre realizar una presentación de la aplicación en una farmacia en la ciudad de Quito. $ </t>
  </si>
  <si>
    <t>Fecha tentativa para el piloto de puesta en producción el 15/09/2023</t>
  </si>
  <si>
    <t xml:space="preserve">ADMINISTRACIÓN DE POLÍTICAS DE COPAGO Y DEDUCIBLE DE CONVENIOS PARA ENTIDADES QUE NO PUEDEN INTEGRARSE AUTOMÁTICAMENTE </t>
  </si>
  <si>
    <t>CAMBIOS PARA INTEGRARSE A SEGUROS INTERNACIONALES COMO LIBERTY</t>
  </si>
  <si>
    <t>PATRICIA DEL HIERRO</t>
  </si>
  <si>
    <t xml:space="preserve">El 15 de agosto se revisó la documentación y el proceso con los usuarios, quienes indicaron que se aprueba lo revisado. $ La versión fue entregada el 17 de agosto para pruebas. $ La versión se encuentra en test. $ </t>
  </si>
  <si>
    <t>MEJORAS SISTEMA DE ACUMULACIÓN</t>
  </si>
  <si>
    <t>OPTIMIZACIONES EN MEDICACION FRECUENTE
 ACUMULACIÓN EN DÓLARES.
-   INTEGRACIÓN CDP CON SIAC.
- CONFIGURAR PROMOCIONES POR PRIMERA COMPRA CON ENTREGA DE BENEFICIO POR UNA SOLA VEZ Y DESDE LA SEGUNDA COMPRA ACUMULACIÓN NORMAL.
-   MENSAJE DE SUGERENCIA-VARIOS PRODUCTOS
-   EXCLUSIÓN DE ATRIBUTOS
- MENSAJES DE WHATSAPP PARA CANJES EFECTUADOS.</t>
  </si>
  <si>
    <t>MARIA AUGUSTA JEREZ</t>
  </si>
  <si>
    <t>NO</t>
  </si>
  <si>
    <t>SEGUIMIENTO Y GESTIÓN DE PROVEEDORES</t>
  </si>
  <si>
    <t>El proceso se encuentra desarrollado con fecha 2023/07/30, Jeferson Ayala dueño del proceso se encuentra realizando validaciones en la versión del motor</t>
  </si>
  <si>
    <t xml:space="preserve">Como solución se encontro hacer dos promociones para solventar esta necesidad (cubierto en versión actual) $ Jeferson Ayala indica que este punto no entro a revisión por parte de María Agusta Jeréz, difinieron internamente que no se va a realizar ningun cambio en este punto. $ El proceso se encuentra desarrollado con fecha 2023/07/30, Jeferson Ayala dueño del proceso se encuentra realizando validaciones en la versión del motor $ El proceso se encuentra desarrollado con fecha 2023/07/30, Jeferson Ayala dueño del proceso se encuentra realizando validaciones en la versión del motor $ El proceso se encuentra desarrollado con fecha 2023/07/30, Jeferson Ayala dueño del proceso se encuentra realizando validaciones en la versión del motor $ </t>
  </si>
  <si>
    <t>Fecha tentativa salida a producción 11/09/2023</t>
  </si>
  <si>
    <t>OPTIMIZACIONES PROMO - PUNTO DE VENTA</t>
  </si>
  <si>
    <t>TERCER Y CUARTO ACTOR EN PROMOCIONES
- ASIGNACIÓN DE UN LÍMITE DE BENEFICIOS POR FARMACIA Y POR PROMOCIÓN.
- MENSAJE DE SUGERENCIA POR CONTROL DE STOCK DE PRODUCTOS PARTICIPANTES.
- MODIFICACIÓN DE ANÁLISIS DE PRECIOS EN BASE A LA VENTA TOTAL POR PRODUCTOS</t>
  </si>
  <si>
    <t xml:space="preserve">La versión del punto de venta se encuentra subido a producción en todas las farmacias. $ La versión del motor promo con los cambios para tercer y cuarto actor aún se encuentra en revisión debido a que se tiene novedades en la versión y que no es posible desplegar aún a producción. $ </t>
  </si>
  <si>
    <t>La versión del punto de venta de tercer y cuarto actor se encuentra en producción desde 26/07/2023</t>
  </si>
  <si>
    <t>RESTRUCTURACIÓN INFORME ARCSA PUNTOS DE VENTA FARMACIA</t>
  </si>
  <si>
    <t>REDISEÑO DE ESTRUCTURA DE  REPORTE DE ARCSA CONFORME NUEVA NORMATIVA</t>
  </si>
  <si>
    <t>ANITA SALAZAR</t>
  </si>
  <si>
    <t>REGULACIONES LEGALES</t>
  </si>
  <si>
    <t xml:space="preserve">ASEGURAMIENTO DE LA CALIDAD </t>
  </si>
  <si>
    <t xml:space="preserve">Se encuentra puesto en producción en todas las farmacias desde el febrero del 2023 $ </t>
  </si>
  <si>
    <t>Fecha producción 02/03/2023</t>
  </si>
  <si>
    <t xml:space="preserve">CAMBIOS PUNTO DE VENTA DIFARMES </t>
  </si>
  <si>
    <t>IMPLEMENTACION DE TRAZABILIDAD DE LOTES POR NORMATIVA</t>
  </si>
  <si>
    <t>El día 25 de julio se realizó la auditoría en difarmes obteniendo la certificación BPADT</t>
  </si>
  <si>
    <t xml:space="preserve">El día 25 de julio se realizó la auditoría en difarmes obteniendo la certificación BPADT $ </t>
  </si>
  <si>
    <t>Fecha producción 13/07/2023</t>
  </si>
  <si>
    <t>INTEGRACION  DEL PUNTO DE VENTA CON OPERADOR LOGÍSTICO (DELIVEREO)</t>
  </si>
  <si>
    <t>SE REQUIERE PERMITIR SOLICITAR TRANSPORTE DE MERCADERÍA DESDE EL PUNTO DE VENTA, PARA TRANSFERENCIA MANUALES Y AUTOMÁTICAS A TRVÉS DE LA PLATAFORMA DELIVEREO</t>
  </si>
  <si>
    <t>SUPPLY CHAIN</t>
  </si>
  <si>
    <t xml:space="preserve">Test de la versión enviada culmina el 04 de agosto $ Usuarios aprueban cambios en reunión del 8 de agosto, y acuerdan reunión para definir nuevas zonas de transferencia $ En seguimiento, Operaciones se encuentra en revisión con Supply Chain $ Capacitación realizada por Operaciones en reunión agendada por UCF $ Al 21 de agosto, versionados puntos de venta de Otavalo, Cotacachi y Quito Sur. La versión se encuentra en todos los puntos de venta. $ La versión se encuentra en producción en todos los puntos de venta. Está pendiente del lado de usuarios, la generación de zonas de transferencia, se realiza el seguimiento de este tema. $ </t>
  </si>
  <si>
    <t>Se está definiendo con equipo de Supply Chain y Operaciones la habilitación de la opción en puntos de venta.</t>
  </si>
  <si>
    <t xml:space="preserve">OPTIMIZACION DE PROCESO DE BUSQUEDA DE CLIENTE EN PANTALLA DE FACTURACION </t>
  </si>
  <si>
    <t>OPTIMIZACIÓN DE PROCESO DE BÚSQUEDA DE CLIENTES EN PANTALLA DE FACTURACIÓN.</t>
  </si>
  <si>
    <t>JUAN PABLO UTRERAS</t>
  </si>
  <si>
    <t>Proyecto en producción desde el 05/12/2023 2023.</t>
  </si>
  <si>
    <t xml:space="preserve">OPTIMIZACION EN PROCESO DE BUSQUEDA DE ARTICULO </t>
  </si>
  <si>
    <t>OPTIMIZACIÓN DE BÚSQUEDA DE PRODUCTOS DE ACUERDO A UN NUEVO MÉTODO DE ANÁLISIS DE PRIORIDADES.</t>
  </si>
  <si>
    <t>Inicia el análisis de datos y desarrollo en el sistema FarmaPos el 18 Agosto 2023.</t>
  </si>
  <si>
    <t xml:space="preserve">Historia de Usuario aprobada y firmada el 21 Agosto 2023. $ Jorge Vergará comprate análisis el 07 Agosto 2023. $ Inicia el análisis de datos y desarrollo en el sistema FarmaPos el 18 Agosto 2023. $ Inicia el análisis de datos y desarrollo en el sistema FarmaPos el 18 Agosto 2023. $ </t>
  </si>
  <si>
    <t>Se estima para el 30/09/2023 entrega piloto.</t>
  </si>
  <si>
    <t xml:space="preserve">OPTIMIZACION EN PROCESO DE FORMA DE PAGO EN PANTALLA DE FACTURACION </t>
  </si>
  <si>
    <t>INTEGRACIÓN DE FORMAS DE PAGO A LA PANTALLA PRINCIPAL DE FACTURACIÓN DEL SISTEMA FARMAPOS.</t>
  </si>
  <si>
    <t>Se detiene el desarrollo por salida de Diego Albuja.</t>
  </si>
  <si>
    <t xml:space="preserve">Historia de Usuario aprobada y firmada el 20 Junio 2023. $ Finalización del dearrollo el 13 Julio 2023. $ Certificado QA 15 Julio 2023. $ Presentación a usuarios el 31 Julio 2023. $ Operaciones realiza capacitación a farmacias del 16 al 17 Agosto 2023, la versión se encuentra en producción en todas las farmacias desde el 24 de Agosto 2023.  $ Presetación del proceso 21 Agosto 2023.  $ Operaciones solicita cambios en el proceso de convenios. $ Se detiene el desarrollo por salida de Diego Albuja. $ </t>
  </si>
  <si>
    <t>Se estima para el 31/10/2023 entrega piloto.</t>
  </si>
  <si>
    <t>CONTROL DE CAJA ( EFECTIVO) EN PUNTO DE VENTA</t>
  </si>
  <si>
    <t>OPTIMIZACIONES Y CONTROLES PARA EL MANEJO DE EFECTIVOS DE CAJA EN PUNTO DE VENTA.</t>
  </si>
  <si>
    <t>JUAN UTRERAS</t>
  </si>
  <si>
    <t xml:space="preserve">Versionamiento inicia 17 de julio y finaliza 25 de julio. $ Se realizó entrega a usuarios funcionales y capacitación a personal encargado de las parametrizaciones. $ Las parametrizaciones realizadas por usuarios se encuentran en producción desde el 7 de agosto. $ Pendiente medición de indicadores. $ </t>
  </si>
  <si>
    <t>07/08/2023</t>
  </si>
  <si>
    <t>MIGRACION DE ERP VERSION ACTUAL</t>
  </si>
  <si>
    <t>PROCESO DE MIGRACIÒN DE ERP SAP A VERSION ACTUAL</t>
  </si>
  <si>
    <t>XIMENA PAREDES</t>
  </si>
  <si>
    <t>JANETH ORTEGA</t>
  </si>
  <si>
    <t>CONTABILIDAD</t>
  </si>
  <si>
    <t xml:space="preserve">OPTIMIZACIONES SISTEMA SITIO INVENTARIOS </t>
  </si>
  <si>
    <t>HITO 1: OPTIMIZACIÓN DE CAMPOS EN SITIO INVENTARIOS HITO 2: CARGA DE IMÁGENES AUTOMÁTICA HITO 3: CARGA DE DOCUMENTOS AUTOMÁTICA .</t>
  </si>
  <si>
    <t>JACQUELINE SUAREZ</t>
  </si>
  <si>
    <t>CODIFICACIÓN</t>
  </si>
  <si>
    <t>El desarrollo se iniciará desde la 2da quina de Septiembre 2023.</t>
  </si>
  <si>
    <t xml:space="preserve">Se define el alcance del proyecto Jacqueline Suarez. $ Aprobación documentación el 22 Agosto 2023.. $ El desarrollo se iniciará desde la 2da quina de Septiembre 2023. $ </t>
  </si>
  <si>
    <t>OPTIMIZACION SISTEMA COMISIONES FRANQUICIADOS</t>
  </si>
  <si>
    <t>OPTIMIZACIONES TABLAS DE AMORTIZACION, CONTABILIZAN DE INTERESES, CALCULO DE DESCUENTOS, REPORTERIA</t>
  </si>
  <si>
    <t>TANNIA ALVAREZ</t>
  </si>
  <si>
    <t>El día 21/08/2023 se tiene una reunión con el usuario, desarrollo y QA para la revisión de las mejoras solicitadas, donde se acuerda revisar los puntos mencionados en la reunión con la finalidad de avanzar con el levantamiento del documento.</t>
  </si>
  <si>
    <t xml:space="preserve">El día 21/08/2023 se tiene una reunión con el usuario, desarrollo y QA para la revisión de las mejoras solicitadas, donde se acuerda revisar los puntos mencionados en la reunión con la finalidad de avanzar con el levantamiento del documento. $ Actualmente desarrollo indica que se realizó una validación en base de datos para que las cuotas a pagar por el franquiciado sean consecutivas, ya que tenía el inconveniente de que se saltaban las cuotas a cobrar $ Desarrollo indica que procederá a generar un reporte de todas las tablas de amortización y comparar cuales son las que tiene las novedades y solventarlas como el usuario hasta el momento ha llegado a realizarlo $ Se define levantar una HU de los descuentos por ventas, ya que actualmente no se tiene dicha funcionalidad en el sistema  $ Existen momentos en que el servidor 238.6 se cuelga y es necesario realizar un issreset caso contrario no se obtienen los reportes del sistema de comisiones franquiciados y el portal del franquiciado, se conversó con redes  $ </t>
  </si>
  <si>
    <t>Fecha tentativa producción 30/10/2023</t>
  </si>
  <si>
    <t>OPTIMIZACION SISTEMA COMPRAS DIRECTAS MINIMARKET</t>
  </si>
  <si>
    <t>HITO 1 AGREGAR 2 PARÁMETROS A LA FORMULA PARA CONGELAR LOS PROMEDIOS
HITO 2 pILOTO GENERAR ÓRDENES DE COMPRA CON LOS CAMBIOS EN LA FÓRMULA
HITO 3 AUTOMATIZAR CREACIÓN DE ÓRDENES DE COMPRA
HITO 4 REVISIÓN DEL PROCESO DE NOTAS DE CRÉDITO</t>
  </si>
  <si>
    <t>MAURICIO LEÓN</t>
  </si>
  <si>
    <t>MINIMARKET HOGAR Y SERVICIOS</t>
  </si>
  <si>
    <t>La implementación de la fórmula se inicia la segunda quincena de Agosto 2023.</t>
  </si>
  <si>
    <t xml:space="preserve">Equipo Supply Chain aplica la fórmula manualmente. $ La implementación de la fórmula se inicia la segunda quincena de Agosto 2023. $ La documentación se encentra enviada a los usuarios. $ Seguimiento Fórmula en Producción (Tiempo del piloto 2 meses) $ </t>
  </si>
  <si>
    <t>NOTIFICACION CANJE PLAN MEDICACION FRECUENTE</t>
  </si>
  <si>
    <t>GENERACION DE NOTIFICACION AL MOMENTO QUE EL CLIENTE CANJE ITEM EN PLAN DE MEDICACION FRECUENTE</t>
  </si>
  <si>
    <t>FRANCISCO DOBROSKY</t>
  </si>
  <si>
    <t>Nos encontramos realizando las pruebas funcionales respectivas para dar paso a producción en una farmacia piloto</t>
  </si>
  <si>
    <t xml:space="preserve">El desarrollo por SIAC fue entregado el 31 de julio del 2023 $ el desarrollo del punto de venta fue entregado el 10 de agosto del 2023 $ Nos encontramos realizando las pruebas funcionales respectivas para dar paso a producción en una farmacia piloto $ En reunión mantenida el día 03 de agosto el usuario define que se levantará unos textos para que los televendedores puedan atender las quejas de los clientes, se encuentran pendientes de enviarnos $ </t>
  </si>
  <si>
    <t>Fecha tentativa de salida a producción el 11 /09/2023 en una farmacia piloto</t>
  </si>
  <si>
    <t>DOBLE PANTALLA EN PUNTO DE VENTA</t>
  </si>
  <si>
    <t>VISUALIZACIÓN DE PUBLICIDAD Y PROPAGANDA EN MONITORES DE CADENA MEDICITY</t>
  </si>
  <si>
    <t>GABRIELA TAPIA</t>
  </si>
  <si>
    <t>TRADE MARKETING</t>
  </si>
  <si>
    <t>El piloto se encuentra habilitado en 49 puntos de venta distribuidos en Quito, Guayaquil, Cuenca, Ibarra. En seguimiento y evaluando la posibilidad de continuar con instalaciones en Medicitys faltantes.</t>
  </si>
  <si>
    <t>El piloto se encuentra habilitado en 49 puntos de venta distribuidos en Quito, Guayaquil, Cuenca, Ibarra. $En seguimiento y evaluando la posibilidad de continuar con instalaciones en Medicitys faltantes.</t>
  </si>
  <si>
    <t>10/03/2023</t>
  </si>
  <si>
    <t>AUTORIZACIÓN USO DATOS CLIENTES</t>
  </si>
  <si>
    <t>FORMULARIO WEB PARA QUE LOS CLIENTES DEN SU CONCENTIMIENTO DEL USO DE LOS DATOS POR PARTE DE FARMAENLACE</t>
  </si>
  <si>
    <t>MARCO RAMIREZ</t>
  </si>
  <si>
    <t>EXPERIENCIA AL CONSUMIDOR</t>
  </si>
  <si>
    <t xml:space="preserve">La historia de usuario se encuentra aprobada por el usuario Marco Ramírez  $ Se solicitó al área de experiencia del consumidor nos ayuden con el diseñoa de las pantallas  $ Desarrollo indica posiblemente la semana del 11 al 15 de septiembre se entregue para las pruebas respectivas $ </t>
  </si>
  <si>
    <t>Fecha tentativa de salida a producción el 05 /10/2023</t>
  </si>
  <si>
    <t>SITIO WEB PARA PRESENTAR INFORMACIÓN DE ARTÍCULOS Y CLIENTES EN TABLETS</t>
  </si>
  <si>
    <t>SITIO WEB QUE PERMITE REALIZAR CONSULTAS DE CLIENTES Y PRODUCTOS QUE TENGAN BENEDIFICIOS EN PROMOCIONES Y MEDICACIÓN FRECUENTE</t>
  </si>
  <si>
    <t>SANTIAGO SUQUITANA</t>
  </si>
  <si>
    <t xml:space="preserve">Se solicitó ayuda al área de experiencia del consumidor para el diseño de las pantallas  $ Se define el equipo de trabajo para iniciar con el desarrollo de la aplicación  $ Desarrollo indica posiblemente la semana del 11 al 15 de septiembre se entregue para las pruebas respectivas $ </t>
  </si>
  <si>
    <t>Fecha tentativa de salida a producción 05/10/2023</t>
  </si>
  <si>
    <t>INTEGRACIÓN FORMA DE PAGO DEUNA BANCO PICHINCHA</t>
  </si>
  <si>
    <t>INTEGRACIÓN DE LA NUEVA FORMA DE PAGO DEUNA BANCO PICHINCHA AL SISTEMA FARMAPOS.</t>
  </si>
  <si>
    <t>MYRIAN AYALA</t>
  </si>
  <si>
    <t>TESORERÍA</t>
  </si>
  <si>
    <t>Proyecto a cargo de Myrian Ayala, se agenda reunión de negociación el 28 Agosto 2023.La documentación se ecuentra en revisión por los usuarios.</t>
  </si>
  <si>
    <t xml:space="preserve">Proyecto a cargo de Myrian Ayala, se agenda reunión de negociación el 28 Agosto 2023. $ La documentación se ecuentra en revisión por los usuarios. $ </t>
  </si>
  <si>
    <t>Se estima para el 06 de Octubre entrega piloto.</t>
  </si>
  <si>
    <t>CONTACTABILIDAD DE CLIENTES</t>
  </si>
  <si>
    <t>definir después de la reunion del lunes</t>
  </si>
  <si>
    <t>WILLIAN COLLAGUAZO</t>
  </si>
  <si>
    <t>ESTABILIZACIÓN DEL PUNTO DE VENTA</t>
  </si>
  <si>
    <t>ESTABILIZAR LOS TIEMPOS DE FACTURACIÓN EN EL SISTEMA FARMAPOS.</t>
  </si>
  <si>
    <t xml:space="preserve">Se analiza farmacias con equipos nuevos y tiempos altos de facturación. $ Se generá plan de visitas a Imbabura y Pichincha. $ Acuerdo de Daniela Rosales y Karla Oliva para visita farmacias Imbabura, 29 Agosto y 06 Septiembre 2023. $ </t>
  </si>
  <si>
    <t>TABLERO PRESUPUESTOS</t>
  </si>
  <si>
    <t>CÁLCULOS DE NUEVOS MÁXIMOS CABEZA Y COLA</t>
  </si>
  <si>
    <t>OPTIMIZAR LOS MÁXIMOS DE PUNTOS DE VENTA CON FORMULAS DE SUAVIZAMIENTO</t>
  </si>
  <si>
    <t>Se encuentra en revisión del código fuente</t>
  </si>
  <si>
    <t xml:space="preserve">Se encuentra en revisión del código fuente $ </t>
  </si>
  <si>
    <t>30/09/2023</t>
  </si>
  <si>
    <t>SUPER CLIENTE</t>
  </si>
  <si>
    <t>IMPULSAR PRODUCTOS DE LIQUIDACIÓN Y ENTREGAR COMO PREMIOS A CLIENTES QUE REALIZAN COMPRAS EN LOS PDV</t>
  </si>
  <si>
    <t>Se esta definiendo el flujo para el manejo contable de los productos premios</t>
  </si>
  <si>
    <t xml:space="preserve">Se esta definiendo el flujo para el manejo contable de los productos premios $ </t>
  </si>
  <si>
    <t>Primer prototipo 15/09/2023</t>
  </si>
  <si>
    <t>MODIFICACIÓN DE PARÁMETROS PARA PEDIDOS FACTURADOS PDV</t>
  </si>
  <si>
    <t>SE REQUIERE MODIFICAR LAS PARAMETRIZACIONES DE LA CANTIDAD DE MÁXIMOS PARA FACTURACIÓN DE PDV</t>
  </si>
  <si>
    <t>RUBI RAMIREZ</t>
  </si>
  <si>
    <t>Se realizará los cambios a nivel de bdd hasta medir la factibilidad después de la modificación</t>
  </si>
  <si>
    <t xml:space="preserve">Se realizará los cambios a nivel de bdd hasta medir la factibilidad después de la modificación $ </t>
  </si>
  <si>
    <t>CAMBIO DE ETIQUETAS DE PRECIOS CADENA MEDICITY</t>
  </si>
  <si>
    <t>CAMBIO DE TAMAÑO Y DISEÑO DE ETIQUETAS DE PRECIOS DE PRODUCTOS QUE SERÁN COLOCADAS EN NUEVOS PRECIADORES EN CADENA MEDICITY</t>
  </si>
  <si>
    <t>Se realizaron impresiones de pruebas en etiquetas modelo enviadas por Trade. Pendiente el envío de etiquetas acordadas a Desarrollo para ajustar la impresión que será realizada en las nuevas Medicitys de Guayaquil.</t>
  </si>
  <si>
    <t>Se realizó impresiones de pruebas en etiquetas modelo enviadas por Trade. $Pendiente el envío de etiquetas acordadas a Desarrollo para ajustar la impresión que será realizada en las nuevas Medicitys de Guayaquil.</t>
  </si>
  <si>
    <t>13/09/2023</t>
  </si>
  <si>
    <t>INTEGRACIÓN REVIONICS</t>
  </si>
  <si>
    <t>ANÁLISIS DE LISTAS DE PRECIOS EN PLATAFORMA REVIONICS PARA LOS DIFERENTES PUNTOS DE VENTA</t>
  </si>
  <si>
    <t>ANDRES ARGOTHY</t>
  </si>
  <si>
    <t>El 5 y 6 de Septiembre se realizaron las reuniones pendientes de descubrimiento para revisar las interfaces que se entregarán a Revionics. $El lunes 11 se realizará reunión entre PM para establecer fechas de reuniones de seguimiento y optimización de cronograma.</t>
  </si>
  <si>
    <t>8/01/2024</t>
  </si>
  <si>
    <t>INVENTARIOS CICLICOS EN BODEGA CENTRAL</t>
  </si>
  <si>
    <t>INCORPORACION DE PROCESO DE CONTEO DE PRODUCTOS DE CENTRO DE DISTRIBUCION A TRAVÈS DEL APP DE INVENTARIOS</t>
  </si>
  <si>
    <t>CRISTIAN TOLAGASI</t>
  </si>
  <si>
    <t xml:space="preserve">Se esta levantando la documentación  del proceso </t>
  </si>
  <si>
    <t xml:space="preserve">Se esta levantando la documentación  del proceso  $ </t>
  </si>
  <si>
    <t>OBJETIVO IMPORTANTE PARA TECNOLOGIA PERO NO REQUIEREN DESARROLLO</t>
  </si>
  <si>
    <t>ESTANDARIZACION FARMACIAS HUB</t>
  </si>
  <si>
    <t>ANALISIS Y DEFINICION DE NUEVO MODELO DE FARMACIA HUB</t>
  </si>
  <si>
    <t>D. INTERNO</t>
  </si>
  <si>
    <t>WMS</t>
  </si>
  <si>
    <t>1.- EXC-32- A</t>
  </si>
  <si>
    <t>DISMINUCION DE DIAS DE INVENTARIOS</t>
  </si>
  <si>
    <t>POR PLANIFICAR</t>
  </si>
  <si>
    <t xml:space="preserve">NUEVO CENTRO DE DISTRIBUCION </t>
  </si>
  <si>
    <t xml:space="preserve">IMPLEMENTACION DE NUEVO CENTRO DE DISTRIBUCION </t>
  </si>
  <si>
    <t>OPTIMIZACIONES TU APP FARMACIA</t>
  </si>
  <si>
    <t>REALIZAR AJUSTES A LA APLICACIÓN TU APP FARMACIA A NIVEL DE DISEÑO Y EXPERIENCIA DE USUARIO</t>
  </si>
  <si>
    <t>TU FARMACIA</t>
  </si>
  <si>
    <t>1.- VEN-39- B</t>
  </si>
  <si>
    <t>CRECIMIENTO EN VENTA CONVENIOS</t>
  </si>
  <si>
    <t>FALTA DE EXPERIENCIA</t>
  </si>
  <si>
    <t>En firmar ocntratos externos</t>
  </si>
  <si>
    <t>PLAN PILOTO IMPLEMENTACIÓN FORMULA DE REPOSICIÓN DE INVENTARIO DE CEDIS A PUNTO DE VENTA - ONE BEAT</t>
  </si>
  <si>
    <t>Se entregó el proyecto con fecha 20 de abril y falta realizar la medición</t>
  </si>
  <si>
    <t>Se realiza el test funcional y se realiza presentación inicial al Ing. Criollo.Los cambios propuestos tras reunión con el Ing. Criollo, se encuentran en desarrollo y revisiones funcionales, previa entrega a usuario funcional. El 05-09 se realizó una revisión de los cambios con Luis y Janeth para revisión de novedades.</t>
  </si>
  <si>
    <t>Se encuentra en pruebas antes de la salida a producción las aseguradoras de Nesec y Ecuasanitas</t>
  </si>
  <si>
    <t>La versión se encuentra en producción en los pdv, aún no existen configuraciones de convenios con Promociones, se conversará con Paty cuando regrese de vacaciones.</t>
  </si>
  <si>
    <t>Pendiente el envío a IT del cronograma con fechas de capacitación.</t>
  </si>
  <si>
    <t xml:space="preserve">  No se implementarán cambios en la toma de pedidos de la aplicación comercial desconectado, debido a que es el primer módulo que se evaluará el paso a una aplicación para un dispositivo móvil.  </t>
  </si>
  <si>
    <t xml:space="preserve">Fase de preparación: se encuentra finalizado el levantamiento de requerimientos. $
Fase exploración: Se encuentra en revisión de la documentación para la aprobación $ </t>
  </si>
  <si>
    <t>La versión fue entregada el 17 de agosto para pruebas.La versión se encuentra en test.</t>
  </si>
  <si>
    <t xml:space="preserve"> La versión del punto de venta se encuentra subido a producción en todas las farmacias. $ </t>
  </si>
  <si>
    <t>Pendiente</t>
  </si>
  <si>
    <t xml:space="preserve">El 25/07/2023 se hace la presentación al usuario.$ Pendiente autorización por parte de Diego Alarcón para la salida a producción, se espera pasar después de que el equipo de Suply chain realice el respectivo análisis $ </t>
  </si>
  <si>
    <t xml:space="preserve">Se encuentra puesto en producción en todas las farmacias desde el febrero del 2023. </t>
  </si>
  <si>
    <t>Está pendiente del lado de usuarios, la generación de zonas de transferencia, se realiza el seguimiento de este tema.</t>
  </si>
  <si>
    <t>Las parametrizaciones realizadas por usuarios se encuentran en producción desde el 7 de agosto.Pendiente medición de indicadores.</t>
  </si>
  <si>
    <t xml:space="preserve"> Desarrollo indica posiblemente la semana del 11 al 15 de septiembre se entregue para las pruebas respectivas       </t>
  </si>
  <si>
    <t xml:space="preserve">Desarrollo indica posiblemente la semana del 11 al 15 de septiembre se entregue para las pruebas respectivas      </t>
  </si>
  <si>
    <t xml:space="preserve">Acuerdo de Daniela Rosales y Karla Oliva para visita farmacias Imbabura, 29 Agosto y 06 Septiembre 2023.        </t>
  </si>
  <si>
    <t>El lunes 11/09/2023 se realizará reunión entre PM para establecer fechas de reuniones de seguimiento y optimización de cronograma.</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</si>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</sst>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name val="Arial"/>
      <family val="2"/>
    </font>
    <font>
      <u/>
      <sz val="10"/>
      <color indexed="12"/>
      <name val="Arial"/>
      <family val="2"/>
    </font>
    <font>
      <sz val="10"/>
      <name val="Arial"/>
      <family val="2"/>
    </font>
    <font>
      <sz val="8"/>
      <color theme="1"/>
      <name val="Biome"/>
      <family val="2"/>
    </font>
    <font>
      <sz val="8"/>
      <color rgb="FF000000"/>
      <name val="Biome"/>
      <family val="2"/>
    </font>
    <font>
      <b/>
      <sz val="8"/>
      <color theme="0"/>
      <name val="Biome"/>
      <family val="2"/>
    </font>
    <font>
      <b/>
      <sz val="5"/>
      <color theme="0"/>
      <name val="Biome"/>
      <family val="2"/>
    </font>
    <font>
      <sz val="8"/>
      <color theme="1"/>
      <name val="Calibri"/>
      <family val="2"/>
      <scheme val="minor"/>
    </font>
    <font>
      <sz val="9"/>
      <color rgb="FF00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s>
  <borders count="8">
    <border>
      <left/>
      <right/>
      <top/>
      <bottom/>
      <diagonal/>
    </border>
    <border>
      <left style="hair">
        <color theme="0" tint="-0.24994659260841701"/>
      </left>
      <right/>
      <top style="hair">
        <color theme="0" tint="-0.24994659260841701"/>
      </top>
      <bottom style="thin">
        <color theme="4" tint="0.39997558519241921"/>
      </bottom>
      <diagonal/>
    </border>
    <border>
      <left style="hair">
        <color theme="0" tint="-0.24994659260841701"/>
      </left>
      <right/>
      <top style="hair">
        <color theme="0" tint="-0.24994659260841701"/>
      </top>
      <bottom style="hair">
        <color theme="0" tint="-0.24994659260841701"/>
      </bottom>
      <diagonal/>
    </border>
    <border>
      <left/>
      <right/>
      <top style="thin">
        <color theme="4" tint="0.39997558519241921"/>
      </top>
      <bottom style="medium">
        <color rgb="FFBFBFBF"/>
      </bottom>
      <diagonal/>
    </border>
    <border>
      <left/>
      <right style="medium">
        <color rgb="FF8EA9DB"/>
      </right>
      <top style="thin">
        <color theme="4" tint="0.39997558519241921"/>
      </top>
      <bottom style="medium">
        <color rgb="FFBFBFBF"/>
      </bottom>
      <diagonal/>
    </border>
    <border>
      <left/>
      <right style="thin">
        <color theme="4" tint="0.39997558519241921"/>
      </right>
      <top style="hair">
        <color theme="0" tint="-0.24994659260841701"/>
      </top>
      <bottom style="thin">
        <color theme="4" tint="0.39997558519241921"/>
      </bottom>
      <diagonal/>
    </border>
    <border>
      <left style="hair">
        <color theme="0" tint="-0.24994659260841701"/>
      </left>
      <right/>
      <top/>
      <bottom/>
      <diagonal/>
    </border>
    <border>
      <left/>
      <right/>
      <top style="hair">
        <color theme="9"/>
      </top>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43">
    <xf numFmtId="0" fontId="0" fillId="0" borderId="0" xfId="0"/>
    <xf numFmtId="0" fontId="4" fillId="2" borderId="1" xfId="0" applyFont="1" applyFill="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8" fillId="0" borderId="0" xfId="0" applyFont="1"/>
    <xf numFmtId="0" fontId="8" fillId="0" borderId="7" xfId="0" applyFont="1" applyBorder="1"/>
    <xf numFmtId="0" fontId="0" fillId="0" borderId="0" xfId="0" applyAlignment="1">
      <alignment vertical="center"/>
    </xf>
    <xf numFmtId="0" fontId="4" fillId="0" borderId="1" xfId="0" applyFont="1" applyBorder="1" applyAlignment="1">
      <alignment horizontal="left" vertical="center" wrapText="1"/>
    </xf>
    <xf numFmtId="0" fontId="6" fillId="3" borderId="0" xfId="0" applyFont="1" applyFill="1" applyAlignment="1">
      <alignment horizontal="center" vertical="center" wrapText="1"/>
    </xf>
    <xf numFmtId="9"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wrapText="1"/>
    </xf>
    <xf numFmtId="0" fontId="9" fillId="0" borderId="0" xfId="0" applyFont="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xf>
    <xf numFmtId="49" fontId="0" fillId="0" borderId="0" xfId="0" applyNumberFormat="1" applyAlignment="1">
      <alignment vertical="center" wrapText="1"/>
    </xf>
    <xf numFmtId="0" fontId="4" fillId="0" borderId="0" xfId="0" applyFont="1" applyAlignment="1">
      <alignment vertical="center" wrapText="1"/>
    </xf>
    <xf numFmtId="0" fontId="4" fillId="0" borderId="6" xfId="0" applyFont="1" applyBorder="1" applyAlignment="1">
      <alignment vertical="center" wrapText="1"/>
    </xf>
    <xf numFmtId="9" fontId="0" fillId="0" borderId="0" xfId="0" applyNumberFormat="1" applyAlignment="1">
      <alignment vertical="center" wrapText="1"/>
    </xf>
    <xf numFmtId="0" fontId="0" fillId="0" borderId="0" xfId="0" applyAlignment="1">
      <alignment horizontal="right" vertical="center" wrapText="1"/>
    </xf>
    <xf numFmtId="0" fontId="4" fillId="0" borderId="1" xfId="0" applyFont="1" applyBorder="1" applyAlignment="1">
      <alignment horizontal="center" vertical="center" wrapText="1"/>
    </xf>
    <xf numFmtId="9" fontId="4" fillId="0" borderId="1" xfId="0" applyNumberFormat="1" applyFont="1" applyBorder="1" applyAlignment="1">
      <alignment vertical="center" wrapText="1"/>
    </xf>
    <xf numFmtId="14" fontId="4" fillId="0" borderId="6" xfId="0" applyNumberFormat="1" applyFont="1" applyBorder="1" applyAlignment="1">
      <alignment vertical="center" wrapText="1"/>
    </xf>
    <xf numFmtId="14" fontId="4" fillId="0" borderId="0" xfId="0" applyNumberFormat="1" applyFont="1" applyAlignment="1">
      <alignment vertical="center" wrapText="1"/>
    </xf>
    <xf numFmtId="9" fontId="4" fillId="0" borderId="1" xfId="0" applyNumberFormat="1" applyFont="1" applyBorder="1" applyAlignment="1">
      <alignment horizontal="right" vertical="center" wrapText="1"/>
    </xf>
    <xf numFmtId="14" fontId="4" fillId="0" borderId="0" xfId="0" applyNumberFormat="1" applyFont="1" applyAlignment="1">
      <alignment horizontal="left" vertical="center" wrapText="1"/>
    </xf>
    <xf numFmtId="0" fontId="5" fillId="0" borderId="1"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8" fillId="0" borderId="0" xfId="0" applyFont="1" applyAlignment="1">
      <alignment vertical="center" wrapText="1"/>
    </xf>
    <xf numFmtId="0" fontId="4" fillId="0" borderId="2" xfId="0" applyFont="1" applyBorder="1" applyAlignment="1">
      <alignment vertical="center" wrapText="1"/>
    </xf>
    <xf numFmtId="14" fontId="0" fillId="0" borderId="0" xfId="0" applyNumberFormat="1" applyAlignment="1">
      <alignment vertical="center" wrapText="1"/>
    </xf>
    <xf numFmtId="0" fontId="0" fillId="0" borderId="0" xfId="0" applyAlignment="1">
      <alignment horizontal="center" vertical="center"/>
    </xf>
    <xf numFmtId="9" fontId="4" fillId="0" borderId="1" xfId="0" applyNumberFormat="1" applyFont="1" applyBorder="1" applyAlignment="1">
      <alignment horizontal="center" vertical="center"/>
    </xf>
    <xf numFmtId="0" fontId="4" fillId="0" borderId="6" xfId="0" applyFont="1" applyBorder="1" applyAlignment="1">
      <alignment horizontal="center" vertical="center"/>
    </xf>
    <xf numFmtId="0" fontId="4" fillId="0" borderId="0" xfId="0" applyFont="1" applyAlignment="1">
      <alignment horizontal="center" vertical="center" wrapText="1"/>
    </xf>
    <xf numFmtId="9" fontId="4" fillId="0" borderId="0" xfId="0" applyNumberFormat="1" applyFont="1" applyAlignment="1">
      <alignment vertical="center" wrapText="1"/>
    </xf>
    <xf numFmtId="0" fontId="4" fillId="0" borderId="0" xfId="0" applyFont="1" applyAlignment="1">
      <alignment horizontal="left" vertical="center"/>
    </xf>
  </cellXfs>
  <cellStyles count="4">
    <cellStyle name="Hipervínculo 2" xfId="2" xr:uid="{DE6F8FE7-AE49-4A48-8F2B-C1240E19D9BF}"/>
    <cellStyle name="Normal" xfId="0" builtinId="0"/>
    <cellStyle name="Normal 2" xfId="1" xr:uid="{580352EA-AE24-4201-9653-0BFD329E4959}"/>
    <cellStyle name="Porcentaje 2" xfId="3" xr:uid="{356F3382-7557-488C-8871-49AAA5710C39}"/>
  </cellStyles>
  <dxfs count="12">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5B1E3"/>
      <color rgb="FF800000"/>
      <color rgb="FFA90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armaenlace.sharepoint.com/Users/jortega/Downloads/PE229Gv3%20Control%20del%20tiempo%20(1)/PE229Gv3%20Control%20del%20tiemp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sheetName val="CO"/>
      <sheetName val="1"/>
      <sheetName val="2"/>
      <sheetName val="3"/>
      <sheetName val="4"/>
      <sheetName val="5"/>
      <sheetName val="6"/>
      <sheetName val="7"/>
      <sheetName val="8"/>
      <sheetName val="9"/>
      <sheetName val="10"/>
      <sheetName val="11"/>
      <sheetName val="12"/>
      <sheetName val="RESUMEN"/>
      <sheetName val="RESUMEN ANUAL"/>
      <sheetName val="sb"/>
      <sheetName val="PE229Gv3 Control del tiemp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4FAA-594A-48E7-BC1D-AC8672DB4DFC}">
  <dimension ref="B6:L19"/>
  <sheetViews>
    <sheetView workbookViewId="0">
      <selection activeCell="D19" sqref="D19"/>
    </sheetView>
  </sheetViews>
  <sheetFormatPr baseColWidth="10" defaultColWidth="11.44140625" defaultRowHeight="14.4" x14ac:dyDescent="0.3"/>
  <sheetData>
    <row r="6" spans="2:12" x14ac:dyDescent="0.3">
      <c r="D6" t="s">
        <v>0</v>
      </c>
      <c r="F6" t="s">
        <v>1</v>
      </c>
      <c r="H6" t="s">
        <v>2</v>
      </c>
      <c r="J6" t="s">
        <v>3</v>
      </c>
      <c r="L6" t="s">
        <v>4</v>
      </c>
    </row>
    <row r="8" spans="2:12" x14ac:dyDescent="0.3">
      <c r="B8" t="s">
        <v>5</v>
      </c>
      <c r="D8" t="s">
        <v>6</v>
      </c>
      <c r="F8" t="s">
        <v>6</v>
      </c>
      <c r="H8" t="s">
        <v>6</v>
      </c>
      <c r="J8" t="s">
        <v>5</v>
      </c>
      <c r="L8" t="s">
        <v>5</v>
      </c>
    </row>
    <row r="9" spans="2:12" x14ac:dyDescent="0.3">
      <c r="B9" t="s">
        <v>7</v>
      </c>
      <c r="D9" t="s">
        <v>8</v>
      </c>
    </row>
    <row r="11" spans="2:12" x14ac:dyDescent="0.3">
      <c r="H11" t="s">
        <v>9</v>
      </c>
    </row>
    <row r="12" spans="2:12" x14ac:dyDescent="0.3">
      <c r="H12" t="s">
        <v>10</v>
      </c>
    </row>
    <row r="19" spans="4:4" x14ac:dyDescent="0.3">
      <c r="D19"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3839-E043-4DE4-A22E-1ADBA98F0B06}">
  <sheetPr codeName="Hoja1"/>
  <dimension ref="A2:S58"/>
  <sheetViews>
    <sheetView topLeftCell="A3" zoomScale="90" zoomScaleNormal="90" workbookViewId="0">
      <pane ySplit="1" topLeftCell="A48" activePane="bottomLeft" state="frozen"/>
      <selection activeCell="A3" sqref="A3"/>
      <selection pane="bottomLeft" activeCell="A3" sqref="A3:S58"/>
    </sheetView>
  </sheetViews>
  <sheetFormatPr baseColWidth="10" defaultColWidth="11" defaultRowHeight="14.4" x14ac:dyDescent="0.3"/>
  <cols>
    <col min="1" max="1" width="11" style="10"/>
    <col min="2" max="2" width="68.33203125" style="10" customWidth="1"/>
    <col min="3" max="3" width="29.5546875" style="10" customWidth="1"/>
    <col min="4" max="4" width="15.33203125" style="10" customWidth="1"/>
    <col min="5" max="5" width="11" style="10" customWidth="1"/>
    <col min="6" max="6" width="16.109375" style="10" customWidth="1"/>
    <col min="7" max="7" width="24" style="10" hidden="1" customWidth="1"/>
    <col min="8" max="11" width="11" style="10" hidden="1" customWidth="1"/>
    <col min="12" max="12" width="15.44140625" style="10" hidden="1" customWidth="1"/>
    <col min="13" max="13" width="20.44140625" style="10" customWidth="1"/>
    <col min="14" max="14" width="11" style="10" hidden="1" customWidth="1"/>
    <col min="15" max="15" width="14" style="10" customWidth="1"/>
    <col min="16" max="16" width="34.6640625" style="10" bestFit="1" customWidth="1"/>
    <col min="17" max="17" width="65" style="10" customWidth="1"/>
    <col min="18" max="18" width="63.109375" style="10" customWidth="1"/>
    <col min="19" max="19" width="22.109375" style="10" customWidth="1"/>
    <col min="20" max="20" width="19.109375" style="10" customWidth="1"/>
    <col min="21" max="16384" width="11" style="10"/>
  </cols>
  <sheetData>
    <row r="2" spans="1:19" x14ac:dyDescent="0.3">
      <c r="B2" s="10" t="s">
        <v>12</v>
      </c>
    </row>
    <row r="3" spans="1:19" ht="43.2" x14ac:dyDescent="0.3">
      <c r="B3" s="5" t="s">
        <v>13</v>
      </c>
      <c r="C3" s="5" t="s">
        <v>14</v>
      </c>
      <c r="D3" s="5" t="s">
        <v>15</v>
      </c>
      <c r="E3" s="5" t="s">
        <v>16</v>
      </c>
      <c r="F3" s="5" t="s">
        <v>17</v>
      </c>
      <c r="G3" s="6" t="s">
        <v>18</v>
      </c>
      <c r="H3" s="6" t="s">
        <v>19</v>
      </c>
      <c r="I3" s="6" t="s">
        <v>20</v>
      </c>
      <c r="J3" s="6" t="s">
        <v>21</v>
      </c>
      <c r="K3" s="5" t="s">
        <v>22</v>
      </c>
      <c r="L3" s="5" t="s">
        <v>23</v>
      </c>
      <c r="M3" s="5" t="s">
        <v>24</v>
      </c>
      <c r="N3" s="5" t="s">
        <v>25</v>
      </c>
      <c r="O3" s="7" t="s">
        <v>26</v>
      </c>
      <c r="P3" s="12" t="s">
        <v>27</v>
      </c>
      <c r="Q3" s="12" t="s">
        <v>28</v>
      </c>
      <c r="R3" s="12" t="s">
        <v>29</v>
      </c>
      <c r="S3" s="12" t="s">
        <v>30</v>
      </c>
    </row>
    <row r="4" spans="1:19" s="37" customFormat="1" ht="150" customHeight="1" x14ac:dyDescent="0.3">
      <c r="A4" s="37">
        <v>2</v>
      </c>
      <c r="B4" t="s">
        <v>31</v>
      </c>
      <c r="C4" s="25" t="s">
        <v>32</v>
      </c>
      <c r="D4" s="19" t="s">
        <v>33</v>
      </c>
      <c r="E4" s="19" t="s">
        <v>34</v>
      </c>
      <c r="F4" s="19" t="s">
        <v>35</v>
      </c>
      <c r="G4" s="19" t="s">
        <v>36</v>
      </c>
      <c r="H4" s="19">
        <v>8</v>
      </c>
      <c r="I4" s="19">
        <v>12</v>
      </c>
      <c r="J4" s="19">
        <v>2</v>
      </c>
      <c r="K4" s="19">
        <f t="shared" ref="K4:K42" si="0">+SUM(G4:J4)</f>
        <v>22</v>
      </c>
      <c r="L4" s="19" t="s">
        <v>37</v>
      </c>
      <c r="M4" s="38">
        <v>1</v>
      </c>
      <c r="N4" s="19" t="s">
        <v>38</v>
      </c>
      <c r="O4" s="39" t="s">
        <v>39</v>
      </c>
      <c r="P4" s="42" t="s">
        <v>40</v>
      </c>
      <c r="Q4" s="14" t="s">
        <v>361</v>
      </c>
      <c r="R4" s="14" t="s">
        <v>41</v>
      </c>
      <c r="S4" s="15" t="s">
        <v>42</v>
      </c>
    </row>
    <row r="5" spans="1:19" s="16" customFormat="1" ht="86.4" x14ac:dyDescent="0.3">
      <c r="A5" s="24">
        <v>4</v>
      </c>
      <c r="B5" t="s">
        <v>43</v>
      </c>
      <c r="C5" s="18" t="s">
        <v>44</v>
      </c>
      <c r="D5" s="18" t="s">
        <v>45</v>
      </c>
      <c r="E5" s="18" t="s">
        <v>34</v>
      </c>
      <c r="F5" s="18" t="s">
        <v>46</v>
      </c>
      <c r="G5" s="25" t="s">
        <v>47</v>
      </c>
      <c r="H5" s="18">
        <v>8</v>
      </c>
      <c r="I5" s="18">
        <v>12</v>
      </c>
      <c r="J5" s="18">
        <v>2</v>
      </c>
      <c r="K5" s="18">
        <f t="shared" si="0"/>
        <v>22</v>
      </c>
      <c r="L5" s="18" t="s">
        <v>37</v>
      </c>
      <c r="M5" s="26">
        <v>0.65</v>
      </c>
      <c r="N5" s="18" t="s">
        <v>38</v>
      </c>
      <c r="O5" s="27" t="s">
        <v>48</v>
      </c>
      <c r="P5" s="28" t="s">
        <v>49</v>
      </c>
      <c r="Q5" s="16" t="s">
        <v>50</v>
      </c>
      <c r="R5" s="16" t="s">
        <v>51</v>
      </c>
      <c r="S5" s="16" t="s">
        <v>52</v>
      </c>
    </row>
    <row r="6" spans="1:19" s="16" customFormat="1" ht="57.6" x14ac:dyDescent="0.3">
      <c r="A6" s="16">
        <v>5</v>
      </c>
      <c r="B6" t="s">
        <v>53</v>
      </c>
      <c r="C6" s="18" t="s">
        <v>54</v>
      </c>
      <c r="D6" s="18" t="s">
        <v>45</v>
      </c>
      <c r="E6" s="18" t="s">
        <v>34</v>
      </c>
      <c r="F6" s="18" t="s">
        <v>46</v>
      </c>
      <c r="G6" s="25" t="s">
        <v>47</v>
      </c>
      <c r="H6" s="18">
        <v>8</v>
      </c>
      <c r="I6" s="18">
        <v>12</v>
      </c>
      <c r="J6" s="18">
        <v>2</v>
      </c>
      <c r="K6" s="18">
        <f t="shared" si="0"/>
        <v>22</v>
      </c>
      <c r="L6" s="18" t="s">
        <v>37</v>
      </c>
      <c r="M6" s="26">
        <v>1</v>
      </c>
      <c r="N6" s="18" t="s">
        <v>38</v>
      </c>
      <c r="O6" s="27" t="s">
        <v>39</v>
      </c>
      <c r="P6" s="27" t="s">
        <v>49</v>
      </c>
      <c r="Q6" s="16" t="s">
        <v>55</v>
      </c>
      <c r="R6" s="16" t="s">
        <v>56</v>
      </c>
      <c r="S6" s="16" t="s">
        <v>57</v>
      </c>
    </row>
    <row r="7" spans="1:19" s="16" customFormat="1" ht="216" x14ac:dyDescent="0.3">
      <c r="A7" s="24">
        <v>7</v>
      </c>
      <c r="B7" s="37" t="s">
        <v>58</v>
      </c>
      <c r="C7" s="18" t="s">
        <v>59</v>
      </c>
      <c r="D7" s="18" t="s">
        <v>60</v>
      </c>
      <c r="E7" s="18" t="s">
        <v>61</v>
      </c>
      <c r="F7" s="18" t="s">
        <v>35</v>
      </c>
      <c r="G7" s="25" t="s">
        <v>36</v>
      </c>
      <c r="H7" s="18">
        <v>8</v>
      </c>
      <c r="I7" s="18">
        <v>8</v>
      </c>
      <c r="J7" s="18">
        <v>2</v>
      </c>
      <c r="K7" s="18">
        <f t="shared" si="0"/>
        <v>18</v>
      </c>
      <c r="L7" s="18" t="s">
        <v>37</v>
      </c>
      <c r="M7" s="26">
        <v>0.45</v>
      </c>
      <c r="N7" s="18" t="s">
        <v>62</v>
      </c>
      <c r="O7" s="28" t="s">
        <v>63</v>
      </c>
      <c r="P7" s="28" t="s">
        <v>64</v>
      </c>
      <c r="Q7" s="16" t="s">
        <v>362</v>
      </c>
      <c r="R7" s="16" t="s">
        <v>65</v>
      </c>
      <c r="S7" s="36" t="s">
        <v>66</v>
      </c>
    </row>
    <row r="8" spans="1:19" s="16" customFormat="1" ht="86.4" x14ac:dyDescent="0.3">
      <c r="A8" s="16">
        <v>8</v>
      </c>
      <c r="B8" t="s">
        <v>67</v>
      </c>
      <c r="C8" s="18" t="s">
        <v>68</v>
      </c>
      <c r="D8" s="18" t="s">
        <v>60</v>
      </c>
      <c r="E8" s="18" t="s">
        <v>34</v>
      </c>
      <c r="F8" s="18" t="s">
        <v>46</v>
      </c>
      <c r="G8" s="25" t="s">
        <v>69</v>
      </c>
      <c r="H8" s="18">
        <v>8</v>
      </c>
      <c r="I8" s="18">
        <v>8</v>
      </c>
      <c r="J8" s="18">
        <v>2</v>
      </c>
      <c r="K8" s="18">
        <f t="shared" si="0"/>
        <v>18</v>
      </c>
      <c r="L8" s="18" t="s">
        <v>37</v>
      </c>
      <c r="M8" s="26">
        <v>0.90000000000000013</v>
      </c>
      <c r="N8" s="18" t="s">
        <v>62</v>
      </c>
      <c r="O8" s="28" t="s">
        <v>48</v>
      </c>
      <c r="P8" s="28" t="s">
        <v>70</v>
      </c>
      <c r="Q8" s="16" t="s">
        <v>71</v>
      </c>
      <c r="R8" s="16" t="s">
        <v>72</v>
      </c>
      <c r="S8" s="16" t="s">
        <v>73</v>
      </c>
    </row>
    <row r="9" spans="1:19" s="16" customFormat="1" ht="57.6" x14ac:dyDescent="0.3">
      <c r="A9" s="16">
        <v>9</v>
      </c>
      <c r="B9" t="s">
        <v>74</v>
      </c>
      <c r="C9" s="18" t="s">
        <v>75</v>
      </c>
      <c r="D9" s="18" t="s">
        <v>76</v>
      </c>
      <c r="E9" s="18" t="s">
        <v>34</v>
      </c>
      <c r="F9" s="18" t="s">
        <v>77</v>
      </c>
      <c r="G9" s="25" t="s">
        <v>47</v>
      </c>
      <c r="H9" s="18">
        <v>8</v>
      </c>
      <c r="I9" s="18">
        <v>12</v>
      </c>
      <c r="J9" s="18">
        <v>2</v>
      </c>
      <c r="K9" s="18">
        <f t="shared" si="0"/>
        <v>22</v>
      </c>
      <c r="L9" s="18" t="s">
        <v>37</v>
      </c>
      <c r="M9" s="26">
        <v>0.4</v>
      </c>
      <c r="N9" s="18" t="s">
        <v>78</v>
      </c>
      <c r="O9" s="28" t="s">
        <v>48</v>
      </c>
      <c r="P9" s="28" t="s">
        <v>79</v>
      </c>
      <c r="Q9" s="16" t="s">
        <v>363</v>
      </c>
      <c r="R9" s="16" t="s">
        <v>80</v>
      </c>
      <c r="S9" s="16" t="s">
        <v>81</v>
      </c>
    </row>
    <row r="10" spans="1:19" s="16" customFormat="1" ht="86.4" x14ac:dyDescent="0.3">
      <c r="A10" s="24">
        <v>10</v>
      </c>
      <c r="B10" t="s">
        <v>82</v>
      </c>
      <c r="C10" s="18" t="s">
        <v>83</v>
      </c>
      <c r="D10" s="18" t="s">
        <v>84</v>
      </c>
      <c r="E10" s="18" t="s">
        <v>34</v>
      </c>
      <c r="F10" s="18" t="s">
        <v>85</v>
      </c>
      <c r="G10" s="25" t="s">
        <v>69</v>
      </c>
      <c r="H10" s="18">
        <v>8</v>
      </c>
      <c r="I10" s="18">
        <v>12</v>
      </c>
      <c r="J10" s="18">
        <v>2</v>
      </c>
      <c r="K10" s="18">
        <f t="shared" si="0"/>
        <v>22</v>
      </c>
      <c r="L10" s="18" t="s">
        <v>37</v>
      </c>
      <c r="M10" s="26">
        <v>0.8</v>
      </c>
      <c r="N10" s="18" t="s">
        <v>78</v>
      </c>
      <c r="O10" s="28" t="s">
        <v>48</v>
      </c>
      <c r="P10" s="28" t="s">
        <v>86</v>
      </c>
      <c r="Q10" s="16" t="s">
        <v>87</v>
      </c>
      <c r="R10" s="16" t="s">
        <v>88</v>
      </c>
      <c r="S10" s="20" t="s">
        <v>89</v>
      </c>
    </row>
    <row r="11" spans="1:19" s="16" customFormat="1" ht="43.2" x14ac:dyDescent="0.3">
      <c r="A11" s="16">
        <v>12</v>
      </c>
      <c r="B11" t="s">
        <v>90</v>
      </c>
      <c r="C11" s="11" t="s">
        <v>91</v>
      </c>
      <c r="D11" s="18" t="s">
        <v>92</v>
      </c>
      <c r="E11" s="18" t="s">
        <v>93</v>
      </c>
      <c r="F11" s="18" t="s">
        <v>77</v>
      </c>
      <c r="G11" s="25" t="s">
        <v>69</v>
      </c>
      <c r="H11" s="18">
        <v>8</v>
      </c>
      <c r="I11" s="18">
        <v>4</v>
      </c>
      <c r="J11" s="18">
        <v>2</v>
      </c>
      <c r="K11" s="18">
        <f t="shared" si="0"/>
        <v>14</v>
      </c>
      <c r="L11" s="18" t="s">
        <v>37</v>
      </c>
      <c r="M11" s="26">
        <v>1</v>
      </c>
      <c r="N11" s="18" t="s">
        <v>38</v>
      </c>
      <c r="O11" s="27" t="s">
        <v>39</v>
      </c>
      <c r="P11" s="28" t="s">
        <v>94</v>
      </c>
      <c r="Q11" s="16" t="s">
        <v>95</v>
      </c>
      <c r="R11" s="16" t="s">
        <v>96</v>
      </c>
      <c r="S11" s="16" t="s">
        <v>97</v>
      </c>
    </row>
    <row r="12" spans="1:19" s="16" customFormat="1" ht="182.4" customHeight="1" x14ac:dyDescent="0.3">
      <c r="A12" s="24">
        <v>13</v>
      </c>
      <c r="B12" t="s">
        <v>98</v>
      </c>
      <c r="C12" s="18" t="s">
        <v>99</v>
      </c>
      <c r="D12" s="18" t="s">
        <v>76</v>
      </c>
      <c r="E12" s="18" t="s">
        <v>34</v>
      </c>
      <c r="F12" s="18" t="s">
        <v>35</v>
      </c>
      <c r="G12" s="25" t="s">
        <v>47</v>
      </c>
      <c r="H12" s="18">
        <v>8</v>
      </c>
      <c r="I12" s="18">
        <v>8</v>
      </c>
      <c r="J12" s="18">
        <v>2</v>
      </c>
      <c r="K12" s="18">
        <f t="shared" si="0"/>
        <v>18</v>
      </c>
      <c r="L12" s="18" t="s">
        <v>37</v>
      </c>
      <c r="M12" s="26">
        <v>0.8</v>
      </c>
      <c r="N12" s="18" t="s">
        <v>78</v>
      </c>
      <c r="O12" s="28" t="s">
        <v>48</v>
      </c>
      <c r="P12" s="28" t="s">
        <v>86</v>
      </c>
      <c r="Q12" s="16" t="s">
        <v>364</v>
      </c>
      <c r="R12" s="16" t="s">
        <v>100</v>
      </c>
      <c r="S12" s="16" t="s">
        <v>101</v>
      </c>
    </row>
    <row r="13" spans="1:19" s="16" customFormat="1" ht="72" x14ac:dyDescent="0.3">
      <c r="A13" s="16">
        <v>14</v>
      </c>
      <c r="B13" t="s">
        <v>102</v>
      </c>
      <c r="C13" s="18" t="s">
        <v>103</v>
      </c>
      <c r="D13" s="18" t="s">
        <v>76</v>
      </c>
      <c r="E13" s="18" t="s">
        <v>34</v>
      </c>
      <c r="F13" s="18" t="s">
        <v>35</v>
      </c>
      <c r="G13" s="25" t="s">
        <v>47</v>
      </c>
      <c r="H13" s="18">
        <v>8</v>
      </c>
      <c r="I13" s="18">
        <v>8</v>
      </c>
      <c r="J13" s="18">
        <v>2</v>
      </c>
      <c r="K13" s="18">
        <f t="shared" si="0"/>
        <v>18</v>
      </c>
      <c r="L13" s="18" t="s">
        <v>37</v>
      </c>
      <c r="M13" s="26">
        <v>0.99999999999999989</v>
      </c>
      <c r="N13" s="18" t="s">
        <v>78</v>
      </c>
      <c r="O13" s="27" t="s">
        <v>39</v>
      </c>
      <c r="P13" s="27" t="s">
        <v>86</v>
      </c>
      <c r="Q13" s="16" t="s">
        <v>365</v>
      </c>
      <c r="R13" s="16" t="s">
        <v>104</v>
      </c>
      <c r="S13" s="15" t="s">
        <v>105</v>
      </c>
    </row>
    <row r="14" spans="1:19" s="16" customFormat="1" ht="69" customHeight="1" x14ac:dyDescent="0.3">
      <c r="A14" s="16">
        <v>16</v>
      </c>
      <c r="B14" t="s">
        <v>106</v>
      </c>
      <c r="C14" s="18" t="s">
        <v>107</v>
      </c>
      <c r="D14" s="18" t="s">
        <v>108</v>
      </c>
      <c r="E14" s="18" t="s">
        <v>34</v>
      </c>
      <c r="F14" s="18" t="s">
        <v>85</v>
      </c>
      <c r="G14" s="25" t="s">
        <v>69</v>
      </c>
      <c r="H14" s="18">
        <v>8</v>
      </c>
      <c r="I14" s="18">
        <v>8</v>
      </c>
      <c r="J14" s="18">
        <v>2</v>
      </c>
      <c r="K14" s="18">
        <f t="shared" si="0"/>
        <v>18</v>
      </c>
      <c r="L14" s="18" t="s">
        <v>37</v>
      </c>
      <c r="M14" s="26">
        <v>0.1</v>
      </c>
      <c r="N14" s="18" t="s">
        <v>109</v>
      </c>
      <c r="O14" s="28" t="s">
        <v>48</v>
      </c>
      <c r="P14" s="28" t="s">
        <v>49</v>
      </c>
      <c r="Q14" s="16" t="s">
        <v>110</v>
      </c>
      <c r="R14" s="16" t="s">
        <v>111</v>
      </c>
      <c r="S14" s="16" t="s">
        <v>112</v>
      </c>
    </row>
    <row r="15" spans="1:19" s="16" customFormat="1" ht="43.2" x14ac:dyDescent="0.3">
      <c r="A15" s="24">
        <v>18</v>
      </c>
      <c r="B15" t="s">
        <v>113</v>
      </c>
      <c r="C15" s="18" t="s">
        <v>113</v>
      </c>
      <c r="D15" s="18" t="s">
        <v>114</v>
      </c>
      <c r="E15" s="18" t="s">
        <v>115</v>
      </c>
      <c r="F15" s="18" t="s">
        <v>77</v>
      </c>
      <c r="G15" s="25" t="s">
        <v>116</v>
      </c>
      <c r="H15" s="18">
        <v>8</v>
      </c>
      <c r="I15" s="18">
        <v>2</v>
      </c>
      <c r="J15" s="18">
        <v>2</v>
      </c>
      <c r="K15" s="18">
        <f t="shared" si="0"/>
        <v>12</v>
      </c>
      <c r="L15" s="18" t="s">
        <v>37</v>
      </c>
      <c r="M15" s="26">
        <v>0.90000000000000013</v>
      </c>
      <c r="N15" s="18" t="s">
        <v>109</v>
      </c>
      <c r="O15" s="28" t="s">
        <v>48</v>
      </c>
      <c r="P15" s="28" t="s">
        <v>117</v>
      </c>
      <c r="Q15" s="16" t="s">
        <v>118</v>
      </c>
      <c r="R15" s="16" t="s">
        <v>119</v>
      </c>
      <c r="S15" s="16" t="s">
        <v>120</v>
      </c>
    </row>
    <row r="16" spans="1:19" s="16" customFormat="1" ht="43.2" x14ac:dyDescent="0.3">
      <c r="A16" s="16">
        <v>19</v>
      </c>
      <c r="B16" t="s">
        <v>121</v>
      </c>
      <c r="C16" s="18" t="s">
        <v>122</v>
      </c>
      <c r="D16" s="18" t="s">
        <v>114</v>
      </c>
      <c r="E16" s="18" t="s">
        <v>115</v>
      </c>
      <c r="F16" s="18" t="s">
        <v>77</v>
      </c>
      <c r="G16" s="25" t="s">
        <v>69</v>
      </c>
      <c r="H16" s="18">
        <v>8</v>
      </c>
      <c r="I16" s="18">
        <v>2</v>
      </c>
      <c r="J16" s="18">
        <v>2</v>
      </c>
      <c r="K16" s="18">
        <f t="shared" si="0"/>
        <v>12</v>
      </c>
      <c r="L16" s="18" t="s">
        <v>37</v>
      </c>
      <c r="M16" s="26">
        <v>1</v>
      </c>
      <c r="N16" s="18" t="s">
        <v>109</v>
      </c>
      <c r="O16" s="27" t="s">
        <v>39</v>
      </c>
      <c r="P16" s="21" t="s">
        <v>117</v>
      </c>
      <c r="Q16" s="16" t="s">
        <v>123</v>
      </c>
      <c r="R16" s="16" t="s">
        <v>124</v>
      </c>
      <c r="S16" s="16" t="s">
        <v>125</v>
      </c>
    </row>
    <row r="17" spans="1:19" s="16" customFormat="1" ht="43.2" x14ac:dyDescent="0.3">
      <c r="A17" s="16">
        <v>20</v>
      </c>
      <c r="B17" t="s">
        <v>126</v>
      </c>
      <c r="C17" s="18" t="s">
        <v>127</v>
      </c>
      <c r="D17" s="18" t="s">
        <v>114</v>
      </c>
      <c r="E17" s="18" t="s">
        <v>115</v>
      </c>
      <c r="F17" s="18" t="s">
        <v>77</v>
      </c>
      <c r="G17" s="25" t="s">
        <v>69</v>
      </c>
      <c r="H17" s="18">
        <v>8</v>
      </c>
      <c r="I17" s="18">
        <v>2</v>
      </c>
      <c r="J17" s="18">
        <v>2</v>
      </c>
      <c r="K17" s="18">
        <f t="shared" si="0"/>
        <v>12</v>
      </c>
      <c r="L17" s="18" t="s">
        <v>37</v>
      </c>
      <c r="M17" s="26">
        <v>0.99999999999999989</v>
      </c>
      <c r="N17" s="18" t="s">
        <v>109</v>
      </c>
      <c r="O17" s="27" t="s">
        <v>39</v>
      </c>
      <c r="P17" s="22" t="s">
        <v>117</v>
      </c>
      <c r="Q17" s="16" t="s">
        <v>128</v>
      </c>
      <c r="R17" s="16" t="s">
        <v>129</v>
      </c>
      <c r="S17" s="16" t="s">
        <v>97</v>
      </c>
    </row>
    <row r="18" spans="1:19" s="16" customFormat="1" ht="43.2" x14ac:dyDescent="0.3">
      <c r="A18" s="16">
        <v>21</v>
      </c>
      <c r="B18" t="s">
        <v>130</v>
      </c>
      <c r="C18" s="18" t="s">
        <v>131</v>
      </c>
      <c r="D18" s="18" t="s">
        <v>114</v>
      </c>
      <c r="E18" s="18" t="s">
        <v>115</v>
      </c>
      <c r="F18" s="18" t="s">
        <v>77</v>
      </c>
      <c r="G18" s="25" t="s">
        <v>116</v>
      </c>
      <c r="H18" s="18">
        <v>8</v>
      </c>
      <c r="I18" s="18">
        <v>2</v>
      </c>
      <c r="J18" s="18">
        <v>2</v>
      </c>
      <c r="K18" s="18">
        <f t="shared" si="0"/>
        <v>12</v>
      </c>
      <c r="L18" s="18" t="s">
        <v>37</v>
      </c>
      <c r="M18" s="26">
        <v>1.0000000000000002</v>
      </c>
      <c r="N18" s="18" t="s">
        <v>109</v>
      </c>
      <c r="O18" s="27" t="s">
        <v>39</v>
      </c>
      <c r="P18" s="22" t="s">
        <v>117</v>
      </c>
      <c r="Q18" s="16" t="s">
        <v>132</v>
      </c>
      <c r="R18" s="16" t="s">
        <v>133</v>
      </c>
      <c r="S18" s="16" t="s">
        <v>134</v>
      </c>
    </row>
    <row r="19" spans="1:19" s="16" customFormat="1" ht="86.4" x14ac:dyDescent="0.3">
      <c r="A19" s="24">
        <v>22</v>
      </c>
      <c r="B19" t="s">
        <v>135</v>
      </c>
      <c r="C19" s="18" t="s">
        <v>136</v>
      </c>
      <c r="D19" s="18" t="s">
        <v>137</v>
      </c>
      <c r="E19" s="18" t="s">
        <v>61</v>
      </c>
      <c r="F19" s="18" t="s">
        <v>85</v>
      </c>
      <c r="G19" s="25" t="s">
        <v>36</v>
      </c>
      <c r="H19" s="18">
        <v>0</v>
      </c>
      <c r="I19" s="18">
        <v>8</v>
      </c>
      <c r="J19" s="18">
        <v>2</v>
      </c>
      <c r="K19" s="18">
        <f t="shared" si="0"/>
        <v>10</v>
      </c>
      <c r="L19" s="18" t="s">
        <v>37</v>
      </c>
      <c r="M19" s="26">
        <v>0.90000000000000024</v>
      </c>
      <c r="N19" s="18" t="s">
        <v>138</v>
      </c>
      <c r="O19" s="28" t="s">
        <v>48</v>
      </c>
      <c r="P19" s="28" t="s">
        <v>139</v>
      </c>
      <c r="Q19" s="16" t="s">
        <v>140</v>
      </c>
      <c r="R19" s="16" t="s">
        <v>141</v>
      </c>
      <c r="S19" s="15" t="s">
        <v>142</v>
      </c>
    </row>
    <row r="20" spans="1:19" s="16" customFormat="1" ht="115.2" x14ac:dyDescent="0.3">
      <c r="A20" s="24">
        <v>23</v>
      </c>
      <c r="B20" t="s">
        <v>143</v>
      </c>
      <c r="C20" s="18" t="s">
        <v>144</v>
      </c>
      <c r="D20" s="18" t="s">
        <v>145</v>
      </c>
      <c r="E20" s="18" t="s">
        <v>34</v>
      </c>
      <c r="F20" s="18" t="s">
        <v>46</v>
      </c>
      <c r="G20" s="25" t="s">
        <v>69</v>
      </c>
      <c r="H20" s="18">
        <v>8</v>
      </c>
      <c r="I20" s="18">
        <v>2</v>
      </c>
      <c r="J20" s="18">
        <v>2</v>
      </c>
      <c r="K20" s="18">
        <f t="shared" si="0"/>
        <v>12</v>
      </c>
      <c r="L20" s="18" t="s">
        <v>37</v>
      </c>
      <c r="M20" s="26">
        <v>0.30000000000000004</v>
      </c>
      <c r="N20" s="18" t="s">
        <v>38</v>
      </c>
      <c r="O20" s="28" t="s">
        <v>48</v>
      </c>
      <c r="P20" s="28" t="s">
        <v>40</v>
      </c>
      <c r="Q20" s="16" t="s">
        <v>146</v>
      </c>
      <c r="R20" s="16" t="s">
        <v>147</v>
      </c>
      <c r="S20" s="16" t="s">
        <v>52</v>
      </c>
    </row>
    <row r="21" spans="1:19" s="16" customFormat="1" ht="86.4" x14ac:dyDescent="0.3">
      <c r="A21" s="16">
        <v>24</v>
      </c>
      <c r="B21" t="s">
        <v>148</v>
      </c>
      <c r="C21" s="18" t="s">
        <v>149</v>
      </c>
      <c r="D21" s="18" t="s">
        <v>145</v>
      </c>
      <c r="E21" s="18" t="s">
        <v>61</v>
      </c>
      <c r="F21" s="18" t="s">
        <v>85</v>
      </c>
      <c r="G21" s="25" t="s">
        <v>69</v>
      </c>
      <c r="H21" s="18">
        <v>8</v>
      </c>
      <c r="I21" s="18">
        <v>2</v>
      </c>
      <c r="J21" s="18">
        <v>2</v>
      </c>
      <c r="K21" s="18">
        <f t="shared" si="0"/>
        <v>12</v>
      </c>
      <c r="L21" s="18" t="s">
        <v>37</v>
      </c>
      <c r="M21" s="26">
        <v>0</v>
      </c>
      <c r="N21" s="18" t="s">
        <v>38</v>
      </c>
      <c r="O21" s="28" t="s">
        <v>48</v>
      </c>
      <c r="P21" s="21" t="s">
        <v>40</v>
      </c>
      <c r="Q21" s="16" t="s">
        <v>366</v>
      </c>
      <c r="R21" s="16" t="s">
        <v>150</v>
      </c>
      <c r="S21" s="16" t="s">
        <v>151</v>
      </c>
    </row>
    <row r="22" spans="1:19" s="16" customFormat="1" ht="57.6" x14ac:dyDescent="0.3">
      <c r="A22" s="16">
        <v>25</v>
      </c>
      <c r="B22" t="s">
        <v>152</v>
      </c>
      <c r="C22" s="18" t="s">
        <v>153</v>
      </c>
      <c r="D22" s="18" t="s">
        <v>154</v>
      </c>
      <c r="E22" s="18" t="s">
        <v>93</v>
      </c>
      <c r="F22" s="18" t="s">
        <v>77</v>
      </c>
      <c r="G22" s="25" t="s">
        <v>69</v>
      </c>
      <c r="H22" s="18">
        <v>0</v>
      </c>
      <c r="I22" s="18">
        <v>4</v>
      </c>
      <c r="J22" s="18">
        <v>2</v>
      </c>
      <c r="K22" s="18">
        <f t="shared" si="0"/>
        <v>6</v>
      </c>
      <c r="L22" s="18" t="s">
        <v>37</v>
      </c>
      <c r="M22" s="26">
        <v>0.1</v>
      </c>
      <c r="N22" s="18" t="s">
        <v>109</v>
      </c>
      <c r="O22" s="28" t="s">
        <v>48</v>
      </c>
      <c r="P22" s="28" t="s">
        <v>155</v>
      </c>
      <c r="Q22" s="16" t="s">
        <v>156</v>
      </c>
      <c r="R22" s="16" t="s">
        <v>367</v>
      </c>
      <c r="S22" s="16" t="s">
        <v>157</v>
      </c>
    </row>
    <row r="23" spans="1:19" s="16" customFormat="1" ht="54" x14ac:dyDescent="0.3">
      <c r="A23" s="16">
        <v>26</v>
      </c>
      <c r="B23" t="s">
        <v>158</v>
      </c>
      <c r="C23" s="18" t="s">
        <v>159</v>
      </c>
      <c r="D23" s="18" t="s">
        <v>160</v>
      </c>
      <c r="E23" s="18" t="s">
        <v>115</v>
      </c>
      <c r="F23" s="18" t="s">
        <v>77</v>
      </c>
      <c r="G23" s="25" t="s">
        <v>69</v>
      </c>
      <c r="H23" s="18">
        <v>0</v>
      </c>
      <c r="I23" s="18">
        <v>8</v>
      </c>
      <c r="J23" s="18">
        <v>2</v>
      </c>
      <c r="K23" s="18">
        <f t="shared" si="0"/>
        <v>10</v>
      </c>
      <c r="L23" s="18" t="s">
        <v>37</v>
      </c>
      <c r="M23" s="26">
        <v>0.4</v>
      </c>
      <c r="N23" s="18"/>
      <c r="O23" s="27" t="s">
        <v>48</v>
      </c>
      <c r="P23" s="22" t="s">
        <v>117</v>
      </c>
      <c r="Q23" s="16" t="s">
        <v>161</v>
      </c>
      <c r="R23" s="16" t="s">
        <v>162</v>
      </c>
      <c r="S23" s="16" t="s">
        <v>163</v>
      </c>
    </row>
    <row r="24" spans="1:19" s="14" customFormat="1" ht="144" x14ac:dyDescent="0.3">
      <c r="A24" s="24">
        <v>27</v>
      </c>
      <c r="B24" t="s">
        <v>164</v>
      </c>
      <c r="C24" s="11" t="s">
        <v>165</v>
      </c>
      <c r="D24" s="11" t="s">
        <v>114</v>
      </c>
      <c r="E24" s="11" t="s">
        <v>115</v>
      </c>
      <c r="F24" s="11" t="s">
        <v>46</v>
      </c>
      <c r="G24" s="25" t="s">
        <v>69</v>
      </c>
      <c r="H24" s="18">
        <v>8</v>
      </c>
      <c r="I24" s="18">
        <v>2</v>
      </c>
      <c r="J24" s="18">
        <v>2</v>
      </c>
      <c r="K24" s="18">
        <f t="shared" si="0"/>
        <v>12</v>
      </c>
      <c r="L24" s="11" t="s">
        <v>37</v>
      </c>
      <c r="M24" s="29">
        <v>0.4</v>
      </c>
      <c r="N24" s="18" t="s">
        <v>109</v>
      </c>
      <c r="O24" s="30" t="s">
        <v>48</v>
      </c>
      <c r="P24" s="30" t="s">
        <v>117</v>
      </c>
      <c r="Q24" s="13" t="s">
        <v>166</v>
      </c>
      <c r="R24" s="16" t="s">
        <v>167</v>
      </c>
      <c r="S24" s="16" t="s">
        <v>168</v>
      </c>
    </row>
    <row r="25" spans="1:19" s="16" customFormat="1" ht="43.2" x14ac:dyDescent="0.3">
      <c r="A25" s="16">
        <v>28</v>
      </c>
      <c r="B25" s="16" t="s">
        <v>169</v>
      </c>
      <c r="C25" s="18" t="s">
        <v>170</v>
      </c>
      <c r="D25" s="18" t="s">
        <v>154</v>
      </c>
      <c r="E25" s="18" t="s">
        <v>171</v>
      </c>
      <c r="F25" s="18" t="s">
        <v>172</v>
      </c>
      <c r="G25" s="25" t="s">
        <v>69</v>
      </c>
      <c r="H25" s="18">
        <v>0</v>
      </c>
      <c r="I25" s="18">
        <v>2</v>
      </c>
      <c r="J25" s="18">
        <v>2</v>
      </c>
      <c r="K25" s="18">
        <f t="shared" si="0"/>
        <v>4</v>
      </c>
      <c r="L25" s="18" t="s">
        <v>37</v>
      </c>
      <c r="M25" s="26">
        <v>0.6</v>
      </c>
      <c r="N25" s="18" t="s">
        <v>109</v>
      </c>
      <c r="O25" s="21" t="s">
        <v>48</v>
      </c>
      <c r="P25" s="21" t="s">
        <v>155</v>
      </c>
    </row>
    <row r="26" spans="1:19" s="16" customFormat="1" ht="54" x14ac:dyDescent="0.3">
      <c r="A26" s="24">
        <v>29</v>
      </c>
      <c r="B26" t="s">
        <v>173</v>
      </c>
      <c r="C26" s="18" t="s">
        <v>174</v>
      </c>
      <c r="D26" s="31" t="s">
        <v>108</v>
      </c>
      <c r="E26" s="31" t="s">
        <v>115</v>
      </c>
      <c r="F26" s="18" t="s">
        <v>77</v>
      </c>
      <c r="G26" s="25" t="s">
        <v>69</v>
      </c>
      <c r="H26" s="31"/>
      <c r="I26" s="18"/>
      <c r="J26" s="18"/>
      <c r="K26" s="18">
        <f t="shared" si="0"/>
        <v>0</v>
      </c>
      <c r="L26" s="18" t="s">
        <v>37</v>
      </c>
      <c r="M26" s="26">
        <v>0.90000000000000013</v>
      </c>
      <c r="N26" s="18"/>
      <c r="O26" s="28" t="s">
        <v>48</v>
      </c>
      <c r="P26" s="28" t="s">
        <v>117</v>
      </c>
      <c r="Q26" s="16" t="s">
        <v>175</v>
      </c>
      <c r="R26" s="16" t="s">
        <v>371</v>
      </c>
      <c r="S26" s="16" t="s">
        <v>176</v>
      </c>
    </row>
    <row r="27" spans="1:19" s="16" customFormat="1" ht="28.8" x14ac:dyDescent="0.3">
      <c r="A27" s="24">
        <v>30</v>
      </c>
      <c r="B27" t="s">
        <v>177</v>
      </c>
      <c r="C27" s="18" t="s">
        <v>178</v>
      </c>
      <c r="D27" s="31" t="s">
        <v>179</v>
      </c>
      <c r="E27" s="31" t="s">
        <v>115</v>
      </c>
      <c r="F27" s="18" t="s">
        <v>77</v>
      </c>
      <c r="G27" s="25" t="s">
        <v>69</v>
      </c>
      <c r="H27" s="31"/>
      <c r="I27" s="18"/>
      <c r="J27" s="18"/>
      <c r="K27" s="18">
        <f t="shared" si="0"/>
        <v>0</v>
      </c>
      <c r="L27" s="18" t="s">
        <v>37</v>
      </c>
      <c r="M27" s="26">
        <v>0.94999999999999984</v>
      </c>
      <c r="N27" s="18"/>
      <c r="O27" s="28" t="s">
        <v>48</v>
      </c>
      <c r="P27" s="28" t="s">
        <v>117</v>
      </c>
      <c r="Q27" s="16" t="s">
        <v>180</v>
      </c>
      <c r="R27" s="16" t="s">
        <v>181</v>
      </c>
      <c r="S27" s="16" t="s">
        <v>182</v>
      </c>
    </row>
    <row r="28" spans="1:19" s="16" customFormat="1" ht="34.200000000000003" customHeight="1" x14ac:dyDescent="0.3">
      <c r="A28" s="16">
        <v>32</v>
      </c>
      <c r="B28" t="s">
        <v>183</v>
      </c>
      <c r="C28" s="18" t="s">
        <v>184</v>
      </c>
      <c r="D28" s="31" t="s">
        <v>108</v>
      </c>
      <c r="E28" s="31" t="s">
        <v>115</v>
      </c>
      <c r="F28" s="18" t="s">
        <v>77</v>
      </c>
      <c r="G28" s="25" t="s">
        <v>69</v>
      </c>
      <c r="H28" s="31"/>
      <c r="I28" s="18"/>
      <c r="J28" s="18"/>
      <c r="K28" s="18">
        <f t="shared" si="0"/>
        <v>0</v>
      </c>
      <c r="L28" s="18" t="s">
        <v>37</v>
      </c>
      <c r="M28" s="26">
        <v>1</v>
      </c>
      <c r="N28" s="18"/>
      <c r="O28" s="28" t="s">
        <v>39</v>
      </c>
      <c r="P28" s="21" t="s">
        <v>117</v>
      </c>
      <c r="Q28" s="16" t="s">
        <v>185</v>
      </c>
      <c r="R28" s="16" t="s">
        <v>186</v>
      </c>
      <c r="S28" s="16" t="s">
        <v>187</v>
      </c>
    </row>
    <row r="29" spans="1:19" s="16" customFormat="1" ht="72" x14ac:dyDescent="0.3">
      <c r="A29" s="16">
        <v>33</v>
      </c>
      <c r="B29" t="s">
        <v>188</v>
      </c>
      <c r="C29" s="18" t="s">
        <v>189</v>
      </c>
      <c r="D29" s="18" t="s">
        <v>190</v>
      </c>
      <c r="E29" s="18" t="s">
        <v>61</v>
      </c>
      <c r="F29" s="31" t="s">
        <v>46</v>
      </c>
      <c r="G29" s="25" t="s">
        <v>116</v>
      </c>
      <c r="H29" s="18">
        <v>0</v>
      </c>
      <c r="I29" s="18">
        <v>2</v>
      </c>
      <c r="J29" s="18">
        <v>2</v>
      </c>
      <c r="K29" s="18">
        <f t="shared" si="0"/>
        <v>4</v>
      </c>
      <c r="L29" s="18" t="s">
        <v>37</v>
      </c>
      <c r="M29" s="26">
        <v>0.60000000000000009</v>
      </c>
      <c r="N29" s="18" t="s">
        <v>62</v>
      </c>
      <c r="O29" s="28" t="s">
        <v>48</v>
      </c>
      <c r="P29" s="28" t="s">
        <v>191</v>
      </c>
      <c r="Q29" s="16" t="s">
        <v>192</v>
      </c>
      <c r="R29" s="16" t="s">
        <v>193</v>
      </c>
      <c r="S29" s="16" t="s">
        <v>194</v>
      </c>
    </row>
    <row r="30" spans="1:19" s="16" customFormat="1" ht="100.8" x14ac:dyDescent="0.3">
      <c r="A30" s="16">
        <v>34</v>
      </c>
      <c r="B30" t="s">
        <v>195</v>
      </c>
      <c r="C30" s="18" t="s">
        <v>196</v>
      </c>
      <c r="D30" s="18" t="s">
        <v>190</v>
      </c>
      <c r="E30" s="18" t="s">
        <v>61</v>
      </c>
      <c r="F30" s="18" t="s">
        <v>85</v>
      </c>
      <c r="G30" s="25" t="s">
        <v>116</v>
      </c>
      <c r="H30" s="18"/>
      <c r="I30" s="18"/>
      <c r="J30" s="18"/>
      <c r="K30" s="18">
        <f t="shared" si="0"/>
        <v>0</v>
      </c>
      <c r="L30" s="18" t="s">
        <v>37</v>
      </c>
      <c r="M30" s="26">
        <v>0.55000000000000004</v>
      </c>
      <c r="N30" s="18"/>
      <c r="O30" s="28" t="s">
        <v>48</v>
      </c>
      <c r="P30" s="28" t="s">
        <v>49</v>
      </c>
      <c r="Q30" s="16" t="s">
        <v>197</v>
      </c>
      <c r="R30" s="16" t="s">
        <v>198</v>
      </c>
      <c r="S30" s="15" t="s">
        <v>199</v>
      </c>
    </row>
    <row r="31" spans="1:19" s="16" customFormat="1" ht="65.400000000000006" customHeight="1" x14ac:dyDescent="0.3">
      <c r="A31" s="24">
        <v>35</v>
      </c>
      <c r="B31" t="s">
        <v>200</v>
      </c>
      <c r="C31" s="18" t="s">
        <v>201</v>
      </c>
      <c r="D31" s="18" t="s">
        <v>202</v>
      </c>
      <c r="E31" s="18" t="s">
        <v>34</v>
      </c>
      <c r="F31" s="18" t="s">
        <v>35</v>
      </c>
      <c r="G31" s="25" t="s">
        <v>47</v>
      </c>
      <c r="H31" s="18"/>
      <c r="I31" s="18"/>
      <c r="J31" s="18"/>
      <c r="K31" s="18">
        <f t="shared" si="0"/>
        <v>0</v>
      </c>
      <c r="L31" s="18" t="s">
        <v>37</v>
      </c>
      <c r="M31" s="26">
        <v>0.5</v>
      </c>
      <c r="N31" s="18"/>
      <c r="O31" s="28" t="s">
        <v>48</v>
      </c>
      <c r="P31" s="28" t="s">
        <v>86</v>
      </c>
      <c r="Q31" s="16" t="s">
        <v>368</v>
      </c>
      <c r="R31" s="16" t="s">
        <v>203</v>
      </c>
      <c r="S31" s="15" t="s">
        <v>176</v>
      </c>
    </row>
    <row r="32" spans="1:19" s="16" customFormat="1" ht="158.4" x14ac:dyDescent="0.3">
      <c r="A32" s="16">
        <v>37</v>
      </c>
      <c r="B32" t="s">
        <v>204</v>
      </c>
      <c r="C32" s="18" t="s">
        <v>205</v>
      </c>
      <c r="D32" s="18" t="s">
        <v>206</v>
      </c>
      <c r="E32" s="18" t="s">
        <v>34</v>
      </c>
      <c r="F32" s="18" t="s">
        <v>85</v>
      </c>
      <c r="G32" s="25" t="s">
        <v>69</v>
      </c>
      <c r="H32" s="18">
        <v>8</v>
      </c>
      <c r="I32" s="18">
        <v>12</v>
      </c>
      <c r="J32" s="18">
        <v>2</v>
      </c>
      <c r="K32" s="18">
        <f t="shared" si="0"/>
        <v>22</v>
      </c>
      <c r="L32" s="18" t="s">
        <v>207</v>
      </c>
      <c r="M32" s="26">
        <v>0.2</v>
      </c>
      <c r="N32" s="18"/>
      <c r="O32" s="28" t="s">
        <v>48</v>
      </c>
      <c r="P32" s="28" t="s">
        <v>208</v>
      </c>
      <c r="Q32" s="16" t="s">
        <v>209</v>
      </c>
      <c r="R32" s="16" t="s">
        <v>210</v>
      </c>
      <c r="S32" s="16" t="s">
        <v>211</v>
      </c>
    </row>
    <row r="33" spans="1:19" s="16" customFormat="1" ht="118.8" x14ac:dyDescent="0.3">
      <c r="A33" s="24">
        <v>38</v>
      </c>
      <c r="B33" t="s">
        <v>212</v>
      </c>
      <c r="C33" s="18" t="s">
        <v>213</v>
      </c>
      <c r="D33" s="18" t="s">
        <v>206</v>
      </c>
      <c r="E33" s="18" t="s">
        <v>34</v>
      </c>
      <c r="F33" s="18" t="s">
        <v>85</v>
      </c>
      <c r="G33" s="25" t="s">
        <v>69</v>
      </c>
      <c r="H33" s="18">
        <v>8</v>
      </c>
      <c r="I33" s="18">
        <v>12</v>
      </c>
      <c r="J33" s="18">
        <v>2</v>
      </c>
      <c r="K33" s="18">
        <f t="shared" si="0"/>
        <v>22</v>
      </c>
      <c r="L33" s="18" t="s">
        <v>207</v>
      </c>
      <c r="M33" s="26">
        <v>0.2</v>
      </c>
      <c r="N33" s="18"/>
      <c r="O33" s="28" t="s">
        <v>48</v>
      </c>
      <c r="P33" s="28" t="s">
        <v>208</v>
      </c>
      <c r="Q33" s="16" t="s">
        <v>369</v>
      </c>
      <c r="R33" s="16" t="s">
        <v>214</v>
      </c>
      <c r="S33" s="16" t="s">
        <v>215</v>
      </c>
    </row>
    <row r="34" spans="1:19" s="16" customFormat="1" ht="32.4" x14ac:dyDescent="0.3">
      <c r="A34" s="16">
        <v>50</v>
      </c>
      <c r="B34" t="s">
        <v>216</v>
      </c>
      <c r="C34" s="18" t="s">
        <v>217</v>
      </c>
      <c r="D34" s="18" t="s">
        <v>218</v>
      </c>
      <c r="E34" s="18" t="s">
        <v>34</v>
      </c>
      <c r="F34" s="18" t="s">
        <v>85</v>
      </c>
      <c r="G34" s="25" t="s">
        <v>219</v>
      </c>
      <c r="H34" s="18">
        <v>0</v>
      </c>
      <c r="I34" s="18">
        <v>8</v>
      </c>
      <c r="J34" s="18">
        <v>8</v>
      </c>
      <c r="K34" s="18">
        <f t="shared" si="0"/>
        <v>16</v>
      </c>
      <c r="L34" s="18" t="s">
        <v>207</v>
      </c>
      <c r="M34" s="26">
        <v>1.0000000000000002</v>
      </c>
      <c r="N34" s="18"/>
      <c r="O34" s="27" t="s">
        <v>39</v>
      </c>
      <c r="P34" s="21" t="s">
        <v>220</v>
      </c>
      <c r="Q34" s="16" t="s">
        <v>372</v>
      </c>
      <c r="R34" s="16" t="s">
        <v>221</v>
      </c>
      <c r="S34" s="16" t="s">
        <v>222</v>
      </c>
    </row>
    <row r="35" spans="1:19" s="16" customFormat="1" ht="28.8" x14ac:dyDescent="0.3">
      <c r="A35" s="16">
        <v>51</v>
      </c>
      <c r="B35" t="s">
        <v>223</v>
      </c>
      <c r="C35" s="18" t="s">
        <v>224</v>
      </c>
      <c r="D35" s="18" t="s">
        <v>218</v>
      </c>
      <c r="E35" s="18" t="s">
        <v>34</v>
      </c>
      <c r="F35" s="18" t="s">
        <v>85</v>
      </c>
      <c r="G35" s="25" t="s">
        <v>219</v>
      </c>
      <c r="H35" s="18">
        <v>0</v>
      </c>
      <c r="I35" s="18">
        <v>2</v>
      </c>
      <c r="J35" s="18">
        <v>8</v>
      </c>
      <c r="K35" s="18">
        <f t="shared" si="0"/>
        <v>10</v>
      </c>
      <c r="L35" s="18" t="s">
        <v>207</v>
      </c>
      <c r="M35" s="26">
        <v>1</v>
      </c>
      <c r="N35" s="18"/>
      <c r="O35" s="27" t="s">
        <v>39</v>
      </c>
      <c r="P35" s="28" t="s">
        <v>220</v>
      </c>
      <c r="Q35" s="16" t="s">
        <v>225</v>
      </c>
      <c r="R35" s="16" t="s">
        <v>226</v>
      </c>
      <c r="S35" s="16" t="s">
        <v>227</v>
      </c>
    </row>
    <row r="36" spans="1:19" s="16" customFormat="1" ht="129.6" x14ac:dyDescent="0.3">
      <c r="A36" s="24">
        <v>52</v>
      </c>
      <c r="B36" t="s">
        <v>228</v>
      </c>
      <c r="C36" s="18" t="s">
        <v>229</v>
      </c>
      <c r="D36" s="18" t="s">
        <v>108</v>
      </c>
      <c r="E36" s="18" t="s">
        <v>34</v>
      </c>
      <c r="F36" s="18" t="s">
        <v>35</v>
      </c>
      <c r="G36" s="25" t="s">
        <v>69</v>
      </c>
      <c r="H36" s="18">
        <v>8</v>
      </c>
      <c r="I36" s="18">
        <v>2</v>
      </c>
      <c r="J36" s="18">
        <v>2</v>
      </c>
      <c r="K36" s="18">
        <f t="shared" si="0"/>
        <v>12</v>
      </c>
      <c r="L36" s="18" t="s">
        <v>207</v>
      </c>
      <c r="M36" s="26">
        <v>0.55000000000000004</v>
      </c>
      <c r="N36" s="18"/>
      <c r="O36" s="28" t="s">
        <v>48</v>
      </c>
      <c r="P36" s="28" t="s">
        <v>230</v>
      </c>
      <c r="Q36" s="16" t="s">
        <v>373</v>
      </c>
      <c r="R36" s="16" t="s">
        <v>231</v>
      </c>
      <c r="S36" s="16" t="s">
        <v>232</v>
      </c>
    </row>
    <row r="37" spans="1:19" s="16" customFormat="1" ht="43.2" x14ac:dyDescent="0.3">
      <c r="A37" s="16">
        <v>55</v>
      </c>
      <c r="B37" s="16" t="s">
        <v>233</v>
      </c>
      <c r="C37" s="18" t="s">
        <v>234</v>
      </c>
      <c r="D37" s="18" t="s">
        <v>235</v>
      </c>
      <c r="E37" s="18" t="s">
        <v>34</v>
      </c>
      <c r="F37" s="18" t="s">
        <v>46</v>
      </c>
      <c r="G37" s="25" t="s">
        <v>69</v>
      </c>
      <c r="H37" s="18">
        <v>0</v>
      </c>
      <c r="I37" s="18">
        <v>12</v>
      </c>
      <c r="J37" s="18">
        <v>2</v>
      </c>
      <c r="K37" s="18">
        <f t="shared" si="0"/>
        <v>14</v>
      </c>
      <c r="L37" s="18" t="s">
        <v>207</v>
      </c>
      <c r="M37" s="26">
        <v>1</v>
      </c>
      <c r="N37" s="18" t="s">
        <v>109</v>
      </c>
      <c r="O37" s="22" t="s">
        <v>39</v>
      </c>
      <c r="P37" s="21" t="s">
        <v>49</v>
      </c>
      <c r="Q37" s="16" t="s">
        <v>370</v>
      </c>
      <c r="R37" s="16" t="s">
        <v>370</v>
      </c>
      <c r="S37" s="16" t="s">
        <v>236</v>
      </c>
    </row>
    <row r="38" spans="1:19" s="16" customFormat="1" ht="57.6" x14ac:dyDescent="0.3">
      <c r="A38" s="24">
        <v>56</v>
      </c>
      <c r="B38" t="s">
        <v>237</v>
      </c>
      <c r="C38" s="18" t="s">
        <v>238</v>
      </c>
      <c r="D38" s="18" t="s">
        <v>235</v>
      </c>
      <c r="E38" s="18" t="s">
        <v>34</v>
      </c>
      <c r="F38" s="18" t="s">
        <v>46</v>
      </c>
      <c r="G38" s="25" t="s">
        <v>69</v>
      </c>
      <c r="H38" s="18">
        <v>0</v>
      </c>
      <c r="I38" s="18">
        <v>12</v>
      </c>
      <c r="J38" s="18">
        <v>2</v>
      </c>
      <c r="K38" s="18">
        <f t="shared" si="0"/>
        <v>14</v>
      </c>
      <c r="L38" s="18" t="s">
        <v>207</v>
      </c>
      <c r="M38" s="26">
        <v>0.15000000000000002</v>
      </c>
      <c r="N38" s="18" t="s">
        <v>109</v>
      </c>
      <c r="O38" s="28" t="s">
        <v>48</v>
      </c>
      <c r="P38" s="28" t="s">
        <v>49</v>
      </c>
      <c r="Q38" s="16" t="s">
        <v>239</v>
      </c>
      <c r="R38" s="16" t="s">
        <v>240</v>
      </c>
      <c r="S38" s="16" t="s">
        <v>241</v>
      </c>
    </row>
    <row r="39" spans="1:19" s="16" customFormat="1" ht="100.8" x14ac:dyDescent="0.3">
      <c r="A39" s="24">
        <v>57</v>
      </c>
      <c r="B39" t="s">
        <v>242</v>
      </c>
      <c r="C39" s="18" t="s">
        <v>243</v>
      </c>
      <c r="D39" s="18" t="s">
        <v>235</v>
      </c>
      <c r="E39" s="18" t="s">
        <v>34</v>
      </c>
      <c r="F39" s="18" t="s">
        <v>46</v>
      </c>
      <c r="G39" s="25" t="s">
        <v>69</v>
      </c>
      <c r="H39" s="18">
        <v>0</v>
      </c>
      <c r="I39" s="18">
        <v>12</v>
      </c>
      <c r="J39" s="18">
        <v>2</v>
      </c>
      <c r="K39" s="18">
        <f t="shared" si="0"/>
        <v>14</v>
      </c>
      <c r="L39" s="18" t="s">
        <v>207</v>
      </c>
      <c r="M39" s="26">
        <v>0.55000000000000004</v>
      </c>
      <c r="N39" s="18" t="s">
        <v>109</v>
      </c>
      <c r="O39" s="28" t="s">
        <v>48</v>
      </c>
      <c r="P39" s="28" t="s">
        <v>49</v>
      </c>
      <c r="Q39" s="16" t="s">
        <v>244</v>
      </c>
      <c r="R39" s="16" t="s">
        <v>245</v>
      </c>
      <c r="S39" s="16" t="s">
        <v>246</v>
      </c>
    </row>
    <row r="40" spans="1:19" s="16" customFormat="1" ht="72" x14ac:dyDescent="0.3">
      <c r="A40" s="24">
        <v>58</v>
      </c>
      <c r="B40" t="s">
        <v>247</v>
      </c>
      <c r="C40" s="18" t="s">
        <v>248</v>
      </c>
      <c r="D40" s="18" t="s">
        <v>249</v>
      </c>
      <c r="E40" s="18" t="s">
        <v>34</v>
      </c>
      <c r="F40" s="18" t="s">
        <v>35</v>
      </c>
      <c r="G40" s="25" t="s">
        <v>69</v>
      </c>
      <c r="H40" s="18">
        <v>0</v>
      </c>
      <c r="I40" s="18">
        <v>4</v>
      </c>
      <c r="J40" s="18">
        <v>2</v>
      </c>
      <c r="K40" s="18">
        <f t="shared" si="0"/>
        <v>6</v>
      </c>
      <c r="L40" s="18" t="s">
        <v>207</v>
      </c>
      <c r="M40" s="26">
        <v>0.90000000000000013</v>
      </c>
      <c r="N40" s="18"/>
      <c r="O40" s="28" t="s">
        <v>48</v>
      </c>
      <c r="P40" s="28" t="s">
        <v>49</v>
      </c>
      <c r="Q40" s="16" t="s">
        <v>374</v>
      </c>
      <c r="R40" s="16" t="s">
        <v>250</v>
      </c>
      <c r="S40" s="16" t="s">
        <v>251</v>
      </c>
    </row>
    <row r="41" spans="1:19" s="16" customFormat="1" ht="21.6" x14ac:dyDescent="0.3">
      <c r="A41" s="16">
        <v>62</v>
      </c>
      <c r="B41" t="s">
        <v>252</v>
      </c>
      <c r="C41" s="18" t="s">
        <v>253</v>
      </c>
      <c r="D41" s="18" t="s">
        <v>254</v>
      </c>
      <c r="E41" s="18" t="s">
        <v>93</v>
      </c>
      <c r="F41" s="18" t="s">
        <v>255</v>
      </c>
      <c r="G41" s="25" t="s">
        <v>219</v>
      </c>
      <c r="H41" s="18">
        <v>0</v>
      </c>
      <c r="I41" s="18">
        <v>4</v>
      </c>
      <c r="J41" s="18">
        <v>2</v>
      </c>
      <c r="K41" s="18">
        <f t="shared" si="0"/>
        <v>6</v>
      </c>
      <c r="L41" s="18" t="s">
        <v>207</v>
      </c>
      <c r="M41" s="26">
        <v>0.05</v>
      </c>
      <c r="N41" s="18"/>
      <c r="O41" s="28" t="s">
        <v>48</v>
      </c>
      <c r="P41" s="28" t="s">
        <v>256</v>
      </c>
    </row>
    <row r="42" spans="1:19" s="16" customFormat="1" ht="54.6" thickBot="1" x14ac:dyDescent="0.35">
      <c r="A42" s="16">
        <v>74</v>
      </c>
      <c r="B42" t="s">
        <v>257</v>
      </c>
      <c r="C42" s="18" t="s">
        <v>258</v>
      </c>
      <c r="D42" s="32" t="s">
        <v>259</v>
      </c>
      <c r="E42" s="32" t="s">
        <v>115</v>
      </c>
      <c r="F42" s="18" t="s">
        <v>46</v>
      </c>
      <c r="G42" s="25" t="s">
        <v>69</v>
      </c>
      <c r="H42" s="33">
        <v>0</v>
      </c>
      <c r="I42" s="18">
        <v>2</v>
      </c>
      <c r="J42" s="18">
        <v>2</v>
      </c>
      <c r="K42" s="18">
        <f t="shared" si="0"/>
        <v>4</v>
      </c>
      <c r="L42" s="18" t="s">
        <v>207</v>
      </c>
      <c r="M42" s="26">
        <v>0.35000000000000003</v>
      </c>
      <c r="N42" s="18" t="s">
        <v>109</v>
      </c>
      <c r="O42" s="28" t="s">
        <v>48</v>
      </c>
      <c r="P42" s="21" t="s">
        <v>260</v>
      </c>
      <c r="Q42" s="16" t="s">
        <v>261</v>
      </c>
      <c r="R42" s="16" t="s">
        <v>262</v>
      </c>
      <c r="S42" s="16" t="s">
        <v>241</v>
      </c>
    </row>
    <row r="43" spans="1:19" s="16" customFormat="1" ht="87.6" customHeight="1" x14ac:dyDescent="0.3">
      <c r="A43" s="16">
        <v>78</v>
      </c>
      <c r="B43" t="s">
        <v>263</v>
      </c>
      <c r="C43" s="18" t="s">
        <v>264</v>
      </c>
      <c r="D43" s="34" t="s">
        <v>265</v>
      </c>
      <c r="E43" s="16" t="s">
        <v>61</v>
      </c>
      <c r="F43" s="35" t="s">
        <v>85</v>
      </c>
      <c r="G43" s="25" t="s">
        <v>69</v>
      </c>
      <c r="L43" s="22" t="s">
        <v>207</v>
      </c>
      <c r="M43" s="23">
        <v>0.05</v>
      </c>
      <c r="O43" s="28" t="s">
        <v>48</v>
      </c>
      <c r="P43" s="28" t="s">
        <v>49</v>
      </c>
      <c r="Q43" s="16" t="s">
        <v>266</v>
      </c>
      <c r="R43" s="16" t="s">
        <v>267</v>
      </c>
      <c r="S43" s="16" t="s">
        <v>268</v>
      </c>
    </row>
    <row r="44" spans="1:19" s="16" customFormat="1" ht="108" x14ac:dyDescent="0.3">
      <c r="A44" s="24">
        <v>79</v>
      </c>
      <c r="B44" t="s">
        <v>269</v>
      </c>
      <c r="C44" s="18" t="s">
        <v>270</v>
      </c>
      <c r="D44" s="34" t="s">
        <v>271</v>
      </c>
      <c r="E44" s="34" t="s">
        <v>34</v>
      </c>
      <c r="F44" s="21" t="s">
        <v>46</v>
      </c>
      <c r="G44" s="25" t="s">
        <v>69</v>
      </c>
      <c r="H44" s="21">
        <v>0</v>
      </c>
      <c r="I44" s="21">
        <v>2</v>
      </c>
      <c r="J44" s="22">
        <v>2</v>
      </c>
      <c r="K44" s="18">
        <f>+SUM(G44:J44)</f>
        <v>4</v>
      </c>
      <c r="L44" s="22" t="s">
        <v>207</v>
      </c>
      <c r="M44" s="23">
        <v>0.2</v>
      </c>
      <c r="N44" s="18" t="s">
        <v>109</v>
      </c>
      <c r="O44" s="28" t="s">
        <v>48</v>
      </c>
      <c r="P44" s="28" t="s">
        <v>272</v>
      </c>
      <c r="Q44" s="16" t="s">
        <v>273</v>
      </c>
      <c r="R44" s="16" t="s">
        <v>274</v>
      </c>
      <c r="S44" s="16" t="s">
        <v>241</v>
      </c>
    </row>
    <row r="45" spans="1:19" s="16" customFormat="1" ht="100.8" x14ac:dyDescent="0.3">
      <c r="A45" s="24">
        <v>83</v>
      </c>
      <c r="B45" t="s">
        <v>275</v>
      </c>
      <c r="C45" s="18" t="s">
        <v>276</v>
      </c>
      <c r="D45" s="34" t="s">
        <v>277</v>
      </c>
      <c r="E45" s="34" t="s">
        <v>34</v>
      </c>
      <c r="F45" s="21" t="s">
        <v>85</v>
      </c>
      <c r="G45" s="25" t="s">
        <v>69</v>
      </c>
      <c r="L45" s="22" t="s">
        <v>207</v>
      </c>
      <c r="M45" s="23">
        <v>0.35</v>
      </c>
      <c r="O45" s="28" t="s">
        <v>48</v>
      </c>
      <c r="P45" s="28" t="s">
        <v>208</v>
      </c>
      <c r="Q45" s="16" t="s">
        <v>278</v>
      </c>
      <c r="R45" s="16" t="s">
        <v>279</v>
      </c>
      <c r="S45" s="16" t="s">
        <v>280</v>
      </c>
    </row>
    <row r="46" spans="1:19" s="16" customFormat="1" ht="43.2" x14ac:dyDescent="0.3">
      <c r="A46" s="16">
        <v>84</v>
      </c>
      <c r="B46" s="16" t="s">
        <v>281</v>
      </c>
      <c r="C46" s="18" t="s">
        <v>282</v>
      </c>
      <c r="D46" s="34" t="s">
        <v>283</v>
      </c>
      <c r="E46" s="34" t="s">
        <v>34</v>
      </c>
      <c r="F46" s="21" t="s">
        <v>35</v>
      </c>
      <c r="G46" s="25" t="s">
        <v>116</v>
      </c>
      <c r="L46" s="22" t="s">
        <v>207</v>
      </c>
      <c r="M46" s="23">
        <v>0.9</v>
      </c>
      <c r="O46" s="21" t="s">
        <v>48</v>
      </c>
      <c r="P46" s="21" t="s">
        <v>284</v>
      </c>
      <c r="Q46" s="16" t="s">
        <v>285</v>
      </c>
      <c r="R46" s="16" t="s">
        <v>286</v>
      </c>
      <c r="S46" s="36" t="s">
        <v>287</v>
      </c>
    </row>
    <row r="47" spans="1:19" s="16" customFormat="1" ht="57.6" x14ac:dyDescent="0.3">
      <c r="A47" s="24">
        <v>85</v>
      </c>
      <c r="B47" t="s">
        <v>288</v>
      </c>
      <c r="C47" s="18" t="s">
        <v>289</v>
      </c>
      <c r="D47" s="34" t="s">
        <v>290</v>
      </c>
      <c r="E47" s="34" t="s">
        <v>61</v>
      </c>
      <c r="F47" s="21" t="s">
        <v>85</v>
      </c>
      <c r="G47" s="25" t="s">
        <v>219</v>
      </c>
      <c r="L47" s="22" t="s">
        <v>207</v>
      </c>
      <c r="M47" s="23">
        <v>0.25</v>
      </c>
      <c r="O47" s="36" t="s">
        <v>48</v>
      </c>
      <c r="P47" s="36" t="s">
        <v>291</v>
      </c>
      <c r="Q47" s="16" t="s">
        <v>375</v>
      </c>
      <c r="R47" s="16" t="s">
        <v>292</v>
      </c>
      <c r="S47" s="16" t="s">
        <v>293</v>
      </c>
    </row>
    <row r="48" spans="1:19" s="16" customFormat="1" ht="57.6" x14ac:dyDescent="0.3">
      <c r="A48" s="24">
        <v>86</v>
      </c>
      <c r="B48" t="s">
        <v>294</v>
      </c>
      <c r="C48" s="18" t="s">
        <v>295</v>
      </c>
      <c r="D48" s="34" t="s">
        <v>296</v>
      </c>
      <c r="E48" s="34" t="s">
        <v>61</v>
      </c>
      <c r="F48" s="21" t="s">
        <v>85</v>
      </c>
      <c r="G48" s="25" t="s">
        <v>116</v>
      </c>
      <c r="L48" s="22" t="s">
        <v>207</v>
      </c>
      <c r="M48" s="23">
        <v>0.75</v>
      </c>
      <c r="O48" s="36" t="s">
        <v>48</v>
      </c>
      <c r="P48" s="36" t="s">
        <v>49</v>
      </c>
      <c r="Q48" s="16" t="s">
        <v>376</v>
      </c>
      <c r="R48" s="16" t="s">
        <v>297</v>
      </c>
      <c r="S48" s="16" t="s">
        <v>298</v>
      </c>
    </row>
    <row r="49" spans="1:19" s="16" customFormat="1" ht="46.5" customHeight="1" x14ac:dyDescent="0.3">
      <c r="A49" s="24">
        <v>87</v>
      </c>
      <c r="B49" t="s">
        <v>299</v>
      </c>
      <c r="C49" s="18" t="s">
        <v>300</v>
      </c>
      <c r="D49" s="34" t="s">
        <v>301</v>
      </c>
      <c r="E49" s="34" t="s">
        <v>34</v>
      </c>
      <c r="F49" s="21" t="s">
        <v>46</v>
      </c>
      <c r="G49" s="25" t="s">
        <v>69</v>
      </c>
      <c r="H49" s="21">
        <v>1</v>
      </c>
      <c r="I49" s="21">
        <v>12</v>
      </c>
      <c r="J49" s="22">
        <v>2</v>
      </c>
      <c r="K49" s="18">
        <f>+SUM(G49:J49)</f>
        <v>15</v>
      </c>
      <c r="L49" s="22" t="s">
        <v>207</v>
      </c>
      <c r="M49" s="23">
        <v>0.25</v>
      </c>
      <c r="N49" s="18" t="s">
        <v>38</v>
      </c>
      <c r="O49" s="28" t="s">
        <v>48</v>
      </c>
      <c r="P49" s="28" t="s">
        <v>302</v>
      </c>
      <c r="Q49" s="16" t="s">
        <v>303</v>
      </c>
      <c r="R49" s="16" t="s">
        <v>304</v>
      </c>
      <c r="S49" s="16" t="s">
        <v>305</v>
      </c>
    </row>
    <row r="50" spans="1:19" s="16" customFormat="1" ht="21.6" x14ac:dyDescent="0.3">
      <c r="A50" s="24">
        <v>88</v>
      </c>
      <c r="B50" s="34" t="s">
        <v>306</v>
      </c>
      <c r="C50" s="22" t="s">
        <v>307</v>
      </c>
      <c r="D50" s="34" t="s">
        <v>290</v>
      </c>
      <c r="E50" s="34" t="s">
        <v>308</v>
      </c>
      <c r="F50" s="21" t="s">
        <v>308</v>
      </c>
      <c r="G50" s="25" t="s">
        <v>69</v>
      </c>
      <c r="L50" s="22" t="s">
        <v>207</v>
      </c>
      <c r="M50" s="16">
        <v>0</v>
      </c>
      <c r="P50" s="16" t="s">
        <v>291</v>
      </c>
    </row>
    <row r="51" spans="1:19" s="16" customFormat="1" ht="57.6" x14ac:dyDescent="0.3">
      <c r="A51" s="24">
        <v>89</v>
      </c>
      <c r="B51" t="s">
        <v>309</v>
      </c>
      <c r="C51" s="22" t="s">
        <v>310</v>
      </c>
      <c r="D51" s="34" t="s">
        <v>45</v>
      </c>
      <c r="E51" s="34" t="s">
        <v>34</v>
      </c>
      <c r="F51" s="21" t="s">
        <v>46</v>
      </c>
      <c r="G51" s="25" t="s">
        <v>69</v>
      </c>
      <c r="H51" s="21">
        <v>5</v>
      </c>
      <c r="I51" s="21">
        <v>12</v>
      </c>
      <c r="J51" s="22">
        <v>2</v>
      </c>
      <c r="K51" s="18">
        <f>+SUM(G51:J51)</f>
        <v>19</v>
      </c>
      <c r="L51" s="22" t="s">
        <v>207</v>
      </c>
      <c r="M51" s="23">
        <v>0.15</v>
      </c>
      <c r="N51" s="18" t="s">
        <v>109</v>
      </c>
      <c r="O51" s="28" t="s">
        <v>48</v>
      </c>
      <c r="P51" s="28" t="s">
        <v>191</v>
      </c>
      <c r="Q51" s="16" t="s">
        <v>377</v>
      </c>
      <c r="R51" s="16" t="s">
        <v>311</v>
      </c>
      <c r="S51" s="16" t="s">
        <v>241</v>
      </c>
    </row>
    <row r="52" spans="1:19" s="16" customFormat="1" x14ac:dyDescent="0.3">
      <c r="A52" s="16">
        <v>90</v>
      </c>
      <c r="B52" s="16" t="s">
        <v>312</v>
      </c>
      <c r="G52" s="25" t="s">
        <v>69</v>
      </c>
    </row>
    <row r="53" spans="1:19" s="16" customFormat="1" ht="50.4" customHeight="1" x14ac:dyDescent="0.3">
      <c r="A53" s="16">
        <v>91</v>
      </c>
      <c r="B53" t="s">
        <v>313</v>
      </c>
      <c r="C53" s="17" t="s">
        <v>314</v>
      </c>
      <c r="D53" s="21" t="s">
        <v>108</v>
      </c>
      <c r="E53" s="34" t="s">
        <v>115</v>
      </c>
      <c r="F53" s="21" t="s">
        <v>77</v>
      </c>
      <c r="G53" s="25" t="s">
        <v>69</v>
      </c>
      <c r="L53" s="22" t="s">
        <v>207</v>
      </c>
      <c r="O53" s="28" t="s">
        <v>48</v>
      </c>
      <c r="P53" s="28" t="s">
        <v>117</v>
      </c>
      <c r="Q53" s="16" t="s">
        <v>315</v>
      </c>
      <c r="R53" s="16" t="s">
        <v>316</v>
      </c>
      <c r="S53" s="16" t="s">
        <v>317</v>
      </c>
    </row>
    <row r="54" spans="1:19" s="16" customFormat="1" ht="43.2" x14ac:dyDescent="0.3">
      <c r="A54" s="16">
        <v>92</v>
      </c>
      <c r="B54" t="s">
        <v>318</v>
      </c>
      <c r="C54" s="21" t="s">
        <v>319</v>
      </c>
      <c r="D54" s="21" t="s">
        <v>190</v>
      </c>
      <c r="E54" s="34" t="s">
        <v>34</v>
      </c>
      <c r="F54" s="21" t="s">
        <v>77</v>
      </c>
      <c r="G54" s="25" t="s">
        <v>69</v>
      </c>
      <c r="L54" s="21" t="s">
        <v>37</v>
      </c>
      <c r="M54" s="41">
        <v>0.25</v>
      </c>
      <c r="O54" s="28" t="s">
        <v>48</v>
      </c>
      <c r="P54" s="28" t="s">
        <v>191</v>
      </c>
      <c r="Q54" s="16" t="s">
        <v>320</v>
      </c>
      <c r="R54" s="16" t="s">
        <v>321</v>
      </c>
      <c r="S54" s="16" t="s">
        <v>322</v>
      </c>
    </row>
    <row r="55" spans="1:19" s="16" customFormat="1" ht="43.2" x14ac:dyDescent="0.3">
      <c r="A55" s="16">
        <v>93</v>
      </c>
      <c r="B55" t="s">
        <v>323</v>
      </c>
      <c r="C55" s="21" t="s">
        <v>324</v>
      </c>
      <c r="D55" s="21" t="s">
        <v>325</v>
      </c>
      <c r="E55" s="34" t="s">
        <v>34</v>
      </c>
      <c r="F55" s="21" t="s">
        <v>77</v>
      </c>
      <c r="G55" s="40"/>
      <c r="L55" s="21"/>
      <c r="M55" s="41">
        <v>0.1</v>
      </c>
      <c r="O55" s="28" t="s">
        <v>48</v>
      </c>
      <c r="P55" s="28" t="s">
        <v>117</v>
      </c>
      <c r="Q55" s="16" t="s">
        <v>326</v>
      </c>
      <c r="R55" s="16" t="s">
        <v>327</v>
      </c>
      <c r="S55" s="36" t="s">
        <v>176</v>
      </c>
    </row>
    <row r="56" spans="1:19" s="16" customFormat="1" ht="54" x14ac:dyDescent="0.3">
      <c r="A56" s="16">
        <v>94</v>
      </c>
      <c r="B56" s="16" t="s">
        <v>328</v>
      </c>
      <c r="C56" s="21" t="s">
        <v>329</v>
      </c>
      <c r="D56" s="21" t="s">
        <v>283</v>
      </c>
      <c r="E56" s="34" t="s">
        <v>34</v>
      </c>
      <c r="F56" s="21" t="s">
        <v>35</v>
      </c>
      <c r="G56" s="40"/>
      <c r="L56" s="21"/>
      <c r="M56" s="23">
        <v>0.4</v>
      </c>
      <c r="O56" s="16" t="s">
        <v>48</v>
      </c>
      <c r="P56" s="28" t="s">
        <v>284</v>
      </c>
      <c r="Q56" s="16" t="s">
        <v>330</v>
      </c>
      <c r="R56" s="16" t="s">
        <v>331</v>
      </c>
      <c r="S56" s="36" t="s">
        <v>332</v>
      </c>
    </row>
    <row r="57" spans="1:19" s="16" customFormat="1" ht="83.4" customHeight="1" x14ac:dyDescent="0.3">
      <c r="A57" s="16">
        <v>95</v>
      </c>
      <c r="B57" s="16" t="s">
        <v>333</v>
      </c>
      <c r="C57" s="21" t="s">
        <v>334</v>
      </c>
      <c r="D57" s="21" t="s">
        <v>335</v>
      </c>
      <c r="E57" s="34" t="s">
        <v>61</v>
      </c>
      <c r="F57" s="21" t="s">
        <v>35</v>
      </c>
      <c r="G57" s="40"/>
      <c r="L57" s="21"/>
      <c r="M57" s="23">
        <v>0.1</v>
      </c>
      <c r="O57" s="16" t="s">
        <v>48</v>
      </c>
      <c r="P57" s="28" t="s">
        <v>139</v>
      </c>
      <c r="Q57" s="16" t="s">
        <v>378</v>
      </c>
      <c r="R57" s="16" t="s">
        <v>336</v>
      </c>
      <c r="S57" s="14" t="s">
        <v>337</v>
      </c>
    </row>
    <row r="58" spans="1:19" s="16" customFormat="1" ht="43.2" x14ac:dyDescent="0.3">
      <c r="A58" s="16">
        <v>96</v>
      </c>
      <c r="B58" t="s">
        <v>338</v>
      </c>
      <c r="C58" s="21" t="s">
        <v>339</v>
      </c>
      <c r="D58" s="21" t="s">
        <v>340</v>
      </c>
      <c r="E58" s="34"/>
      <c r="F58" s="21" t="s">
        <v>77</v>
      </c>
      <c r="G58" s="40"/>
      <c r="L58" s="21"/>
      <c r="M58" s="23">
        <v>0.05</v>
      </c>
      <c r="N58" s="28" t="s">
        <v>48</v>
      </c>
      <c r="O58" s="28" t="s">
        <v>48</v>
      </c>
      <c r="P58" s="28" t="s">
        <v>117</v>
      </c>
      <c r="Q58" s="16" t="s">
        <v>341</v>
      </c>
      <c r="R58" s="16" t="s">
        <v>342</v>
      </c>
    </row>
  </sheetData>
  <sortState xmlns:xlrd2="http://schemas.microsoft.com/office/spreadsheetml/2017/richdata2" ref="A4:Q46">
    <sortCondition descending="1" ref="L4:L46"/>
    <sortCondition descending="1" ref="K4:K46"/>
  </sortState>
  <conditionalFormatting sqref="C22">
    <cfRule type="duplicateValues" dxfId="11" priority="9"/>
  </conditionalFormatting>
  <conditionalFormatting sqref="C29">
    <cfRule type="duplicateValues" dxfId="10" priority="11"/>
  </conditionalFormatting>
  <conditionalFormatting sqref="D3:E3">
    <cfRule type="cellIs" dxfId="9" priority="2" operator="equal">
      <formula>"EN EJECUCIÓN"</formula>
    </cfRule>
    <cfRule type="cellIs" dxfId="8" priority="3" operator="equal">
      <formula>"EN EJECUCION"</formula>
    </cfRule>
  </conditionalFormatting>
  <conditionalFormatting sqref="F3">
    <cfRule type="cellIs" dxfId="7" priority="80" operator="equal">
      <formula>"D. INTERNO"</formula>
    </cfRule>
    <cfRule type="colorScale" priority="81">
      <colorScale>
        <cfvo type="min"/>
        <cfvo type="percentile" val="50"/>
        <cfvo type="max"/>
        <color rgb="FFF8696B"/>
        <color rgb="FFFCFCFF"/>
        <color rgb="FF5A8AC6"/>
      </colorScale>
    </cfRule>
    <cfRule type="cellIs" dxfId="6" priority="82" operator="equal">
      <formula>"DESARROLLO INTERNO"</formula>
    </cfRule>
  </conditionalFormatting>
  <conditionalFormatting sqref="K44 K49 K51 K4:K42">
    <cfRule type="iconSet" priority="76">
      <iconSet iconSet="3Flags">
        <cfvo type="percent" val="0"/>
        <cfvo type="percent" val="33"/>
        <cfvo type="percent" val="67"/>
      </iconSet>
    </cfRule>
  </conditionalFormatting>
  <dataValidations count="1">
    <dataValidation type="list" allowBlank="1" showInputMessage="1" showErrorMessage="1" sqref="G4:G58" xr:uid="{ECE07C07-9740-437C-828C-71C9060DD5A2}">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AE8A-C39B-44AC-B6AE-4505C87DD26B}">
  <dimension ref="A1:L55"/>
  <sheetViews>
    <sheetView tabSelected="1" topLeftCell="C6" workbookViewId="0">
      <selection activeCell="I7" sqref="I7"/>
    </sheetView>
  </sheetViews>
  <sheetFormatPr baseColWidth="10" defaultRowHeight="14.4" x14ac:dyDescent="0.3"/>
  <cols>
    <col min="1" max="1" width="3" bestFit="1" customWidth="1"/>
    <col min="2" max="2" width="122.5546875" bestFit="1" customWidth="1"/>
    <col min="3" max="3" width="52.21875" customWidth="1"/>
    <col min="4" max="4" width="13" bestFit="1" customWidth="1"/>
    <col min="5" max="5" width="11.44140625" bestFit="1" customWidth="1"/>
    <col min="6" max="6" width="15" bestFit="1" customWidth="1"/>
    <col min="7" max="7" width="7.5546875" bestFit="1" customWidth="1"/>
    <col min="8" max="8" width="11.21875" bestFit="1" customWidth="1"/>
    <col min="10" max="10" width="11.6640625" bestFit="1" customWidth="1"/>
    <col min="11" max="11" width="66.88671875" customWidth="1"/>
  </cols>
  <sheetData>
    <row r="1" spans="1:12" ht="43.2" x14ac:dyDescent="0.3">
      <c r="A1" s="10" t="s">
        <v>379</v>
      </c>
      <c r="B1" s="5" t="s">
        <v>13</v>
      </c>
      <c r="C1" s="5" t="s">
        <v>14</v>
      </c>
      <c r="D1" s="5" t="s">
        <v>15</v>
      </c>
      <c r="E1" s="5" t="s">
        <v>16</v>
      </c>
      <c r="F1" s="5" t="s">
        <v>17</v>
      </c>
      <c r="G1" s="5" t="s">
        <v>24</v>
      </c>
      <c r="H1" s="7" t="s">
        <v>26</v>
      </c>
      <c r="I1" s="12" t="s">
        <v>27</v>
      </c>
      <c r="J1" s="12" t="s">
        <v>28</v>
      </c>
      <c r="K1" s="12" t="s">
        <v>29</v>
      </c>
      <c r="L1" s="12" t="s">
        <v>30</v>
      </c>
    </row>
    <row r="2" spans="1:12" ht="86.4" x14ac:dyDescent="0.3">
      <c r="A2" s="37">
        <v>2</v>
      </c>
      <c r="B2" t="s">
        <v>31</v>
      </c>
      <c r="C2" s="25" t="s">
        <v>32</v>
      </c>
      <c r="D2" s="19" t="s">
        <v>33</v>
      </c>
      <c r="E2" s="19" t="s">
        <v>34</v>
      </c>
      <c r="F2" s="19" t="s">
        <v>35</v>
      </c>
      <c r="G2" s="38">
        <v>1</v>
      </c>
      <c r="H2" s="39" t="s">
        <v>39</v>
      </c>
      <c r="I2" s="42" t="s">
        <v>40</v>
      </c>
      <c r="J2" s="14" t="s">
        <v>361</v>
      </c>
      <c r="K2" s="14" t="s">
        <v>41</v>
      </c>
      <c r="L2" s="15" t="s">
        <v>42</v>
      </c>
    </row>
    <row r="3" spans="1:12" ht="259.2" x14ac:dyDescent="0.3">
      <c r="A3" s="24">
        <v>4</v>
      </c>
      <c r="B3" t="s">
        <v>43</v>
      </c>
      <c r="C3" s="18" t="s">
        <v>44</v>
      </c>
      <c r="D3" s="18" t="s">
        <v>45</v>
      </c>
      <c r="E3" s="18" t="s">
        <v>34</v>
      </c>
      <c r="F3" s="18" t="s">
        <v>46</v>
      </c>
      <c r="G3" s="26">
        <v>0.65</v>
      </c>
      <c r="H3" s="27" t="s">
        <v>48</v>
      </c>
      <c r="I3" s="28" t="s">
        <v>49</v>
      </c>
      <c r="J3" s="16" t="s">
        <v>50</v>
      </c>
      <c r="K3" s="16" t="s">
        <v>51</v>
      </c>
      <c r="L3" s="16" t="s">
        <v>52</v>
      </c>
    </row>
    <row r="4" spans="1:12" ht="72" x14ac:dyDescent="0.3">
      <c r="A4" s="16">
        <v>5</v>
      </c>
      <c r="B4" t="s">
        <v>53</v>
      </c>
      <c r="C4" s="18" t="s">
        <v>54</v>
      </c>
      <c r="D4" s="18" t="s">
        <v>45</v>
      </c>
      <c r="E4" s="18" t="s">
        <v>34</v>
      </c>
      <c r="F4" s="18" t="s">
        <v>46</v>
      </c>
      <c r="G4" s="26">
        <v>1</v>
      </c>
      <c r="H4" s="27" t="s">
        <v>39</v>
      </c>
      <c r="I4" s="27" t="s">
        <v>49</v>
      </c>
      <c r="J4" s="16" t="s">
        <v>55</v>
      </c>
      <c r="K4" s="16" t="s">
        <v>56</v>
      </c>
      <c r="L4" s="16" t="s">
        <v>57</v>
      </c>
    </row>
    <row r="5" spans="1:12" ht="403.2" x14ac:dyDescent="0.3">
      <c r="A5" s="24">
        <v>7</v>
      </c>
      <c r="B5" s="37" t="s">
        <v>58</v>
      </c>
      <c r="C5" s="18" t="s">
        <v>59</v>
      </c>
      <c r="D5" s="18" t="s">
        <v>60</v>
      </c>
      <c r="E5" s="18" t="s">
        <v>61</v>
      </c>
      <c r="F5" s="18" t="s">
        <v>35</v>
      </c>
      <c r="G5" s="26">
        <v>0.45</v>
      </c>
      <c r="H5" s="28" t="s">
        <v>63</v>
      </c>
      <c r="I5" s="28" t="s">
        <v>64</v>
      </c>
      <c r="J5" s="16" t="s">
        <v>362</v>
      </c>
      <c r="K5" s="16" t="s">
        <v>65</v>
      </c>
      <c r="L5" s="36" t="s">
        <v>66</v>
      </c>
    </row>
    <row r="6" spans="1:12" ht="129.6" x14ac:dyDescent="0.3">
      <c r="A6" s="16">
        <v>8</v>
      </c>
      <c r="B6" t="s">
        <v>67</v>
      </c>
      <c r="C6" s="18" t="s">
        <v>68</v>
      </c>
      <c r="D6" s="18" t="s">
        <v>60</v>
      </c>
      <c r="E6" s="18" t="s">
        <v>34</v>
      </c>
      <c r="F6" s="18" t="s">
        <v>46</v>
      </c>
      <c r="G6" s="26">
        <v>0.90000000000000013</v>
      </c>
      <c r="H6" s="28" t="s">
        <v>48</v>
      </c>
      <c r="I6" s="28" t="s">
        <v>70</v>
      </c>
      <c r="J6" s="16" t="s">
        <v>71</v>
      </c>
      <c r="K6" s="16" t="s">
        <v>72</v>
      </c>
      <c r="L6" s="16" t="s">
        <v>73</v>
      </c>
    </row>
    <row r="7" spans="1:12" ht="144" x14ac:dyDescent="0.3">
      <c r="A7" s="16">
        <v>9</v>
      </c>
      <c r="B7" t="s">
        <v>74</v>
      </c>
      <c r="C7" s="18" t="s">
        <v>75</v>
      </c>
      <c r="D7" s="18" t="s">
        <v>76</v>
      </c>
      <c r="E7" s="18" t="s">
        <v>34</v>
      </c>
      <c r="F7" s="18" t="s">
        <v>77</v>
      </c>
      <c r="G7" s="26">
        <v>0.4</v>
      </c>
      <c r="H7" s="28" t="s">
        <v>48</v>
      </c>
      <c r="I7" s="28" t="s">
        <v>86</v>
      </c>
      <c r="J7" s="16" t="s">
        <v>363</v>
      </c>
      <c r="K7" s="16" t="s">
        <v>80</v>
      </c>
      <c r="L7" s="16" t="s">
        <v>81</v>
      </c>
    </row>
    <row r="8" spans="1:12" ht="158.4" x14ac:dyDescent="0.3">
      <c r="A8" s="24">
        <v>10</v>
      </c>
      <c r="B8" t="s">
        <v>82</v>
      </c>
      <c r="C8" s="18" t="s">
        <v>83</v>
      </c>
      <c r="D8" s="18" t="s">
        <v>84</v>
      </c>
      <c r="E8" s="18" t="s">
        <v>34</v>
      </c>
      <c r="F8" s="18" t="s">
        <v>85</v>
      </c>
      <c r="G8" s="26">
        <v>0.8</v>
      </c>
      <c r="H8" s="28" t="s">
        <v>48</v>
      </c>
      <c r="I8" s="28" t="s">
        <v>86</v>
      </c>
      <c r="J8" s="16" t="s">
        <v>87</v>
      </c>
      <c r="K8" s="16" t="s">
        <v>88</v>
      </c>
      <c r="L8" s="20" t="s">
        <v>89</v>
      </c>
    </row>
    <row r="9" spans="1:12" ht="86.4" x14ac:dyDescent="0.3">
      <c r="A9" s="16">
        <v>12</v>
      </c>
      <c r="B9" t="s">
        <v>90</v>
      </c>
      <c r="C9" s="11" t="s">
        <v>91</v>
      </c>
      <c r="D9" s="18" t="s">
        <v>92</v>
      </c>
      <c r="E9" s="18" t="s">
        <v>93</v>
      </c>
      <c r="F9" s="18" t="s">
        <v>77</v>
      </c>
      <c r="G9" s="26">
        <v>1</v>
      </c>
      <c r="H9" s="27" t="s">
        <v>39</v>
      </c>
      <c r="I9" s="28" t="s">
        <v>94</v>
      </c>
      <c r="J9" s="16" t="s">
        <v>95</v>
      </c>
      <c r="K9" s="16" t="s">
        <v>96</v>
      </c>
      <c r="L9" s="16" t="s">
        <v>97</v>
      </c>
    </row>
    <row r="10" spans="1:12" ht="244.8" x14ac:dyDescent="0.3">
      <c r="A10" s="24">
        <v>13</v>
      </c>
      <c r="B10" t="s">
        <v>98</v>
      </c>
      <c r="C10" s="18" t="s">
        <v>99</v>
      </c>
      <c r="D10" s="18" t="s">
        <v>76</v>
      </c>
      <c r="E10" s="18" t="s">
        <v>34</v>
      </c>
      <c r="F10" s="18" t="s">
        <v>35</v>
      </c>
      <c r="G10" s="26">
        <v>0.8</v>
      </c>
      <c r="H10" s="28" t="s">
        <v>48</v>
      </c>
      <c r="I10" s="28" t="s">
        <v>86</v>
      </c>
      <c r="J10" s="16" t="s">
        <v>364</v>
      </c>
      <c r="K10" s="16" t="s">
        <v>100</v>
      </c>
      <c r="L10" s="16" t="s">
        <v>101</v>
      </c>
    </row>
    <row r="11" spans="1:12" ht="115.2" x14ac:dyDescent="0.3">
      <c r="A11" s="16">
        <v>14</v>
      </c>
      <c r="B11" t="s">
        <v>102</v>
      </c>
      <c r="C11" s="18" t="s">
        <v>103</v>
      </c>
      <c r="D11" s="18" t="s">
        <v>76</v>
      </c>
      <c r="E11" s="18" t="s">
        <v>34</v>
      </c>
      <c r="F11" s="18" t="s">
        <v>35</v>
      </c>
      <c r="G11" s="26">
        <v>0.99999999999999989</v>
      </c>
      <c r="H11" s="27" t="s">
        <v>39</v>
      </c>
      <c r="I11" s="27" t="s">
        <v>86</v>
      </c>
      <c r="J11" s="16" t="s">
        <v>365</v>
      </c>
      <c r="K11" s="16" t="s">
        <v>104</v>
      </c>
      <c r="L11" s="15" t="s">
        <v>105</v>
      </c>
    </row>
    <row r="12" spans="1:12" ht="403.2" x14ac:dyDescent="0.3">
      <c r="A12" s="16">
        <v>16</v>
      </c>
      <c r="B12" t="s">
        <v>106</v>
      </c>
      <c r="C12" s="18" t="s">
        <v>107</v>
      </c>
      <c r="D12" s="18" t="s">
        <v>108</v>
      </c>
      <c r="E12" s="18" t="s">
        <v>34</v>
      </c>
      <c r="F12" s="18" t="s">
        <v>85</v>
      </c>
      <c r="G12" s="26">
        <v>0.1</v>
      </c>
      <c r="H12" s="28" t="s">
        <v>48</v>
      </c>
      <c r="I12" s="28" t="s">
        <v>49</v>
      </c>
      <c r="J12" s="16" t="s">
        <v>110</v>
      </c>
      <c r="K12" s="16" t="s">
        <v>111</v>
      </c>
      <c r="L12" s="16" t="s">
        <v>112</v>
      </c>
    </row>
    <row r="13" spans="1:12" ht="115.2" x14ac:dyDescent="0.3">
      <c r="A13" s="24">
        <v>18</v>
      </c>
      <c r="B13" t="s">
        <v>113</v>
      </c>
      <c r="C13" s="18" t="s">
        <v>113</v>
      </c>
      <c r="D13" s="18" t="s">
        <v>114</v>
      </c>
      <c r="E13" s="18" t="s">
        <v>115</v>
      </c>
      <c r="F13" s="18" t="s">
        <v>77</v>
      </c>
      <c r="G13" s="26">
        <v>0.90000000000000013</v>
      </c>
      <c r="H13" s="28" t="s">
        <v>48</v>
      </c>
      <c r="I13" s="28" t="s">
        <v>117</v>
      </c>
      <c r="J13" s="16" t="s">
        <v>118</v>
      </c>
      <c r="K13" s="16" t="s">
        <v>119</v>
      </c>
      <c r="L13" s="16" t="s">
        <v>120</v>
      </c>
    </row>
    <row r="14" spans="1:12" ht="100.8" x14ac:dyDescent="0.3">
      <c r="A14" s="16">
        <v>19</v>
      </c>
      <c r="B14" t="s">
        <v>121</v>
      </c>
      <c r="C14" s="18" t="s">
        <v>122</v>
      </c>
      <c r="D14" s="18" t="s">
        <v>114</v>
      </c>
      <c r="E14" s="18" t="s">
        <v>115</v>
      </c>
      <c r="F14" s="18" t="s">
        <v>77</v>
      </c>
      <c r="G14" s="26">
        <v>1</v>
      </c>
      <c r="H14" s="27" t="s">
        <v>39</v>
      </c>
      <c r="I14" s="21" t="s">
        <v>117</v>
      </c>
      <c r="J14" s="16" t="s">
        <v>123</v>
      </c>
      <c r="K14" s="16" t="s">
        <v>124</v>
      </c>
      <c r="L14" s="16" t="s">
        <v>125</v>
      </c>
    </row>
    <row r="15" spans="1:12" ht="115.2" x14ac:dyDescent="0.3">
      <c r="A15" s="16">
        <v>20</v>
      </c>
      <c r="B15" t="s">
        <v>126</v>
      </c>
      <c r="C15" s="18" t="s">
        <v>127</v>
      </c>
      <c r="D15" s="18" t="s">
        <v>114</v>
      </c>
      <c r="E15" s="18" t="s">
        <v>115</v>
      </c>
      <c r="F15" s="18" t="s">
        <v>77</v>
      </c>
      <c r="G15" s="26">
        <v>0.99999999999999989</v>
      </c>
      <c r="H15" s="27" t="s">
        <v>39</v>
      </c>
      <c r="I15" s="22" t="s">
        <v>117</v>
      </c>
      <c r="J15" s="16" t="s">
        <v>128</v>
      </c>
      <c r="K15" s="16" t="s">
        <v>129</v>
      </c>
      <c r="L15" s="16" t="s">
        <v>97</v>
      </c>
    </row>
    <row r="16" spans="1:12" ht="86.4" x14ac:dyDescent="0.3">
      <c r="A16" s="16">
        <v>21</v>
      </c>
      <c r="B16" t="s">
        <v>130</v>
      </c>
      <c r="C16" s="18" t="s">
        <v>131</v>
      </c>
      <c r="D16" s="18" t="s">
        <v>114</v>
      </c>
      <c r="E16" s="18" t="s">
        <v>115</v>
      </c>
      <c r="F16" s="18" t="s">
        <v>77</v>
      </c>
      <c r="G16" s="26">
        <v>1.0000000000000002</v>
      </c>
      <c r="H16" s="27" t="s">
        <v>39</v>
      </c>
      <c r="I16" s="22" t="s">
        <v>117</v>
      </c>
      <c r="J16" s="16" t="s">
        <v>132</v>
      </c>
      <c r="K16" s="16" t="s">
        <v>133</v>
      </c>
      <c r="L16" s="16" t="s">
        <v>134</v>
      </c>
    </row>
    <row r="17" spans="1:12" ht="129.6" x14ac:dyDescent="0.3">
      <c r="A17" s="24">
        <v>22</v>
      </c>
      <c r="B17" t="s">
        <v>135</v>
      </c>
      <c r="C17" s="18" t="s">
        <v>136</v>
      </c>
      <c r="D17" s="18" t="s">
        <v>137</v>
      </c>
      <c r="E17" s="18" t="s">
        <v>61</v>
      </c>
      <c r="F17" s="18" t="s">
        <v>85</v>
      </c>
      <c r="G17" s="26">
        <v>0.90000000000000024</v>
      </c>
      <c r="H17" s="28" t="s">
        <v>48</v>
      </c>
      <c r="I17" s="28" t="s">
        <v>139</v>
      </c>
      <c r="J17" s="16" t="s">
        <v>140</v>
      </c>
      <c r="K17" s="16" t="s">
        <v>141</v>
      </c>
      <c r="L17" s="15" t="s">
        <v>142</v>
      </c>
    </row>
    <row r="18" spans="1:12" ht="187.2" x14ac:dyDescent="0.3">
      <c r="A18" s="24">
        <v>23</v>
      </c>
      <c r="B18" t="s">
        <v>143</v>
      </c>
      <c r="C18" s="18" t="s">
        <v>144</v>
      </c>
      <c r="D18" s="18" t="s">
        <v>145</v>
      </c>
      <c r="E18" s="18" t="s">
        <v>34</v>
      </c>
      <c r="F18" s="18" t="s">
        <v>46</v>
      </c>
      <c r="G18" s="26">
        <v>0.30000000000000004</v>
      </c>
      <c r="H18" s="28" t="s">
        <v>48</v>
      </c>
      <c r="I18" s="28" t="s">
        <v>40</v>
      </c>
      <c r="J18" s="16" t="s">
        <v>146</v>
      </c>
      <c r="K18" s="16" t="s">
        <v>147</v>
      </c>
      <c r="L18" s="16" t="s">
        <v>52</v>
      </c>
    </row>
    <row r="19" spans="1:12" ht="273.60000000000002" x14ac:dyDescent="0.3">
      <c r="A19" s="16">
        <v>24</v>
      </c>
      <c r="B19" t="s">
        <v>148</v>
      </c>
      <c r="C19" s="18" t="s">
        <v>149</v>
      </c>
      <c r="D19" s="18" t="s">
        <v>145</v>
      </c>
      <c r="E19" s="18" t="s">
        <v>61</v>
      </c>
      <c r="F19" s="18" t="s">
        <v>85</v>
      </c>
      <c r="G19" s="26">
        <v>0</v>
      </c>
      <c r="H19" s="28" t="s">
        <v>48</v>
      </c>
      <c r="I19" s="21" t="s">
        <v>40</v>
      </c>
      <c r="J19" s="16" t="s">
        <v>366</v>
      </c>
      <c r="K19" s="16" t="s">
        <v>150</v>
      </c>
      <c r="L19" s="16" t="s">
        <v>151</v>
      </c>
    </row>
    <row r="20" spans="1:12" ht="115.2" x14ac:dyDescent="0.3">
      <c r="A20" s="16">
        <v>25</v>
      </c>
      <c r="B20" t="s">
        <v>152</v>
      </c>
      <c r="C20" s="18" t="s">
        <v>153</v>
      </c>
      <c r="D20" s="18" t="s">
        <v>154</v>
      </c>
      <c r="E20" s="18" t="s">
        <v>93</v>
      </c>
      <c r="F20" s="18" t="s">
        <v>77</v>
      </c>
      <c r="G20" s="26">
        <v>0.1</v>
      </c>
      <c r="H20" s="28" t="s">
        <v>48</v>
      </c>
      <c r="I20" s="28" t="s">
        <v>155</v>
      </c>
      <c r="J20" s="16" t="s">
        <v>156</v>
      </c>
      <c r="K20" s="16" t="s">
        <v>367</v>
      </c>
      <c r="L20" s="16" t="s">
        <v>157</v>
      </c>
    </row>
    <row r="21" spans="1:12" ht="129.6" x14ac:dyDescent="0.3">
      <c r="A21" s="16">
        <v>26</v>
      </c>
      <c r="B21" t="s">
        <v>158</v>
      </c>
      <c r="C21" s="18" t="s">
        <v>159</v>
      </c>
      <c r="D21" s="18" t="s">
        <v>160</v>
      </c>
      <c r="E21" s="18" t="s">
        <v>115</v>
      </c>
      <c r="F21" s="18" t="s">
        <v>77</v>
      </c>
      <c r="G21" s="26">
        <v>0.4</v>
      </c>
      <c r="H21" s="27" t="s">
        <v>48</v>
      </c>
      <c r="I21" s="22" t="s">
        <v>117</v>
      </c>
      <c r="J21" s="16" t="s">
        <v>161</v>
      </c>
      <c r="K21" s="16" t="s">
        <v>162</v>
      </c>
      <c r="L21" s="16" t="s">
        <v>163</v>
      </c>
    </row>
    <row r="22" spans="1:12" ht="216" x14ac:dyDescent="0.3">
      <c r="A22" s="24">
        <v>27</v>
      </c>
      <c r="B22" t="s">
        <v>164</v>
      </c>
      <c r="C22" s="11" t="s">
        <v>165</v>
      </c>
      <c r="D22" s="11" t="s">
        <v>114</v>
      </c>
      <c r="E22" s="11" t="s">
        <v>115</v>
      </c>
      <c r="F22" s="11" t="s">
        <v>46</v>
      </c>
      <c r="G22" s="29">
        <v>0.4</v>
      </c>
      <c r="H22" s="30" t="s">
        <v>48</v>
      </c>
      <c r="I22" s="30" t="s">
        <v>117</v>
      </c>
      <c r="J22" s="13" t="s">
        <v>166</v>
      </c>
      <c r="K22" s="16" t="s">
        <v>167</v>
      </c>
      <c r="L22" s="16" t="s">
        <v>168</v>
      </c>
    </row>
    <row r="23" spans="1:12" ht="21.6" x14ac:dyDescent="0.3">
      <c r="A23" s="16">
        <v>28</v>
      </c>
      <c r="B23" s="16" t="s">
        <v>169</v>
      </c>
      <c r="C23" s="18" t="s">
        <v>170</v>
      </c>
      <c r="D23" s="18" t="s">
        <v>154</v>
      </c>
      <c r="E23" s="18" t="s">
        <v>171</v>
      </c>
      <c r="F23" s="18" t="s">
        <v>172</v>
      </c>
      <c r="G23" s="26">
        <v>0.6</v>
      </c>
      <c r="H23" s="21" t="s">
        <v>48</v>
      </c>
      <c r="I23" s="21" t="s">
        <v>155</v>
      </c>
      <c r="J23" s="16" t="s">
        <v>379</v>
      </c>
      <c r="K23" s="16" t="s">
        <v>379</v>
      </c>
      <c r="L23" s="16" t="s">
        <v>379</v>
      </c>
    </row>
    <row r="24" spans="1:12" ht="230.4" x14ac:dyDescent="0.3">
      <c r="A24" s="24">
        <v>29</v>
      </c>
      <c r="B24" t="s">
        <v>173</v>
      </c>
      <c r="C24" s="18" t="s">
        <v>174</v>
      </c>
      <c r="D24" s="31" t="s">
        <v>108</v>
      </c>
      <c r="E24" s="31" t="s">
        <v>115</v>
      </c>
      <c r="F24" s="18" t="s">
        <v>77</v>
      </c>
      <c r="G24" s="26">
        <v>0.90000000000000013</v>
      </c>
      <c r="H24" s="28" t="s">
        <v>48</v>
      </c>
      <c r="I24" s="28" t="s">
        <v>117</v>
      </c>
      <c r="J24" s="16" t="s">
        <v>175</v>
      </c>
      <c r="K24" s="16" t="s">
        <v>371</v>
      </c>
      <c r="L24" s="16" t="s">
        <v>176</v>
      </c>
    </row>
    <row r="25" spans="1:12" ht="115.2" x14ac:dyDescent="0.3">
      <c r="A25" s="24">
        <v>30</v>
      </c>
      <c r="B25" t="s">
        <v>177</v>
      </c>
      <c r="C25" s="18" t="s">
        <v>178</v>
      </c>
      <c r="D25" s="31" t="s">
        <v>179</v>
      </c>
      <c r="E25" s="31" t="s">
        <v>115</v>
      </c>
      <c r="F25" s="18" t="s">
        <v>77</v>
      </c>
      <c r="G25" s="26">
        <v>0.94999999999999984</v>
      </c>
      <c r="H25" s="28" t="s">
        <v>48</v>
      </c>
      <c r="I25" s="28" t="s">
        <v>117</v>
      </c>
      <c r="J25" s="16" t="s">
        <v>180</v>
      </c>
      <c r="K25" s="16" t="s">
        <v>181</v>
      </c>
      <c r="L25" s="16" t="s">
        <v>182</v>
      </c>
    </row>
    <row r="26" spans="1:12" ht="43.2" x14ac:dyDescent="0.3">
      <c r="A26" s="16">
        <v>32</v>
      </c>
      <c r="B26" t="s">
        <v>183</v>
      </c>
      <c r="C26" s="18" t="s">
        <v>184</v>
      </c>
      <c r="D26" s="31" t="s">
        <v>108</v>
      </c>
      <c r="E26" s="31" t="s">
        <v>115</v>
      </c>
      <c r="F26" s="18" t="s">
        <v>77</v>
      </c>
      <c r="G26" s="26">
        <v>1</v>
      </c>
      <c r="H26" s="28" t="s">
        <v>39</v>
      </c>
      <c r="I26" s="21" t="s">
        <v>117</v>
      </c>
      <c r="J26" s="16" t="s">
        <v>185</v>
      </c>
      <c r="K26" s="16" t="s">
        <v>186</v>
      </c>
      <c r="L26" s="16" t="s">
        <v>187</v>
      </c>
    </row>
    <row r="27" spans="1:12" ht="187.2" x14ac:dyDescent="0.3">
      <c r="A27" s="16">
        <v>33</v>
      </c>
      <c r="B27" t="s">
        <v>188</v>
      </c>
      <c r="C27" s="18" t="s">
        <v>189</v>
      </c>
      <c r="D27" s="18" t="s">
        <v>190</v>
      </c>
      <c r="E27" s="18" t="s">
        <v>61</v>
      </c>
      <c r="F27" s="31" t="s">
        <v>46</v>
      </c>
      <c r="G27" s="26">
        <v>0.60000000000000009</v>
      </c>
      <c r="H27" s="28" t="s">
        <v>48</v>
      </c>
      <c r="I27" s="28" t="s">
        <v>191</v>
      </c>
      <c r="J27" s="16" t="s">
        <v>192</v>
      </c>
      <c r="K27" s="16" t="s">
        <v>193</v>
      </c>
      <c r="L27" s="16" t="s">
        <v>194</v>
      </c>
    </row>
    <row r="28" spans="1:12" ht="158.4" x14ac:dyDescent="0.3">
      <c r="A28" s="16">
        <v>34</v>
      </c>
      <c r="B28" t="s">
        <v>195</v>
      </c>
      <c r="C28" s="18" t="s">
        <v>196</v>
      </c>
      <c r="D28" s="18" t="s">
        <v>190</v>
      </c>
      <c r="E28" s="18" t="s">
        <v>61</v>
      </c>
      <c r="F28" s="18" t="s">
        <v>85</v>
      </c>
      <c r="G28" s="26">
        <v>0.55000000000000004</v>
      </c>
      <c r="H28" s="28" t="s">
        <v>48</v>
      </c>
      <c r="I28" s="28" t="s">
        <v>49</v>
      </c>
      <c r="J28" s="16" t="s">
        <v>197</v>
      </c>
      <c r="K28" s="16" t="s">
        <v>198</v>
      </c>
      <c r="L28" s="15" t="s">
        <v>199</v>
      </c>
    </row>
    <row r="29" spans="1:12" ht="129.6" x14ac:dyDescent="0.3">
      <c r="A29" s="24">
        <v>35</v>
      </c>
      <c r="B29" t="s">
        <v>200</v>
      </c>
      <c r="C29" s="18" t="s">
        <v>201</v>
      </c>
      <c r="D29" s="18" t="s">
        <v>202</v>
      </c>
      <c r="E29" s="18" t="s">
        <v>34</v>
      </c>
      <c r="F29" s="18" t="s">
        <v>35</v>
      </c>
      <c r="G29" s="26">
        <v>0.5</v>
      </c>
      <c r="H29" s="28" t="s">
        <v>48</v>
      </c>
      <c r="I29" s="28" t="s">
        <v>86</v>
      </c>
      <c r="J29" s="16" t="s">
        <v>368</v>
      </c>
      <c r="K29" s="16" t="s">
        <v>203</v>
      </c>
      <c r="L29" s="15" t="s">
        <v>176</v>
      </c>
    </row>
    <row r="30" spans="1:12" ht="187.2" x14ac:dyDescent="0.3">
      <c r="A30" s="16">
        <v>37</v>
      </c>
      <c r="B30" t="s">
        <v>204</v>
      </c>
      <c r="C30" s="18" t="s">
        <v>205</v>
      </c>
      <c r="D30" s="18" t="s">
        <v>206</v>
      </c>
      <c r="E30" s="18" t="s">
        <v>34</v>
      </c>
      <c r="F30" s="18" t="s">
        <v>85</v>
      </c>
      <c r="G30" s="26">
        <v>0.2</v>
      </c>
      <c r="H30" s="28" t="s">
        <v>48</v>
      </c>
      <c r="I30" s="28" t="s">
        <v>208</v>
      </c>
      <c r="J30" s="16" t="s">
        <v>209</v>
      </c>
      <c r="K30" s="16" t="s">
        <v>210</v>
      </c>
      <c r="L30" s="16" t="s">
        <v>211</v>
      </c>
    </row>
    <row r="31" spans="1:12" ht="144" x14ac:dyDescent="0.3">
      <c r="A31" s="24">
        <v>38</v>
      </c>
      <c r="B31" t="s">
        <v>212</v>
      </c>
      <c r="C31" s="18" t="s">
        <v>213</v>
      </c>
      <c r="D31" s="18" t="s">
        <v>206</v>
      </c>
      <c r="E31" s="18" t="s">
        <v>34</v>
      </c>
      <c r="F31" s="18" t="s">
        <v>85</v>
      </c>
      <c r="G31" s="26">
        <v>0.2</v>
      </c>
      <c r="H31" s="28" t="s">
        <v>48</v>
      </c>
      <c r="I31" s="28" t="s">
        <v>208</v>
      </c>
      <c r="J31" s="16" t="s">
        <v>369</v>
      </c>
      <c r="K31" s="16" t="s">
        <v>214</v>
      </c>
      <c r="L31" s="16" t="s">
        <v>215</v>
      </c>
    </row>
    <row r="32" spans="1:12" ht="115.2" x14ac:dyDescent="0.3">
      <c r="A32" s="16">
        <v>50</v>
      </c>
      <c r="B32" t="s">
        <v>216</v>
      </c>
      <c r="C32" s="18" t="s">
        <v>217</v>
      </c>
      <c r="D32" s="18" t="s">
        <v>218</v>
      </c>
      <c r="E32" s="18" t="s">
        <v>34</v>
      </c>
      <c r="F32" s="18" t="s">
        <v>85</v>
      </c>
      <c r="G32" s="26">
        <v>1.0000000000000002</v>
      </c>
      <c r="H32" s="27" t="s">
        <v>39</v>
      </c>
      <c r="I32" s="21" t="s">
        <v>220</v>
      </c>
      <c r="J32" s="16" t="s">
        <v>372</v>
      </c>
      <c r="K32" s="16" t="s">
        <v>221</v>
      </c>
      <c r="L32" s="16" t="s">
        <v>222</v>
      </c>
    </row>
    <row r="33" spans="1:12" ht="129.6" x14ac:dyDescent="0.3">
      <c r="A33" s="16">
        <v>51</v>
      </c>
      <c r="B33" t="s">
        <v>223</v>
      </c>
      <c r="C33" s="18" t="s">
        <v>224</v>
      </c>
      <c r="D33" s="18" t="s">
        <v>218</v>
      </c>
      <c r="E33" s="18" t="s">
        <v>34</v>
      </c>
      <c r="F33" s="18" t="s">
        <v>85</v>
      </c>
      <c r="G33" s="26">
        <v>1</v>
      </c>
      <c r="H33" s="27" t="s">
        <v>39</v>
      </c>
      <c r="I33" s="28" t="s">
        <v>220</v>
      </c>
      <c r="J33" s="16" t="s">
        <v>225</v>
      </c>
      <c r="K33" s="16" t="s">
        <v>226</v>
      </c>
      <c r="L33" s="16" t="s">
        <v>227</v>
      </c>
    </row>
    <row r="34" spans="1:12" ht="172.8" x14ac:dyDescent="0.3">
      <c r="A34" s="24">
        <v>52</v>
      </c>
      <c r="B34" t="s">
        <v>228</v>
      </c>
      <c r="C34" s="18" t="s">
        <v>229</v>
      </c>
      <c r="D34" s="18" t="s">
        <v>108</v>
      </c>
      <c r="E34" s="18" t="s">
        <v>34</v>
      </c>
      <c r="F34" s="18" t="s">
        <v>35</v>
      </c>
      <c r="G34" s="26">
        <v>0.55000000000000004</v>
      </c>
      <c r="H34" s="28" t="s">
        <v>48</v>
      </c>
      <c r="I34" s="28" t="s">
        <v>230</v>
      </c>
      <c r="J34" s="16" t="s">
        <v>373</v>
      </c>
      <c r="K34" s="16" t="s">
        <v>231</v>
      </c>
      <c r="L34" s="16" t="s">
        <v>232</v>
      </c>
    </row>
    <row r="35" spans="1:12" ht="72" x14ac:dyDescent="0.3">
      <c r="A35" s="16">
        <v>55</v>
      </c>
      <c r="B35" s="16" t="s">
        <v>233</v>
      </c>
      <c r="C35" s="18" t="s">
        <v>234</v>
      </c>
      <c r="D35" s="18" t="s">
        <v>235</v>
      </c>
      <c r="E35" s="18" t="s">
        <v>34</v>
      </c>
      <c r="F35" s="18" t="s">
        <v>46</v>
      </c>
      <c r="G35" s="26">
        <v>1</v>
      </c>
      <c r="H35" s="22" t="s">
        <v>39</v>
      </c>
      <c r="I35" s="21" t="s">
        <v>49</v>
      </c>
      <c r="J35" s="16" t="s">
        <v>370</v>
      </c>
      <c r="K35" s="16" t="s">
        <v>370</v>
      </c>
      <c r="L35" s="16" t="s">
        <v>236</v>
      </c>
    </row>
    <row r="36" spans="1:12" ht="115.2" x14ac:dyDescent="0.3">
      <c r="A36" s="24">
        <v>56</v>
      </c>
      <c r="B36" t="s">
        <v>237</v>
      </c>
      <c r="C36" s="18" t="s">
        <v>238</v>
      </c>
      <c r="D36" s="18" t="s">
        <v>235</v>
      </c>
      <c r="E36" s="18" t="s">
        <v>34</v>
      </c>
      <c r="F36" s="18" t="s">
        <v>46</v>
      </c>
      <c r="G36" s="26">
        <v>0.15000000000000002</v>
      </c>
      <c r="H36" s="28" t="s">
        <v>48</v>
      </c>
      <c r="I36" s="28" t="s">
        <v>49</v>
      </c>
      <c r="J36" s="16" t="s">
        <v>239</v>
      </c>
      <c r="K36" s="16" t="s">
        <v>240</v>
      </c>
      <c r="L36" s="16" t="s">
        <v>241</v>
      </c>
    </row>
    <row r="37" spans="1:12" ht="100.8" x14ac:dyDescent="0.3">
      <c r="A37" s="24">
        <v>57</v>
      </c>
      <c r="B37" t="s">
        <v>242</v>
      </c>
      <c r="C37" s="18" t="s">
        <v>243</v>
      </c>
      <c r="D37" s="18" t="s">
        <v>235</v>
      </c>
      <c r="E37" s="18" t="s">
        <v>34</v>
      </c>
      <c r="F37" s="18" t="s">
        <v>46</v>
      </c>
      <c r="G37" s="26">
        <v>0.55000000000000004</v>
      </c>
      <c r="H37" s="28" t="s">
        <v>48</v>
      </c>
      <c r="I37" s="28" t="s">
        <v>49</v>
      </c>
      <c r="J37" s="16" t="s">
        <v>244</v>
      </c>
      <c r="K37" s="16" t="s">
        <v>245</v>
      </c>
      <c r="L37" s="16" t="s">
        <v>246</v>
      </c>
    </row>
    <row r="38" spans="1:12" ht="201.6" x14ac:dyDescent="0.3">
      <c r="A38" s="24">
        <v>58</v>
      </c>
      <c r="B38" t="s">
        <v>247</v>
      </c>
      <c r="C38" s="18" t="s">
        <v>248</v>
      </c>
      <c r="D38" s="18" t="s">
        <v>249</v>
      </c>
      <c r="E38" s="18" t="s">
        <v>34</v>
      </c>
      <c r="F38" s="18" t="s">
        <v>35</v>
      </c>
      <c r="G38" s="26">
        <v>0.90000000000000013</v>
      </c>
      <c r="H38" s="28" t="s">
        <v>48</v>
      </c>
      <c r="I38" s="28" t="s">
        <v>49</v>
      </c>
      <c r="J38" s="16" t="s">
        <v>374</v>
      </c>
      <c r="K38" s="16" t="s">
        <v>250</v>
      </c>
      <c r="L38" s="16" t="s">
        <v>251</v>
      </c>
    </row>
    <row r="39" spans="1:12" ht="21.6" x14ac:dyDescent="0.3">
      <c r="A39" s="16">
        <v>62</v>
      </c>
      <c r="B39" t="s">
        <v>252</v>
      </c>
      <c r="C39" s="18" t="s">
        <v>253</v>
      </c>
      <c r="D39" s="18" t="s">
        <v>254</v>
      </c>
      <c r="E39" s="18" t="s">
        <v>93</v>
      </c>
      <c r="F39" s="18" t="s">
        <v>255</v>
      </c>
      <c r="G39" s="26">
        <v>0.05</v>
      </c>
      <c r="H39" s="28" t="s">
        <v>48</v>
      </c>
      <c r="I39" s="28" t="s">
        <v>256</v>
      </c>
      <c r="J39" s="16" t="s">
        <v>379</v>
      </c>
      <c r="K39" s="16" t="s">
        <v>379</v>
      </c>
      <c r="L39" s="16" t="s">
        <v>379</v>
      </c>
    </row>
    <row r="40" spans="1:12" ht="87" thickBot="1" x14ac:dyDescent="0.35">
      <c r="A40" s="16">
        <v>74</v>
      </c>
      <c r="B40" t="s">
        <v>257</v>
      </c>
      <c r="C40" s="18" t="s">
        <v>258</v>
      </c>
      <c r="D40" s="32" t="s">
        <v>259</v>
      </c>
      <c r="E40" s="32" t="s">
        <v>115</v>
      </c>
      <c r="F40" s="18" t="s">
        <v>46</v>
      </c>
      <c r="G40" s="26">
        <v>0.35000000000000003</v>
      </c>
      <c r="H40" s="28" t="s">
        <v>48</v>
      </c>
      <c r="I40" s="21" t="s">
        <v>260</v>
      </c>
      <c r="J40" s="16" t="s">
        <v>261</v>
      </c>
      <c r="K40" s="16" t="s">
        <v>262</v>
      </c>
      <c r="L40" s="16" t="s">
        <v>241</v>
      </c>
    </row>
    <row r="41" spans="1:12" ht="331.2" x14ac:dyDescent="0.3">
      <c r="A41" s="16">
        <v>78</v>
      </c>
      <c r="B41" t="s">
        <v>263</v>
      </c>
      <c r="C41" s="18" t="s">
        <v>264</v>
      </c>
      <c r="D41" s="34" t="s">
        <v>265</v>
      </c>
      <c r="E41" s="16" t="s">
        <v>61</v>
      </c>
      <c r="F41" s="35" t="s">
        <v>85</v>
      </c>
      <c r="G41" s="23">
        <v>0.05</v>
      </c>
      <c r="H41" s="28" t="s">
        <v>48</v>
      </c>
      <c r="I41" s="28" t="s">
        <v>49</v>
      </c>
      <c r="J41" s="16" t="s">
        <v>266</v>
      </c>
      <c r="K41" s="16" t="s">
        <v>267</v>
      </c>
      <c r="L41" s="16" t="s">
        <v>268</v>
      </c>
    </row>
    <row r="42" spans="1:12" ht="115.2" x14ac:dyDescent="0.3">
      <c r="A42" s="24">
        <v>79</v>
      </c>
      <c r="B42" t="s">
        <v>269</v>
      </c>
      <c r="C42" s="18" t="s">
        <v>270</v>
      </c>
      <c r="D42" s="34" t="s">
        <v>271</v>
      </c>
      <c r="E42" s="34" t="s">
        <v>34</v>
      </c>
      <c r="F42" s="21" t="s">
        <v>46</v>
      </c>
      <c r="G42" s="23">
        <v>0.2</v>
      </c>
      <c r="H42" s="28" t="s">
        <v>48</v>
      </c>
      <c r="I42" s="28" t="s">
        <v>272</v>
      </c>
      <c r="J42" s="16" t="s">
        <v>273</v>
      </c>
      <c r="K42" s="16" t="s">
        <v>274</v>
      </c>
      <c r="L42" s="16" t="s">
        <v>241</v>
      </c>
    </row>
    <row r="43" spans="1:12" ht="172.8" x14ac:dyDescent="0.3">
      <c r="A43" s="24">
        <v>83</v>
      </c>
      <c r="B43" t="s">
        <v>275</v>
      </c>
      <c r="C43" s="18" t="s">
        <v>276</v>
      </c>
      <c r="D43" s="34" t="s">
        <v>277</v>
      </c>
      <c r="E43" s="34" t="s">
        <v>34</v>
      </c>
      <c r="F43" s="21" t="s">
        <v>85</v>
      </c>
      <c r="G43" s="23">
        <v>0.35</v>
      </c>
      <c r="H43" s="28" t="s">
        <v>48</v>
      </c>
      <c r="I43" s="28" t="s">
        <v>208</v>
      </c>
      <c r="J43" s="16" t="s">
        <v>278</v>
      </c>
      <c r="K43" s="16" t="s">
        <v>279</v>
      </c>
      <c r="L43" s="16" t="s">
        <v>280</v>
      </c>
    </row>
    <row r="44" spans="1:12" ht="259.2" x14ac:dyDescent="0.3">
      <c r="A44" s="16">
        <v>84</v>
      </c>
      <c r="B44" s="16" t="s">
        <v>281</v>
      </c>
      <c r="C44" s="18" t="s">
        <v>282</v>
      </c>
      <c r="D44" s="34" t="s">
        <v>283</v>
      </c>
      <c r="E44" s="34" t="s">
        <v>34</v>
      </c>
      <c r="F44" s="21" t="s">
        <v>35</v>
      </c>
      <c r="G44" s="23">
        <v>0.9</v>
      </c>
      <c r="H44" s="21" t="s">
        <v>48</v>
      </c>
      <c r="I44" s="21" t="s">
        <v>284</v>
      </c>
      <c r="J44" s="16" t="s">
        <v>285</v>
      </c>
      <c r="K44" s="16" t="s">
        <v>286</v>
      </c>
      <c r="L44" s="36" t="s">
        <v>287</v>
      </c>
    </row>
    <row r="45" spans="1:12" ht="158.4" x14ac:dyDescent="0.3">
      <c r="A45" s="24">
        <v>85</v>
      </c>
      <c r="B45" t="s">
        <v>288</v>
      </c>
      <c r="C45" s="18" t="s">
        <v>289</v>
      </c>
      <c r="D45" s="34" t="s">
        <v>290</v>
      </c>
      <c r="E45" s="34" t="s">
        <v>61</v>
      </c>
      <c r="F45" s="21" t="s">
        <v>85</v>
      </c>
      <c r="G45" s="23">
        <v>0.25</v>
      </c>
      <c r="H45" s="36" t="s">
        <v>48</v>
      </c>
      <c r="I45" s="36" t="s">
        <v>291</v>
      </c>
      <c r="J45" s="16" t="s">
        <v>375</v>
      </c>
      <c r="K45" s="16" t="s">
        <v>292</v>
      </c>
      <c r="L45" s="16" t="s">
        <v>293</v>
      </c>
    </row>
    <row r="46" spans="1:12" ht="158.4" x14ac:dyDescent="0.3">
      <c r="A46" s="24">
        <v>86</v>
      </c>
      <c r="B46" t="s">
        <v>294</v>
      </c>
      <c r="C46" s="18" t="s">
        <v>295</v>
      </c>
      <c r="D46" s="34" t="s">
        <v>296</v>
      </c>
      <c r="E46" s="34" t="s">
        <v>61</v>
      </c>
      <c r="F46" s="21" t="s">
        <v>85</v>
      </c>
      <c r="G46" s="23">
        <v>0.75</v>
      </c>
      <c r="H46" s="36" t="s">
        <v>48</v>
      </c>
      <c r="I46" s="36" t="s">
        <v>49</v>
      </c>
      <c r="J46" s="16" t="s">
        <v>376</v>
      </c>
      <c r="K46" s="16" t="s">
        <v>297</v>
      </c>
      <c r="L46" s="16" t="s">
        <v>298</v>
      </c>
    </row>
    <row r="47" spans="1:12" ht="201.6" x14ac:dyDescent="0.3">
      <c r="A47" s="24">
        <v>87</v>
      </c>
      <c r="B47" t="s">
        <v>299</v>
      </c>
      <c r="C47" s="18" t="s">
        <v>300</v>
      </c>
      <c r="D47" s="34" t="s">
        <v>301</v>
      </c>
      <c r="E47" s="34" t="s">
        <v>34</v>
      </c>
      <c r="F47" s="21" t="s">
        <v>46</v>
      </c>
      <c r="G47" s="23">
        <v>0.25</v>
      </c>
      <c r="H47" s="28" t="s">
        <v>48</v>
      </c>
      <c r="I47" s="28" t="s">
        <v>302</v>
      </c>
      <c r="J47" s="16" t="s">
        <v>303</v>
      </c>
      <c r="K47" s="16" t="s">
        <v>304</v>
      </c>
      <c r="L47" s="16" t="s">
        <v>305</v>
      </c>
    </row>
    <row r="48" spans="1:12" ht="57.6" x14ac:dyDescent="0.3">
      <c r="A48" s="24">
        <v>88</v>
      </c>
      <c r="B48" s="34" t="s">
        <v>306</v>
      </c>
      <c r="C48" s="22" t="s">
        <v>307</v>
      </c>
      <c r="D48" s="34" t="s">
        <v>290</v>
      </c>
      <c r="E48" s="34" t="s">
        <v>308</v>
      </c>
      <c r="F48" s="21" t="s">
        <v>308</v>
      </c>
      <c r="G48" s="16">
        <v>0</v>
      </c>
      <c r="H48" s="16" t="s">
        <v>379</v>
      </c>
      <c r="I48" s="16" t="s">
        <v>291</v>
      </c>
      <c r="J48" s="16" t="s">
        <v>379</v>
      </c>
      <c r="K48" s="16" t="s">
        <v>379</v>
      </c>
      <c r="L48" s="16" t="s">
        <v>379</v>
      </c>
    </row>
    <row r="49" spans="1:12" ht="144" x14ac:dyDescent="0.3">
      <c r="A49" s="24">
        <v>89</v>
      </c>
      <c r="B49" t="s">
        <v>309</v>
      </c>
      <c r="C49" s="22" t="s">
        <v>310</v>
      </c>
      <c r="D49" s="34" t="s">
        <v>45</v>
      </c>
      <c r="E49" s="34" t="s">
        <v>34</v>
      </c>
      <c r="F49" s="21" t="s">
        <v>46</v>
      </c>
      <c r="G49" s="23">
        <v>0.15</v>
      </c>
      <c r="H49" s="28" t="s">
        <v>48</v>
      </c>
      <c r="I49" s="28" t="s">
        <v>191</v>
      </c>
      <c r="J49" s="16" t="s">
        <v>377</v>
      </c>
      <c r="K49" s="16" t="s">
        <v>311</v>
      </c>
      <c r="L49" s="16" t="s">
        <v>241</v>
      </c>
    </row>
    <row r="50" spans="1:12" ht="57.6" x14ac:dyDescent="0.3">
      <c r="A50" s="16">
        <v>91</v>
      </c>
      <c r="B50" t="s">
        <v>313</v>
      </c>
      <c r="C50" s="17" t="s">
        <v>314</v>
      </c>
      <c r="D50" s="21" t="s">
        <v>108</v>
      </c>
      <c r="E50" s="34" t="s">
        <v>115</v>
      </c>
      <c r="F50" s="21" t="s">
        <v>77</v>
      </c>
      <c r="G50" s="16" t="s">
        <v>379</v>
      </c>
      <c r="H50" s="28" t="s">
        <v>48</v>
      </c>
      <c r="I50" s="28" t="s">
        <v>117</v>
      </c>
      <c r="J50" s="16" t="s">
        <v>315</v>
      </c>
      <c r="K50" s="16" t="s">
        <v>316</v>
      </c>
      <c r="L50" s="16" t="s">
        <v>317</v>
      </c>
    </row>
    <row r="51" spans="1:12" ht="115.2" x14ac:dyDescent="0.3">
      <c r="A51" s="16">
        <v>92</v>
      </c>
      <c r="B51" t="s">
        <v>318</v>
      </c>
      <c r="C51" s="21" t="s">
        <v>319</v>
      </c>
      <c r="D51" s="21" t="s">
        <v>190</v>
      </c>
      <c r="E51" s="34" t="s">
        <v>34</v>
      </c>
      <c r="F51" s="21" t="s">
        <v>77</v>
      </c>
      <c r="G51" s="41">
        <v>0.25</v>
      </c>
      <c r="H51" s="28" t="s">
        <v>48</v>
      </c>
      <c r="I51" s="28" t="s">
        <v>191</v>
      </c>
      <c r="J51" s="16" t="s">
        <v>320</v>
      </c>
      <c r="K51" s="16" t="s">
        <v>321</v>
      </c>
      <c r="L51" s="16" t="s">
        <v>322</v>
      </c>
    </row>
    <row r="52" spans="1:12" ht="129.6" x14ac:dyDescent="0.3">
      <c r="A52" s="16">
        <v>93</v>
      </c>
      <c r="B52" t="s">
        <v>323</v>
      </c>
      <c r="C52" s="21" t="s">
        <v>324</v>
      </c>
      <c r="D52" s="21" t="s">
        <v>325</v>
      </c>
      <c r="E52" s="34" t="s">
        <v>34</v>
      </c>
      <c r="F52" s="21" t="s">
        <v>77</v>
      </c>
      <c r="G52" s="41">
        <v>0.1</v>
      </c>
      <c r="H52" s="28" t="s">
        <v>48</v>
      </c>
      <c r="I52" s="28" t="s">
        <v>117</v>
      </c>
      <c r="J52" s="16" t="s">
        <v>326</v>
      </c>
      <c r="K52" s="16" t="s">
        <v>327</v>
      </c>
      <c r="L52" s="36" t="s">
        <v>176</v>
      </c>
    </row>
    <row r="53" spans="1:12" ht="273.60000000000002" x14ac:dyDescent="0.3">
      <c r="A53" s="16">
        <v>94</v>
      </c>
      <c r="B53" s="16" t="s">
        <v>328</v>
      </c>
      <c r="C53" s="21" t="s">
        <v>329</v>
      </c>
      <c r="D53" s="21" t="s">
        <v>283</v>
      </c>
      <c r="E53" s="34" t="s">
        <v>34</v>
      </c>
      <c r="F53" s="21" t="s">
        <v>35</v>
      </c>
      <c r="G53" s="23">
        <v>0.4</v>
      </c>
      <c r="H53" s="16" t="s">
        <v>48</v>
      </c>
      <c r="I53" s="28" t="s">
        <v>284</v>
      </c>
      <c r="J53" s="16" t="s">
        <v>330</v>
      </c>
      <c r="K53" s="16" t="s">
        <v>331</v>
      </c>
      <c r="L53" s="36" t="s">
        <v>332</v>
      </c>
    </row>
    <row r="54" spans="1:12" ht="201.6" x14ac:dyDescent="0.3">
      <c r="A54" s="16">
        <v>95</v>
      </c>
      <c r="B54" s="16" t="s">
        <v>333</v>
      </c>
      <c r="C54" s="21" t="s">
        <v>334</v>
      </c>
      <c r="D54" s="21" t="s">
        <v>335</v>
      </c>
      <c r="E54" s="34" t="s">
        <v>61</v>
      </c>
      <c r="F54" s="21" t="s">
        <v>35</v>
      </c>
      <c r="G54" s="23">
        <v>0.1</v>
      </c>
      <c r="H54" s="16" t="s">
        <v>48</v>
      </c>
      <c r="I54" s="28" t="s">
        <v>139</v>
      </c>
      <c r="J54" s="16" t="s">
        <v>378</v>
      </c>
      <c r="K54" s="16" t="s">
        <v>336</v>
      </c>
      <c r="L54" s="14" t="s">
        <v>337</v>
      </c>
    </row>
    <row r="55" spans="1:12" ht="86.4" x14ac:dyDescent="0.3">
      <c r="A55" s="16">
        <v>96</v>
      </c>
      <c r="B55" t="s">
        <v>338</v>
      </c>
      <c r="C55" s="21" t="s">
        <v>339</v>
      </c>
      <c r="D55" s="21" t="s">
        <v>340</v>
      </c>
      <c r="E55" s="34" t="s">
        <v>379</v>
      </c>
      <c r="F55" s="21" t="s">
        <v>77</v>
      </c>
      <c r="G55" s="23">
        <v>0.05</v>
      </c>
      <c r="H55" s="28" t="s">
        <v>48</v>
      </c>
      <c r="I55" s="28" t="s">
        <v>117</v>
      </c>
      <c r="J55" s="16" t="s">
        <v>341</v>
      </c>
      <c r="K55" s="16" t="s">
        <v>342</v>
      </c>
      <c r="L55" s="16" t="s">
        <v>379</v>
      </c>
    </row>
  </sheetData>
  <autoFilter ref="A1:L55" xr:uid="{8CD3AE8A-C39B-44AC-B6AE-4505C87DD26B}"/>
  <conditionalFormatting sqref="C20">
    <cfRule type="duplicateValues" dxfId="5" priority="3"/>
  </conditionalFormatting>
  <conditionalFormatting sqref="C27">
    <cfRule type="duplicateValues" dxfId="4" priority="4"/>
  </conditionalFormatting>
  <conditionalFormatting sqref="D1:E1">
    <cfRule type="cellIs" dxfId="3" priority="1" operator="equal">
      <formula>"EN EJECUCIÓN"</formula>
    </cfRule>
    <cfRule type="cellIs" dxfId="2" priority="2" operator="equal">
      <formula>"EN EJECUCION"</formula>
    </cfRule>
  </conditionalFormatting>
  <conditionalFormatting sqref="F1">
    <cfRule type="cellIs" dxfId="1" priority="6" operator="equal">
      <formula>"D. INTERNO"</formula>
    </cfRule>
    <cfRule type="colorScale" priority="7">
      <colorScale>
        <cfvo type="min"/>
        <cfvo type="percentile" val="50"/>
        <cfvo type="max"/>
        <color rgb="FFF8696B"/>
        <color rgb="FFFCFCFF"/>
        <color rgb="FF5A8AC6"/>
      </colorScale>
    </cfRule>
    <cfRule type="cellIs" dxfId="0" priority="8" operator="equal">
      <formula>"DESARROLLO INTERNO"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072B3-CD0D-40C7-99B5-86764557ABE0}">
  <dimension ref="A1:U61"/>
  <sheetViews>
    <sheetView workbookViewId="0">
      <selection activeCell="B61" sqref="B61"/>
    </sheetView>
  </sheetViews>
  <sheetFormatPr baseColWidth="10" defaultColWidth="11.44140625" defaultRowHeight="14.4" x14ac:dyDescent="0.3"/>
  <sheetData>
    <row r="1" spans="1:21" x14ac:dyDescent="0.3">
      <c r="A1" t="s">
        <v>343</v>
      </c>
    </row>
    <row r="5" spans="1:21" ht="65.400000000000006" x14ac:dyDescent="0.3">
      <c r="A5">
        <v>14</v>
      </c>
      <c r="B5" t="s">
        <v>344</v>
      </c>
      <c r="C5" s="4" t="s">
        <v>345</v>
      </c>
      <c r="D5" s="1" t="s">
        <v>114</v>
      </c>
      <c r="E5" s="1" t="s">
        <v>115</v>
      </c>
      <c r="F5" s="1" t="s">
        <v>207</v>
      </c>
      <c r="G5" s="1" t="s">
        <v>346</v>
      </c>
      <c r="H5" s="1" t="s">
        <v>347</v>
      </c>
      <c r="I5" s="1">
        <v>8</v>
      </c>
      <c r="J5" s="1">
        <v>4</v>
      </c>
      <c r="K5" s="1">
        <v>8</v>
      </c>
      <c r="L5" s="1">
        <v>8</v>
      </c>
      <c r="M5" s="1">
        <v>2</v>
      </c>
      <c r="N5" s="1">
        <f>+SUM(I5:M5)</f>
        <v>30</v>
      </c>
      <c r="O5" s="1" t="s">
        <v>37</v>
      </c>
      <c r="P5" s="1" t="s">
        <v>348</v>
      </c>
      <c r="Q5" s="1" t="s">
        <v>349</v>
      </c>
      <c r="R5" s="1" t="s">
        <v>350</v>
      </c>
      <c r="S5" s="1"/>
      <c r="T5" s="1"/>
      <c r="U5" s="1" t="s">
        <v>109</v>
      </c>
    </row>
    <row r="6" spans="1:21" ht="54.6" x14ac:dyDescent="0.3">
      <c r="A6">
        <v>22</v>
      </c>
      <c r="B6" t="s">
        <v>351</v>
      </c>
      <c r="C6" s="3" t="s">
        <v>352</v>
      </c>
      <c r="D6" s="2" t="s">
        <v>114</v>
      </c>
      <c r="E6" s="2" t="s">
        <v>115</v>
      </c>
      <c r="F6" s="2" t="s">
        <v>207</v>
      </c>
      <c r="G6" s="2"/>
      <c r="H6" s="2"/>
      <c r="I6" s="2">
        <v>4</v>
      </c>
      <c r="J6" s="2">
        <v>8</v>
      </c>
      <c r="K6" s="2">
        <v>8</v>
      </c>
      <c r="L6" s="2">
        <v>4</v>
      </c>
      <c r="M6" s="2">
        <v>2</v>
      </c>
      <c r="N6" s="2">
        <f>+SUM(I6:M6)</f>
        <v>26</v>
      </c>
      <c r="O6" s="2" t="s">
        <v>37</v>
      </c>
      <c r="P6" s="2" t="s">
        <v>348</v>
      </c>
      <c r="Q6" s="2" t="s">
        <v>349</v>
      </c>
      <c r="R6" s="2" t="s">
        <v>350</v>
      </c>
    </row>
    <row r="7" spans="1:21" ht="97.8" x14ac:dyDescent="0.3">
      <c r="A7">
        <v>27</v>
      </c>
      <c r="B7" t="s">
        <v>353</v>
      </c>
      <c r="C7" s="3" t="s">
        <v>354</v>
      </c>
      <c r="D7" s="2" t="s">
        <v>76</v>
      </c>
      <c r="E7" s="2" t="s">
        <v>61</v>
      </c>
      <c r="F7" s="2" t="s">
        <v>37</v>
      </c>
      <c r="G7" s="2" t="s">
        <v>346</v>
      </c>
      <c r="H7" s="2" t="s">
        <v>355</v>
      </c>
      <c r="I7" s="2">
        <v>0</v>
      </c>
      <c r="J7" s="2">
        <v>2</v>
      </c>
      <c r="K7" s="2">
        <v>8</v>
      </c>
      <c r="L7" s="2">
        <v>12</v>
      </c>
      <c r="M7" s="2">
        <v>2</v>
      </c>
      <c r="N7" s="2">
        <f>+SUM(I7:M7)</f>
        <v>24</v>
      </c>
      <c r="O7" s="2" t="s">
        <v>37</v>
      </c>
      <c r="P7" s="2" t="s">
        <v>356</v>
      </c>
      <c r="Q7" s="2" t="s">
        <v>357</v>
      </c>
      <c r="R7" s="2" t="s">
        <v>350</v>
      </c>
    </row>
    <row r="13" spans="1:21" x14ac:dyDescent="0.3">
      <c r="B13" t="s">
        <v>358</v>
      </c>
    </row>
    <row r="14" spans="1:21" x14ac:dyDescent="0.3">
      <c r="B14" t="s">
        <v>359</v>
      </c>
    </row>
    <row r="21" spans="2:2" x14ac:dyDescent="0.3">
      <c r="B21" s="8"/>
    </row>
    <row r="22" spans="2:2" x14ac:dyDescent="0.3">
      <c r="B22" s="8"/>
    </row>
    <row r="23" spans="2:2" x14ac:dyDescent="0.3">
      <c r="B23" s="8"/>
    </row>
    <row r="24" spans="2:2" x14ac:dyDescent="0.3">
      <c r="B24" s="8" t="s">
        <v>360</v>
      </c>
    </row>
    <row r="25" spans="2:2" x14ac:dyDescent="0.3">
      <c r="B25" s="8"/>
    </row>
    <row r="26" spans="2:2" x14ac:dyDescent="0.3">
      <c r="B26" s="8"/>
    </row>
    <row r="28" spans="2:2" x14ac:dyDescent="0.3">
      <c r="B28" s="8"/>
    </row>
    <row r="29" spans="2:2" x14ac:dyDescent="0.3">
      <c r="B29" s="8"/>
    </row>
    <row r="30" spans="2:2" x14ac:dyDescent="0.3">
      <c r="B30" s="8"/>
    </row>
    <row r="32" spans="2:2" x14ac:dyDescent="0.3">
      <c r="B32" s="8"/>
    </row>
    <row r="33" spans="2:2" x14ac:dyDescent="0.3">
      <c r="B33" s="8"/>
    </row>
    <row r="34" spans="2:2" x14ac:dyDescent="0.3">
      <c r="B34" s="8"/>
    </row>
    <row r="35" spans="2:2" x14ac:dyDescent="0.3">
      <c r="B35" s="8"/>
    </row>
    <row r="36" spans="2:2" x14ac:dyDescent="0.3">
      <c r="B36" s="9"/>
    </row>
    <row r="37" spans="2:2" x14ac:dyDescent="0.3">
      <c r="B37" s="8"/>
    </row>
    <row r="38" spans="2:2" x14ac:dyDescent="0.3">
      <c r="B38" s="8"/>
    </row>
    <row r="39" spans="2:2" x14ac:dyDescent="0.3">
      <c r="B39" s="8"/>
    </row>
    <row r="40" spans="2:2" x14ac:dyDescent="0.3">
      <c r="B40" s="8"/>
    </row>
    <row r="41" spans="2:2" x14ac:dyDescent="0.3">
      <c r="B41" s="8"/>
    </row>
    <row r="42" spans="2:2" x14ac:dyDescent="0.3">
      <c r="B42" s="8"/>
    </row>
    <row r="43" spans="2:2" x14ac:dyDescent="0.3">
      <c r="B43" s="8"/>
    </row>
    <row r="44" spans="2:2" x14ac:dyDescent="0.3">
      <c r="B44" s="8"/>
    </row>
    <row r="45" spans="2:2" x14ac:dyDescent="0.3">
      <c r="B45" s="8"/>
    </row>
    <row r="46" spans="2:2" x14ac:dyDescent="0.3">
      <c r="B46" s="8"/>
    </row>
    <row r="47" spans="2:2" x14ac:dyDescent="0.3">
      <c r="B47" s="8"/>
    </row>
    <row r="48" spans="2:2"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s="8"/>
    </row>
    <row r="55" spans="2:2" x14ac:dyDescent="0.3">
      <c r="B55" s="8"/>
    </row>
    <row r="56" spans="2:2" x14ac:dyDescent="0.3">
      <c r="B56" s="8"/>
    </row>
    <row r="57" spans="2:2" x14ac:dyDescent="0.3">
      <c r="B57" s="8"/>
    </row>
    <row r="58" spans="2:2" x14ac:dyDescent="0.3">
      <c r="B58" s="8"/>
    </row>
    <row r="59" spans="2:2" x14ac:dyDescent="0.3">
      <c r="B59" s="8"/>
    </row>
    <row r="60" spans="2:2" x14ac:dyDescent="0.3">
      <c r="B60" s="8"/>
    </row>
    <row r="61" spans="2:2" x14ac:dyDescent="0.3">
      <c r="B61" s="8"/>
    </row>
  </sheetData>
  <conditionalFormatting sqref="N5">
    <cfRule type="iconSet" priority="3">
      <iconSet iconSet="3Flags">
        <cfvo type="percent" val="0"/>
        <cfvo type="percent" val="33"/>
        <cfvo type="percent" val="67"/>
      </iconSet>
    </cfRule>
  </conditionalFormatting>
  <conditionalFormatting sqref="N6">
    <cfRule type="iconSet" priority="2">
      <iconSet iconSet="3Flags">
        <cfvo type="percent" val="0"/>
        <cfvo type="percent" val="33"/>
        <cfvo type="percent" val="67"/>
      </iconSet>
    </cfRule>
  </conditionalFormatting>
  <conditionalFormatting sqref="N7">
    <cfRule type="iconSet" priority="1">
      <iconSet iconSet="3Flags">
        <cfvo type="percent" val="0"/>
        <cfvo type="percent" val="33"/>
        <cfvo type="percent" val="67"/>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91AD4F6DEC50A4EAEDB2B384945DA16" ma:contentTypeVersion="5" ma:contentTypeDescription="Crear nuevo documento." ma:contentTypeScope="" ma:versionID="54831bbd63a50babc77a58015d325ef7">
  <xsd:schema xmlns:xsd="http://www.w3.org/2001/XMLSchema" xmlns:xs="http://www.w3.org/2001/XMLSchema" xmlns:p="http://schemas.microsoft.com/office/2006/metadata/properties" xmlns:ns2="0e42d377-263a-4ee8-908a-6cbd87633f25" xmlns:ns3="2f59baa5-41b7-40ac-8b68-74e53905e2b9" targetNamespace="http://schemas.microsoft.com/office/2006/metadata/properties" ma:root="true" ma:fieldsID="154cb48817c6ec9e6e0070f333534e95" ns2:_="" ns3:_="">
    <xsd:import namespace="0e42d377-263a-4ee8-908a-6cbd87633f25"/>
    <xsd:import namespace="2f59baa5-41b7-40ac-8b68-74e53905e2b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42d377-263a-4ee8-908a-6cbd87633f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59baa5-41b7-40ac-8b68-74e53905e2b9"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FD0070-6D74-4528-9A3A-E569701D3EAD}">
  <ds:schemaRefs>
    <ds:schemaRef ds:uri="http://schemas.microsoft.com/sharepoint/v3/contenttype/forms"/>
  </ds:schemaRefs>
</ds:datastoreItem>
</file>

<file path=customXml/itemProps2.xml><?xml version="1.0" encoding="utf-8"?>
<ds:datastoreItem xmlns:ds="http://schemas.openxmlformats.org/officeDocument/2006/customXml" ds:itemID="{E1679591-79F9-461D-8132-51417E2732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42d377-263a-4ee8-908a-6cbd87633f25"/>
    <ds:schemaRef ds:uri="2f59baa5-41b7-40ac-8b68-74e53905e2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D39DDA2-1311-4375-B52B-ACED4AE6781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Indice</vt:lpstr>
      <vt:lpstr>Hoja1</vt:lpstr>
      <vt:lpstr>Hoja4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Cristhian Paul Guerrón Andrade</dc:creator>
  <cp:keywords/>
  <dc:description/>
  <cp:lastModifiedBy>ULLOA TERAN FRANCISCO MATEO</cp:lastModifiedBy>
  <cp:revision/>
  <dcterms:created xsi:type="dcterms:W3CDTF">2019-09-18T16:58:48Z</dcterms:created>
  <dcterms:modified xsi:type="dcterms:W3CDTF">2023-09-08T13:56:32Z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0x010100C91AD4F6DEC50A4EAEDB2B384945DA16</vt:lpwstr>
  </property>
</Properties>
</file>