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ownloads\"/>
    </mc:Choice>
  </mc:AlternateContent>
  <xr:revisionPtr revIDLastSave="0" documentId="13_ncr:1_{78D3DAA7-8CD6-4721-946B-A8C9F9E8200C}" xr6:coauthVersionLast="47" xr6:coauthVersionMax="47" xr10:uidLastSave="{00000000-0000-0000-0000-000000000000}"/>
  <bookViews>
    <workbookView xWindow="-108" yWindow="-108" windowWidth="23256" windowHeight="12456" firstSheet="2" activeTab="3" xr2:uid="{6ABC833E-9361-4942-B361-CA1617BE4084}"/>
  </bookViews>
  <sheets>
    <sheet name="Hoja2" sheetId="16" state="hidden" r:id="rId1"/>
    <sheet name="Hoja4" sheetId="12" state="hidden" r:id="rId2"/>
    <sheet name="Indice" sheetId="8" r:id="rId3"/>
    <sheet name="Hoja1" sheetId="29" r:id="rId4"/>
    <sheet name="Prioridades" sheetId="28" state="hidden" r:id="rId5"/>
  </sheets>
  <externalReferences>
    <externalReference r:id="rId6"/>
  </externalReferences>
  <definedNames>
    <definedName name="_xlnm._FilterDatabase" localSheetId="2" hidden="1">Indice!$A$3:$T$59</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 i="8" l="1"/>
  <c r="K23" i="8"/>
  <c r="K14" i="8"/>
  <c r="K10" i="8"/>
  <c r="N7" i="12" l="1"/>
  <c r="N6" i="12"/>
  <c r="N5" i="12"/>
  <c r="K16" i="8"/>
  <c r="K39" i="8"/>
  <c r="K38" i="8"/>
  <c r="K55" i="8"/>
  <c r="K54" i="8"/>
  <c r="K53" i="8"/>
  <c r="K22" i="8"/>
  <c r="K11" i="8"/>
  <c r="K4" i="8"/>
  <c r="K7" i="8"/>
  <c r="K24" i="8"/>
  <c r="K41" i="8"/>
  <c r="K46" i="8"/>
  <c r="K33" i="8"/>
  <c r="K32" i="8"/>
  <c r="K31" i="8"/>
  <c r="K20" i="8"/>
  <c r="K37" i="8"/>
  <c r="K19" i="8"/>
  <c r="K40" i="8"/>
  <c r="K6" i="8"/>
  <c r="K9" i="8"/>
  <c r="K56" i="8"/>
  <c r="K29" i="8"/>
  <c r="K28" i="8"/>
  <c r="K50" i="8"/>
  <c r="K30" i="8"/>
  <c r="K49" i="8"/>
  <c r="K8" i="8"/>
  <c r="K48" i="8"/>
  <c r="K34" i="8"/>
  <c r="K52" i="8"/>
  <c r="K17" i="8"/>
  <c r="K5" i="8"/>
  <c r="K51" i="8"/>
  <c r="K21" i="8"/>
  <c r="K13" i="8"/>
  <c r="K47" i="8"/>
  <c r="K12" i="8"/>
</calcChain>
</file>

<file path=xl/sharedStrings.xml><?xml version="1.0" encoding="utf-8"?>
<sst xmlns="http://schemas.openxmlformats.org/spreadsheetml/2006/main" count="1481" uniqueCount="425">
  <si>
    <t>ESTADO</t>
  </si>
  <si>
    <t>EN PROGRESO</t>
  </si>
  <si>
    <t>FINALIZADO</t>
  </si>
  <si>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</si>
  <si>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</si>
  <si>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</si>
  <si>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</si>
  <si>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</si>
  <si>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</si>
  <si>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</si>
  <si>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</si>
  <si>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</si>
  <si>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</si>
  <si>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</si>
  <si>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</si>
  <si>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OBJETIVO IMPORTANTE PARA TECNOLOGIA PERO NO REQUIEREN DESARROLLO</t>
  </si>
  <si>
    <t>ESTANDARIZACION FARMACIAS HUB</t>
  </si>
  <si>
    <t>ANALISIS Y DEFINICION DE NUEVO MODELO DE FARMACIA HUB</t>
  </si>
  <si>
    <t>IVAN NARANJO</t>
  </si>
  <si>
    <t>ERIKA VARELA</t>
  </si>
  <si>
    <t>NO</t>
  </si>
  <si>
    <t>D. INTERNO</t>
  </si>
  <si>
    <t>WMS</t>
  </si>
  <si>
    <t>SI</t>
  </si>
  <si>
    <t>1.- EXC-32- A</t>
  </si>
  <si>
    <t>DISMINUCION DE DIAS DE INVENTARIOS</t>
  </si>
  <si>
    <t>POR PLANIFICAR</t>
  </si>
  <si>
    <t>3.- EXCELENCIA OPERACIONAL</t>
  </si>
  <si>
    <t xml:space="preserve">NUEVO CENTRO DE DISTRIBUCION </t>
  </si>
  <si>
    <t xml:space="preserve">IMPLEMENTACION DE NUEVO CENTRO DE DISTRIBUCION </t>
  </si>
  <si>
    <t>OPTIMIZACIONES TU APP FARMACIA</t>
  </si>
  <si>
    <t>REALIZAR AJUSTES A LA APLICACIÓN TU APP FARMACIA A NIVEL DE DISEÑO Y EXPERIENCIA DE USUARIO</t>
  </si>
  <si>
    <t>PATY DEL HIERRO</t>
  </si>
  <si>
    <t>LEONARDO GUACANÉS</t>
  </si>
  <si>
    <t>TU FARMACIA</t>
  </si>
  <si>
    <t>1.- VEN-39- B</t>
  </si>
  <si>
    <t>CRECIMIENTO EN VENTA CONVENIOS</t>
  </si>
  <si>
    <t>FALTA DE EXPERIENCIA</t>
  </si>
  <si>
    <t>En firmar ocntratos externos</t>
  </si>
  <si>
    <t>PLAN PILOTO IMPLEMENTACIÓN FORMULA DE REPOSICIÓN DE INVENTARIO DE CEDIS A PUNTO DE VENTA - ONE BEAT</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</si>
  <si>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</si>
  <si>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</si>
  <si>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</si>
  <si>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</si>
  <si>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</si>
  <si>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</si>
  <si>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</si>
  <si>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</si>
  <si>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</si>
  <si>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</si>
  <si>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</si>
  <si>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</si>
  <si>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</si>
  <si>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</si>
  <si>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DEPARTAMENTO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</si>
  <si>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</si>
  <si>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</si>
  <si>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</si>
  <si>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</si>
  <si>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</si>
  <si>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</si>
  <si>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</si>
  <si>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</si>
  <si>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</si>
  <si>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</si>
  <si>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1.- VENTAS</t>
  </si>
  <si>
    <t>COMERCIAL</t>
  </si>
  <si>
    <t>DISTRIBUCION</t>
  </si>
  <si>
    <t>2023/01/31 En producción Hito 1
2023/04/20 En producción Hito 2</t>
  </si>
  <si>
    <t>IMPLEMENTACION DE CUPONES DE DESCUENTOS (RELIV)</t>
  </si>
  <si>
    <t>ASIGNACIÓN DE CUPONES DE DESCUENTO AL PROCESO DE FACTURACIÓN DE RECETAS ELECTRÓNICAS RELIV.</t>
  </si>
  <si>
    <t>LUIS CABASCANGO</t>
  </si>
  <si>
    <t>PATRICIA MORALES</t>
  </si>
  <si>
    <t>VENTAS</t>
  </si>
  <si>
    <t>OPERACIONES</t>
  </si>
  <si>
    <t>SERVICIOS OPERATIVOS</t>
  </si>
  <si>
    <t>2023/10/15 Se estima la entrega del piloto.</t>
  </si>
  <si>
    <t xml:space="preserve">IMPLEMENTACIÓN DE RECETA ELECTRÓNICA </t>
  </si>
  <si>
    <t>COMUNICACIÓN  DE RECETAS ELECTRONICAS DESDE RELIV Y FACTURACIÓN EN EL SISTEMA FARMAPOS.</t>
  </si>
  <si>
    <t>2023/07/05 Fecha de salida a producción.</t>
  </si>
  <si>
    <t>CAPTURA DE PRECIOS</t>
  </si>
  <si>
    <t xml:space="preserve">GENERAR UNA APP PARA CAPTURAR PRECIOS DEL MERCADO </t>
  </si>
  <si>
    <t>XAVIER CHAVEZ</t>
  </si>
  <si>
    <t>2.- RENTABILIDAD</t>
  </si>
  <si>
    <t>COMPRAS</t>
  </si>
  <si>
    <t>ANÁLISIS DE PRECIOS</t>
  </si>
  <si>
    <t>2023/10/06 Fecha propuesta de entrega a usuario (capacitación e instalación)</t>
  </si>
  <si>
    <t>AUTORIZACION AUTOMATICA PROFORMAS EN PUNTO DE VENTA</t>
  </si>
  <si>
    <t>GENERAR UN PROCESO AUTOMATICO DE AUTORIZACIÓN DE PROFORMAS EN PUNTO DE VENTA.</t>
  </si>
  <si>
    <t>EXCELENCIA OPERACIONAL</t>
  </si>
  <si>
    <t>2023/05/09 Fecha de salida a producción.</t>
  </si>
  <si>
    <t>INTEGRACIÓN CON ASEGURADORAS (5)</t>
  </si>
  <si>
    <t>INTEGRACIÓN CON ASEGURADORA BMI, MEDIKEN, BUPPA, ECUASANITAS PARA CONSULTA DE AFILIADOS Y REGLAS DE NEGOCIO AL MOMENTO DE FACTURAR EN EL POS</t>
  </si>
  <si>
    <t>PATRICIA DEL HIERRO</t>
  </si>
  <si>
    <t>CLAUDIA GORDON</t>
  </si>
  <si>
    <t>1. VENTAS</t>
  </si>
  <si>
    <t>CANALES ALTERNATIVOS</t>
  </si>
  <si>
    <t>CONVENIOS</t>
  </si>
  <si>
    <t>No se tiene fecha estimada para la finalización de pruebas</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</si>
  <si>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</si>
  <si>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</si>
  <si>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</si>
  <si>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</si>
  <si>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CALL CENTER 1800</t>
  </si>
  <si>
    <t>2023/06/15 Fecha de salida a producción del hito 1
2023/09/11 Fecha de salida a producción del hito 2 en una farmacia piloto</t>
  </si>
  <si>
    <t>OPTIMIZACION DE  BASES DE DATOS PORTAL CORPORATIVO</t>
  </si>
  <si>
    <t>KARINA CAÑAR</t>
  </si>
  <si>
    <t>YADIRA TUFIÑO</t>
  </si>
  <si>
    <t>FINANCIERO</t>
  </si>
  <si>
    <t>CRÉDITO Y COBRANZAS</t>
  </si>
  <si>
    <t>2023/04/28 Se finalizó la optimización de base de datos</t>
  </si>
  <si>
    <t>CONVENIO - PROMOS</t>
  </si>
  <si>
    <t>AJUSTES EN EL SISTEMA FARMAPOS CON LA FINALIDAD DE OTORGAR PROMOCIONES A CLIENTES DE CONVENIOS DE ASEGURADORAS</t>
  </si>
  <si>
    <t>2023/09/27 Activación promociones en convenio Humana</t>
  </si>
  <si>
    <t>INTEGRACION APP MI SUELDO</t>
  </si>
  <si>
    <t>INTEGRAR LA APLICACIÓN MI SUELDO DE LA EMPRESA TORRES Y TORRES COMO FORMA DE PAGO CONVENIO EN FARMAPOS</t>
  </si>
  <si>
    <t>2023/07/18 Fecha de activación de convenio en producción.</t>
  </si>
  <si>
    <t>OPTIMIZACIONES PROCESOS DE TRANSFERENCIAS EN PUNTO DE VENTA</t>
  </si>
  <si>
    <t>MEJORAS AL PROCESO DE TRANSFERENCIA ENTRE FARMACIA, BLOQUEO DE CANTIDADES PARA SOLICITUD DE TRANSFERENCIAS CUANDO LLEGUE AL MÍNIMO</t>
  </si>
  <si>
    <t>DIEGO ALARCON</t>
  </si>
  <si>
    <t>SUPPLY CHAIN</t>
  </si>
  <si>
    <t>PLANEACION DE LA DEMANDA</t>
  </si>
  <si>
    <t>2023/06/22 Salío a producción Exclusión productos en transferencias</t>
  </si>
  <si>
    <t>ALMACENAMIENTO VERTICAL MODULA</t>
  </si>
  <si>
    <t>INNOVACIÓN</t>
  </si>
  <si>
    <t>CEDIS</t>
  </si>
  <si>
    <t>2023/10/23 Fecha tentativa de entrega.</t>
  </si>
  <si>
    <t>CERTIFICADO DE ORDENES DE CONSUMO POR VOZ</t>
  </si>
  <si>
    <t>IMPLEMENTACIÓN DE TECNOLOGÍA QUE PERMITA REALIZAR EL PROCESO DE CERTIFICACIÓN DE ORDEN DE CONSUMO POR VOZ</t>
  </si>
  <si>
    <t>2023/02/08  Fecha de salida a producción.</t>
  </si>
  <si>
    <t>DESPACHO DE PEDIDO DISTRIBUCION MASTER PACK</t>
  </si>
  <si>
    <t>IMPLEMENTACIÓN DE PROCESO DE DESPACHO DE DISTRIBUCIÓN MASTER PACK</t>
  </si>
  <si>
    <t>2023/04/28 Fecha de salida a producción.</t>
  </si>
  <si>
    <t>HAND HELD EN PROCESO DE RECEPCIÒN DE MERCADERIA CEDIS</t>
  </si>
  <si>
    <t>IMPLEMENTACIÓN DE DISPOSITIVOS HAND HELD PARA OPTIMIZACIÓN DE PROCESO DE RECEPCIÓN DE MERCADERÍA</t>
  </si>
  <si>
    <t>2023/06/28 Fecha de salida a producción.</t>
  </si>
  <si>
    <t>NUEVO MODELO CALCULO PAGO DE COMISIONES</t>
  </si>
  <si>
    <t>AUTOMATIZACIÓN DEL NUEVO MODELO DE CÁLCULO DE COMISIONES - PAGO POR PRODUCTO</t>
  </si>
  <si>
    <t>GORKY CRIOLLO</t>
  </si>
  <si>
    <t>1.- RENTABILIDAD</t>
  </si>
  <si>
    <t>SISTEMAS</t>
  </si>
  <si>
    <t>INTELIGENCIA DE NEGOCIOS</t>
  </si>
  <si>
    <t>ACTUALIZACION AUTOMATICA DE VADEMECUM</t>
  </si>
  <si>
    <t>COMUNICACIÓN DE VADEMÉCUM EDIFARM  E INCORPORACIÓN EN LA GESTIÓN DE TELEMERCADEO Y FARMAPOS.</t>
  </si>
  <si>
    <t>CHRISTIAN ESPINOSA</t>
  </si>
  <si>
    <t xml:space="preserve">APP GESTION DE VENDEDORES DISTRIBUCION </t>
  </si>
  <si>
    <t>IMPLEMENTACIÓN DE UN APLICATIVO PARA LA GESTIÓN DE LA FUERZA DE VENTA, TOMA DE PEDIDOS, COBRANZA ETC</t>
  </si>
  <si>
    <t>2024/01/03 Fecha tentativa de entrega la fase 1: Pedidos</t>
  </si>
  <si>
    <t>AUTOMATIZACION DE GESTION DE PRESUPUESTOS Y PROCESO AUTOMATICO DE ANALITICA PREDITIVA</t>
  </si>
  <si>
    <t xml:space="preserve">IMPLEMENTACION DE UN SISTEMA PARA LA ADMINISTRACION DEL PRESUPUESTO </t>
  </si>
  <si>
    <t xml:space="preserve">JEAN PAUL </t>
  </si>
  <si>
    <t>PRESUPUESTO</t>
  </si>
  <si>
    <t>2024/01/19 Fecha tentativa de entrega en producción</t>
  </si>
  <si>
    <t>AUTOMATIZACION DE MINIMO BODEGA CENTRAL</t>
  </si>
  <si>
    <t>AUTOMATIZAR EL CÁLCULO DE MÍNIMOS DE BODEGA CENTRAL Y AUMENTO AUTOMÁTICO DE SEGURIDAD PARA PRODUCTOS AGOTADOS</t>
  </si>
  <si>
    <t>MARIA JOSE POZO</t>
  </si>
  <si>
    <t>CERTIFICACION DE DEVOLUCIONES FARMACIAS A CEDIS / TRANSFERENCIAS ENTRE BODEGA</t>
  </si>
  <si>
    <t>IMPLEMENTAR UN PROCESO DE CERTIFICACIÓN EN LOS PROCESOS DE DEVOLUCIONES Y TRANSFERENCIAS A BODEGA CENTRAL.</t>
  </si>
  <si>
    <t>TABLERO DUPONT</t>
  </si>
  <si>
    <t xml:space="preserve">IMPLEMENTACION DE TABLERO </t>
  </si>
  <si>
    <t>JONATHAN JARAMILLO</t>
  </si>
  <si>
    <t>FIDEL SALGADO</t>
  </si>
  <si>
    <t>AUTOMATIZACIÓN DE BLOQUEO Y DESBLOQUEO AUTOMÁTICO DE PRODUCTOS DE CATEGORÍA L</t>
  </si>
  <si>
    <t>SE REQUIERE DESARROLLAR EL PROCESO PARA LA AUTOMATIZACIÓN DE BLOQUEO Y DESBLOQUEO AUTOMÁTICO DE PRODUCTOS DE LA CATERÍA L</t>
  </si>
  <si>
    <t>2023/10/15 Fecha tentativa salida a producción.</t>
  </si>
  <si>
    <t>MIGRACION PL MOVIL ANDROID</t>
  </si>
  <si>
    <t>SE REQUIERE MIGRAR LA APP PLMOVIL DE WINDOWS MOBILE A ANDROID</t>
  </si>
  <si>
    <t>ANDRÉS CHÁVEZ</t>
  </si>
  <si>
    <t>BLOQUEOS FANTASMAS</t>
  </si>
  <si>
    <t xml:space="preserve">SE REQUIERE OPTIMIZAR TIEMPOS EN REPROCESOS EN BLOQUEOS QUE NO POSEEN USUARIO DE BLOQUEO Y UNA OBSERVACIÓN </t>
  </si>
  <si>
    <t>2023/05/05 Fecha de salida a producción.</t>
  </si>
  <si>
    <t>DISPOSITIVO DE CONTROL DE SIGNOS VITALES</t>
  </si>
  <si>
    <t>PLAN PILOTO PARA ANÁLISIS DE IMPLEMENTACIÓN DE DISPOSITIVO MÉDICO PARA MEDICIÓN DE SIGNOS VITALES.</t>
  </si>
  <si>
    <t>DENNIS CRIOLLO</t>
  </si>
  <si>
    <t>ANÁLISIS Y DESARROLLO</t>
  </si>
  <si>
    <t>Se estima la entrega del piloto con la importación de los dispositivos de China.</t>
  </si>
  <si>
    <t>AUTOPAGO MEDI</t>
  </si>
  <si>
    <t xml:space="preserve">IMPLEMENTACIÓN DE UNA APLICACIÓN DE AUTOPAGO PARA FACTURACIÓN DE PRODUCTOS EN FARMACIAS </t>
  </si>
  <si>
    <t>2023/09/26 Fecha tentativa para el piloto de puesta en producción en una Medicity</t>
  </si>
  <si>
    <t xml:space="preserve">ADMINISTRACIÓN DE POLÍTICAS DE COPAGO Y DEDUCIBLE DE CONVENIOS PARA ENTIDADES QUE NO PUEDEN INTEGRARSE AUTOMÁTICAMENTE </t>
  </si>
  <si>
    <t xml:space="preserve">CAMBIOS PARA INTEGRACIÓN DE SEGUROS INTERNACIONALES COMO LIBERTY, A FARMAPOS </t>
  </si>
  <si>
    <t>2023/10/05 Fecha tentativa de salida a producción</t>
  </si>
  <si>
    <t>MIGRACION DE RTC A SAP</t>
  </si>
  <si>
    <t xml:space="preserve">MIGRACION DEL PROCESO DE RTC ADMINISTRACION DE CAJAS EN SAP </t>
  </si>
  <si>
    <t>DANIELA ROSALES</t>
  </si>
  <si>
    <t>CONTACT CENTER</t>
  </si>
  <si>
    <t>A definir luego de levantar los requisitos funcionales</t>
  </si>
  <si>
    <t>MEJORAS SISTEMA DE ACUMULACIÓN</t>
  </si>
  <si>
    <t>OPTIMIZACIONES EN MEDICACIÓN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</si>
  <si>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</si>
  <si>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SEGUIMIENTO Y GESTIÓN DE PROVEEDORES</t>
  </si>
  <si>
    <t>2023/09/11 Salida a producción.</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</si>
  <si>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</si>
  <si>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</si>
  <si>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2023/07/26 En producción la versión del punto de venta de tercer y cuarto actor.</t>
  </si>
  <si>
    <t>RESTRUCTURACIÓN INFORME ARCSA PUNTOS DE VENTA FARMACIA</t>
  </si>
  <si>
    <t>REDISEÑO DE ESTRUCTURA DE  REPORTE DE ARCSA CONFORME NUEVA NORMATIVA</t>
  </si>
  <si>
    <t>KATTY GUEVARA</t>
  </si>
  <si>
    <t>REGULACIONES LEGALES</t>
  </si>
  <si>
    <t>AUDITORIA INTERNA</t>
  </si>
  <si>
    <t xml:space="preserve">ASEGURAMIENTO DE LA CALIDAD </t>
  </si>
  <si>
    <t>2023/03/02 Fecha de salida a producción.</t>
  </si>
  <si>
    <t xml:space="preserve">CAMBIOS PUNTO DE VENTA DIFARMES </t>
  </si>
  <si>
    <t>IMPLEMENTACIÓN DE TRAZABILIDAD DE LOTES POR NORMATIVA</t>
  </si>
  <si>
    <t>2023/07/13 Salida a producción.</t>
  </si>
  <si>
    <t>INTEGRACION  DEL PUNTO DE VENTA CON OPERADOR LOGÍSTICO (DELIVEREO)</t>
  </si>
  <si>
    <t>SE REQUIERE PERMITIR SOLICITAR TRANSPORTE DE MERCADERÍA DESDE EL PUNTO DE VENTA, PARA TRANSFERENCIAS MANUALES Y AUTOMÁTICAS A TRVÉS DE LA PLATAFORMA DELIVEREO</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</si>
  <si>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</si>
  <si>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</si>
  <si>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</si>
  <si>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</si>
  <si>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El proyecto se encuentra en producción.</t>
  </si>
  <si>
    <t>2022/12/05 Fecha de salida a producción.</t>
  </si>
  <si>
    <t xml:space="preserve">OPTIMIZACION EN PROCESO DE BUSQUEDA DE ARTICULO </t>
  </si>
  <si>
    <t>OPTIMIZACIÓN DE BÚSQUEDA DE PRODUCTOS DE ACUERDO A UN NUEVO MÉTODO DE ANÁLISIS DE PRIORIDADES.</t>
  </si>
  <si>
    <t>SANTIAGO SUQUITANA</t>
  </si>
  <si>
    <t>2023/09/30 Se estima entrega del piloto.</t>
  </si>
  <si>
    <t xml:space="preserve">OPTIMIZACION EN PROCESO DE FORMA DE PAGO EN PANTALLA DE FACTURACION </t>
  </si>
  <si>
    <t>INTEGRACIÓN DE FORMAS DE PAGO A LA PANTALLA PRINCIPAL DE FACTURACIÓN DEL SISTEMA FARMAPOS.</t>
  </si>
  <si>
    <t>CONTROL DE CAJA ( EFECTIVO) EN PUNTO DE VENTA</t>
  </si>
  <si>
    <t>OPTIMIZACIONES Y CONTROLES PARA EL MANEJO DE EFECTIVOS DE CAJA EN PUNTO DE VENTA.</t>
  </si>
  <si>
    <t>2023/08/07 Fecha de activación de parametrizaciones en producción.</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</si>
  <si>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</si>
  <si>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</si>
  <si>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</si>
  <si>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</si>
  <si>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</si>
  <si>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</si>
  <si>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</si>
  <si>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</si>
  <si>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INVENTARIOS</t>
  </si>
  <si>
    <t>CODIFICACIÓN</t>
  </si>
  <si>
    <t>2023/10/31 Se estima la entrega del piloto.</t>
  </si>
  <si>
    <t>OPTIMIZACION SISTEMA COMISIONES FRANQUICIADOS</t>
  </si>
  <si>
    <t>OPTIMIZACIONES TABLAS DE AMORTIZACIÓN, CONTABILIZAN DE INTERESES, CALCULO DE DESCUENTOS, REPORTERIA</t>
  </si>
  <si>
    <t>TANNIA ALVAREZ</t>
  </si>
  <si>
    <t>CAF Y PROYECTOS NUEVOS</t>
  </si>
  <si>
    <t>2023/10/30 Fecha tentativa producción</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</si>
  <si>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</si>
  <si>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</si>
  <si>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</si>
  <si>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</si>
  <si>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</si>
  <si>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ENVÍO DE NOTIFICACIONES AL CLIENTE AL MOMENTO QUE REALICE EL CANJE DEL PLAN DE MEDICACIÓN FRECUENTE</t>
  </si>
  <si>
    <t>FRANCISCO DOBROSKY</t>
  </si>
  <si>
    <t>SALUD Y BIENESTAR</t>
  </si>
  <si>
    <t>2023/09/11 Fecha salida a producción en una farmacia piloto</t>
  </si>
  <si>
    <t>DOBLE PANTALLA EN PUNTO DE VENTA</t>
  </si>
  <si>
    <t>VISUALIZACIÓN DE PUBLICIDAD Y PROPAGANDA EN MONITORES DE CADENA MEDICITY</t>
  </si>
  <si>
    <t>GABRIELA TAPIA</t>
  </si>
  <si>
    <t>MARKETING</t>
  </si>
  <si>
    <t>TRADE MARKETING</t>
  </si>
  <si>
    <t>2023/03/09 Fecha de salida a producción.</t>
  </si>
  <si>
    <t>AUTORIZACIÓN USO DATOS CLIENTES</t>
  </si>
  <si>
    <t>FORMULARIO WEB PARA QUE LOS CLIENTES DEN SU CONCENTIMIENTO DEL USO DE LOS DATOS POR PARTE DE FARMAENLACE</t>
  </si>
  <si>
    <t>MARCO RAMIREZ</t>
  </si>
  <si>
    <t>EXPERIENCIA AL CONSUMIDOR</t>
  </si>
  <si>
    <t>SITIO WEB PARA PRESENTAR INFORMACIÓN DE ARTÍCULOS Y CLIENTES EN TABLETS</t>
  </si>
  <si>
    <t>SITIO WEB QUE PERMITE REALIZAR CONSULTAS DE CLIENTES Y PRODUCTOS QUE TENGAN BENEFICIOS EN PROMOCIONES Y MEDICACIÓN FRECUENTE</t>
  </si>
  <si>
    <t>INTEGRACIÓN FORMA DE PAGO DEUNA BANCO PICHINCHA</t>
  </si>
  <si>
    <t>INTEGRACIÓN DE LA NUEVA FORMA DE PAGO DEUNA BANCO PICHINCHA AL SISTEMA FARMAPOS.</t>
  </si>
  <si>
    <t>MYRIAN AYALA</t>
  </si>
  <si>
    <t>ESTABILIZACIÓN DEL PUNTO DE VENTA</t>
  </si>
  <si>
    <t>ESTABILIZAR LOS TIEMPOS DE FACTURACIÓN EN EL SISTEMA FARMAPOS.</t>
  </si>
  <si>
    <t>CÁLCULOS DE NUEVOS MÁXIMOS CABEZA Y COLA</t>
  </si>
  <si>
    <t>OPTIMIZAR LOS MÁXIMOS DE PUNTOS DE VENTA CON FORMULAS DE SUAVIZAMIENTO</t>
  </si>
  <si>
    <t>SUPER CLIENTE</t>
  </si>
  <si>
    <t>IMPULSAR PRODUCTOS DE LIQUIDACIÓN Y ENTREGAR COMO PREMIOS A CLIENTES QUE REALIZAN COMPRAS EN LOS PDV</t>
  </si>
  <si>
    <t>2023/09/21 Fecha de presentación de prototipo</t>
  </si>
  <si>
    <t>MODIFICACIÓN DE PARÁMETROS PARA PEDIDOS FACTURADOS PDV</t>
  </si>
  <si>
    <t>SE REQUIERE MODIFICAR LAS PARAMETRIZACIONES DE LA CANTIDAD DE MÁXIMOS PARA FACTURACIÓN DE PDV</t>
  </si>
  <si>
    <t>RUBI RAMIREZ</t>
  </si>
  <si>
    <t>2023/09/29 Fecha tentativa de confirmación del cambio</t>
  </si>
  <si>
    <t>CAMBIO DE ETIQUETAS DE PRECIOS CADENA MEDICITY</t>
  </si>
  <si>
    <t>CAMBIO DE TAMAÑO Y DISEÑO DE ETIQUETAS DE PRECIOS DE PRODUCTOS QUE SERÁN COLOCADAS EN NUEVOS PRECIADORES EN CADENA MEDICITY</t>
  </si>
  <si>
    <t>2023/09/14 Fecha de salida a producción</t>
  </si>
  <si>
    <t>INTEGRACIÓN REVIONICS</t>
  </si>
  <si>
    <t>ANÁLISIS DE LISTAS DE PRECIOS EN PLATAFORMA REVIONICS PARA LOS DIFERENTES PUNTOS DE VENTA</t>
  </si>
  <si>
    <t>2024/01/08 Fecha tentativa salida a producción</t>
  </si>
  <si>
    <t>INVENTARIOS CICLICOS EN BODEGA CENTRAL</t>
  </si>
  <si>
    <t>INCORPORACIÓN DE PROCESO DE CONTEO DE PRODUCTOS DE CENTRO DE DISTRIBUCIÓN A TRAVÉS DEL APP DE INVENTARIOS</t>
  </si>
  <si>
    <t>CRISTIAN TOLAGASI</t>
  </si>
  <si>
    <t>TABLERO PMF 360</t>
  </si>
  <si>
    <t xml:space="preserve">TABLERO DE ANÁLISIS DE MEDICACIÓN FRECUENTE </t>
  </si>
  <si>
    <t>JOSE ASITIMBAY</t>
  </si>
  <si>
    <t>MIGRACIÓN DE INFRAESTRUCTURA DE TELCONET HACIA GOOGLE</t>
  </si>
  <si>
    <t>PASAR TODA LA INFRAESTRUCTURA DE LA NUBE PRIVADA DE TELCONET EN MIAMI HACIA GOOGLE</t>
  </si>
  <si>
    <t>YULIANA CORAL</t>
  </si>
  <si>
    <t>REDES Y COMUNICACIONES</t>
  </si>
  <si>
    <t>2024/01/01 Migración de toda la infraestrutura a Google</t>
  </si>
  <si>
    <t>2023/09/19 Presentación del proceso captura de precios a usuarios. Se acuerda realizar mejoras planteadas que están en desarrollo y, capacitar a personal de Xavier Chávez quienes serán el grupo piloto del proyecto.</t>
  </si>
  <si>
    <t>2023/09/08 El proveedor Reliv indica que los cambios solicitados en el servicio para la integración con el sistema FarmaPos no se realizaran en los 2 siguientes sprint's, por proyectos que se encuentra cerrando.</t>
  </si>
  <si>
    <t>2023/04/20 Se realiza la entrega del proyecto a usuarios funcionales y, se encuentra pendiente de realizar la medición.</t>
  </si>
  <si>
    <t>2023/06/02 Se entrega estructura de datos (Vista Buscar Proformas) al equipo de Inteligencia de Negocios para la implementación del tablero.</t>
  </si>
  <si>
    <t>2023/09/11. Se sube a producción en la farmacia piloto MEDI IBARRA MARIANO ACOSTA y el día 20 de septiembre la versión se se encontrará actualizada en todos los Puntos de Venta.</t>
  </si>
  <si>
    <t>2023/09/27 Activación del convenio Humana para entrega de promociones (correo enviado por Mónica Cajeca/Patricia del Hierro). Pendiente medición de indicadores.</t>
  </si>
  <si>
    <t>2023/09/15. Se mantuvo una reunión con DIEGO FRANCISCO ALARCON CORREA y MERCY RUBY RAMIREZ FUENTES donde se define que internamente en el área de inventarios se analizará el proceso actual, por el momento el proyecto se encuentra suspendido.</t>
  </si>
  <si>
    <t>2023/09/30. Se espera evaluar el tercer mes de cuadre con el usuario para dar por cerrado el proyecto.</t>
  </si>
  <si>
    <t>2023/09/08 Se realiza revisión de novedades con el proveedor en estructura del servicio y en la información para la carga inicial.</t>
  </si>
  <si>
    <t>2023/10/06 Presentación de avances en la carga inicial de información</t>
  </si>
  <si>
    <t>2023/09/26. Se tiene planificado realizar una presentación de la aplicación en una farmacia en la ciudad de Quito</t>
  </si>
  <si>
    <t>2023/09/11. Se subió a producción en la farmacia piloto MEDI IBARRA MARIANO ACOSTA, por el momento Jeferson Ayala se encuentra realizando el despliegue masivo en farmacias, el mismo que concluirá el 2023/09/20.</t>
  </si>
  <si>
    <t>La versión del punto de venta se encuentra subido a producción en todas las farmacias.</t>
  </si>
  <si>
    <t>La versión se encuentra en producción, está pendiente del lado de usuarios, la generación de zonas de transferencia, se realiza el seguimiento de este tema.</t>
  </si>
  <si>
    <t>2023/08/28 Se detiene el proyecto por salida de Diego Albuja (Desarrollador asignado) e inicio del proyecto: Migración de infraestructura a Google &amp; Rise.</t>
  </si>
  <si>
    <t>2023/08/07 Usuarios activan parametrizaciones en producción.</t>
  </si>
  <si>
    <t>El día 2023/08/21 se tiene una reunión con el usuario, desarrollo y QA para la revisión de las mejoras solicitadas, donde se acuerda revisar los puntos mencionados en la reunión con la finalidad de avanzar con el levantamiento del documento.</t>
  </si>
  <si>
    <t>2023/09/11. La versión se encuentra en producción en la farmacia piloto MEDI IBARRA MARIANO ACOSTA, se tiene planificado tener actualizada la versión en todos los puntos de venta el 2023/09/20.</t>
  </si>
  <si>
    <t>Desarrollo indica posiblemente la semana del 18 al 22 de septiembre se entregue para las pruebas respectivas</t>
  </si>
  <si>
    <t>2023/09/19. QA envía el archivo de incidentes a desarrollo para su revisión y corrección.</t>
  </si>
  <si>
    <t>2023/02/28. Se encuentra puesto en producción en todas las farmacias desde el febrero del 2023</t>
  </si>
  <si>
    <t>2023/07/18: Activación de convenio para empresa Torres y Torres.</t>
  </si>
  <si>
    <t>2023/07/25 se realizó la auditoría en difarmes obteniendo la certificación BPADT</t>
  </si>
  <si>
    <t>2023/10/23 Presentación al usuario del módulo de ordenes de inventario a Módula</t>
  </si>
  <si>
    <t>2023/02/08, Salida a producción el flujo de certificación de consumo por voz</t>
  </si>
  <si>
    <t>2023/04/28 Salida a producción todo el flujo del despacho de pedido distribución Master pack</t>
  </si>
  <si>
    <t>2023/06/28 Salida a producción Hand held en proceso de Recepción de Mercadería Cedis</t>
  </si>
  <si>
    <t>2023/10/15 Salida a producción</t>
  </si>
  <si>
    <t>2023/09/25 En producción 4 equipos de hand held</t>
  </si>
  <si>
    <t>2023/05/05 Salida a producción</t>
  </si>
  <si>
    <t>2023/04/28 se finalizó la depuración de bdd del portal corporativo</t>
  </si>
  <si>
    <t>2023/09/14 Impresiones de nuevas etiquetas desde Medi Guayaquil Benjamín Carrión.</t>
  </si>
  <si>
    <t>Revionics se encuentra revisando los archivos enviados por Farmaenlace y en paralelo el equipo Farmaenlace continúa trabajando en el desarrollo de las interfaces para los archivos obligatorios.</t>
  </si>
  <si>
    <t>2023/09/11 Reunión inicial con Angel Bermeo para levantamiento del flujo actual de cajas (FarmaPos-SAP-RTC).</t>
  </si>
  <si>
    <t>OBJETIVO EMPRESARIAL</t>
  </si>
  <si>
    <t>OBJETIVO ESPECÍFICO</t>
  </si>
  <si>
    <t>DISMINUIR MARGEN DESCUENTO</t>
  </si>
  <si>
    <t>OPTIMIZAR EL COSTO</t>
  </si>
  <si>
    <t>MEJORAR LA INVERSIÓN DEL GASTO</t>
  </si>
  <si>
    <t>NUEVOS CLIENTES</t>
  </si>
  <si>
    <t>REDUCCIÓN DE TIEMPO DE REPORTES</t>
  </si>
  <si>
    <t>AUTOMATIZACIÓN DE UN PROCESO MANUAL</t>
  </si>
  <si>
    <t>OPTIMIZACIÓN DEL TIEMPO DEL DEPENDIENTE</t>
  </si>
  <si>
    <t>OPTIMIZACIÓN DEL TIEMPO DEL USUARIO ADMINISTRATIVO</t>
  </si>
  <si>
    <t>ENTREGA DE SERVICIOS A CLIENTES EXTERNOS</t>
  </si>
  <si>
    <t>OPTIMIZACIÓN DEL PROCESO PARA REDUCIR GASTOS</t>
  </si>
  <si>
    <t>DISMINUCIÓN DE GASTO DE EQUIPOS TECNOLÓGICOS</t>
  </si>
  <si>
    <t>OPTIMIZACIÓN DE INVENTARIO</t>
  </si>
  <si>
    <t>NUEVOS MODELO DE NEGOCIO</t>
  </si>
  <si>
    <t>PROCESO EXISTENTE</t>
  </si>
  <si>
    <t>2023/09/29 Salida a producción</t>
  </si>
  <si>
    <t>2023/09/28 Fecha subida Sitio Web a producción</t>
  </si>
  <si>
    <t>2023/10/15 Fecha de salida a producción.</t>
  </si>
  <si>
    <t>2023/09/29 Puesta en producción</t>
  </si>
  <si>
    <t>2023/09/28 Fabian Cifuentes solicita la impresión del formato de guías enviado por Servientrega, con el objetivo de tener la trazabilidad de la mercadería. 
El cambio va a ingresar a desarrollo en la primera quincena de octubre.</t>
  </si>
  <si>
    <t>2023/09/29 Fecha tentativa presentación al usuario</t>
  </si>
  <si>
    <t>2023/09/29 Fecha de salida a producción.</t>
  </si>
  <si>
    <t>2023/09/28 Sitio web en producción. Actualmente los usuarios del sistema están revisando la data enviada por Proassismed para subir las plantillas correspondientes.</t>
  </si>
  <si>
    <t>2023/10/02 Piloto en producción Medi Ibarra Mariano Acosta y Eco Ibarra Santa Marianita</t>
  </si>
  <si>
    <t>2023/09/29 Compras interna confirma la aprobación del adelanto del 60% para el proveedor Catedral, Daniel Benavides inicia compra de dispositivos a empresa KeepWell.</t>
  </si>
  <si>
    <t>2023/10/06 Revisión con el usuario para validar cambios los parámetros de máximos</t>
  </si>
  <si>
    <t>2023/10/13 Revisión del primer borrador del proceso de inventarios cíclicos</t>
  </si>
  <si>
    <t>2023/10/10 En producción en todas las farmacias.</t>
  </si>
  <si>
    <t>2023/12/31 Se estima entrega del piloto.</t>
  </si>
  <si>
    <t>2023/09/18 Por inicio del proyecto: Migración de infraestructura a Google &amp; Rise el desarrollo se iniciará desde la 1era quincena de octubre 2023 de acuerdo a la disponibilidad del desarrollador.</t>
  </si>
  <si>
    <t>2023/09/27 Enviado a producción, los cálculos del promedio se encuentran en revisión por el usuario.</t>
  </si>
  <si>
    <t xml:space="preserve">GENERAR UN PROCESO DE OPTIMIZACIÓN DE LA DATA PARA MEJORAR RENDIMIENTO DEL PORTAL COPPORATIVO </t>
  </si>
  <si>
    <t>2023/10/30 Se estima la entrega del piloto.</t>
  </si>
  <si>
    <t>2023/10/06 Presentación al usuario</t>
  </si>
  <si>
    <t>2023/10/13 Fecha tentativa salida a producción</t>
  </si>
  <si>
    <t xml:space="preserve">2023/10/13 Se publicará en el stream de producción </t>
  </si>
  <si>
    <t xml:space="preserve">2022/12/06. Se realiza la definición de los requerimientos  $ 2023/01/19. Se aprueba la historia de usuario $ 2023/01/27. Se finaliza el desarrollo de los requerimientos solicitados $ 2023/02/06. Se finaliza con las pruebas funcionales. $ 2023/02/08. Se realiza la capacitación al usuario de los cambios implementados. $ 2023/02/28. Se encuentra puesto en producción en todas las farmacias desde el febrero del 2023 $ </t>
  </si>
  <si>
    <t xml:space="preserve">2023/07/25 se realizó la auditoría en difarmes obteniendo la certificación BPADT $ </t>
  </si>
  <si>
    <t>Ecuasanitas: Esta detenido por revisión en el adendumNeces: No se tiene fecha estimada con la finalización de pruebas antes de la salida a producción</t>
  </si>
  <si>
    <t xml:space="preserve">2023/06/30 Firma de contrato con Nesec $ 2023/07/01 Firma de contrato con Seguros Med $ Ecuasanitas: Esta detenido por revisión en el adendum $ Neces: No se tiene fecha estimada con la finalización de pruebas antes de la salida a producción $ Con la asegurador BMI no se ha definido los requerimientos para la integración $ </t>
  </si>
  <si>
    <t xml:space="preserve">2023/03/27. Se define los hitos de las optimizaciones del 1800 a realizarse. $ 2023/04/25. Se aprueba la historia de usuario con las optimizaciones al 1800 y el proceso de transferencias automáticas desde el 1800 $ 2023/05/02. Se finaliza con la implementación de lasoptimizaciones en el sistema 1800 hito 1 $ 2023/05/23. Se finaliza con las pruebas funcionales de las optimizaciones y transferencias automáticas al 1800 $ 2023/06/15. Se sube a producción las optimizaciones y transferencias automáticas en el 1800. $ 2023/07/31. Se aprueba la historia de usuario proformas para el 1800 $ 2023/08/10. Se finaliza el desarrollo de la historia de usuario proformas para el 1800 $ 2023/09/11. Se realiza la primera reunión de revisión de información para la visualización en el tablero de canales alternativos las proformas facturadas que fueron solicitadas desde 1800, donde se analiza que el punto de venta debe almacenar en la tabla PedidoFactura para que BI tome la información desde ahí para ser visualizada en el tablero. $ 2023/09/11. Se sube a producción en la farmacia piloto MEDI IBARRA MARIANO ACOSTA y el día 20 de septiembre la versión se se encontrará actualizada en todos los Puntos de Venta. $ Para el cierre del proyecto estamos a la espera del tablero del BI donde se cargarán todas las proformas realizadas, facturadas y que sean solicitadas desde el Sistema 1800. $ </t>
  </si>
  <si>
    <t xml:space="preserve">2023/06/05 Reunión de levantamiento de requerimientos. $ 2023/06/29 Acta de reunión levantada por PMO aprobada por usuarios. $ 2023/07/17 - 2023/07/25 Versionamiento de cambios en puntos de venta Hito 1. $ 2023/08/14 Usuario funcional aprueba cambios y se informa que este versionamiento contiene cambios adicionales solicitados por otras áreas que requieren capacitación a Puntos de venta. $ 2023/08/16 - 2023/08/23 Versionamiento de cambios en puntos de venta Hito 2. $ 2023/09/27 Activación del convenio Humana para entrega de promociones (correo enviado por Mónica Cajeca/Patricia del Hierro). Pendiente medición de indicadores. $ </t>
  </si>
  <si>
    <t xml:space="preserve">2023/07/18: Activación de convenio para empresa Torres y Torres. $ Del 18 de julio al 26 de septiembre, se generaron 58 facturas. Patricia del Hierro indica que se realizó nuevamente capacitación a los puntos de venta de Guayaquil de forma virutal y presencial para brindar este servicio a los clientes. $ </t>
  </si>
  <si>
    <t xml:space="preserve">2023/08/15 Se revisó la documentación y el proceso con los usuarios, quienes indicaron que se aprueba lo revisado. $ 2023/08/17 Versión entregada a QA para pruebas funcionales. $ 2023/09/22 Finaliza el proceso de pruebas funcionales (Sitio web y proceso de facturación) $ 2023/09/25 Presentación del proceso implementado a Patricia del Hierro y Michael Moreno. Se acuerda subida a producción del proceso expuesto, para ello se coordinó la fecha de salida a producción con Desarrollo quien realizó las configuraciones para el sitio en producción. $ 2023/09/25 Capacitación a Michael Moreno. $ 2023/09/28 Sitio web en producción. Actualmente los usuarios del sistema están revisando la data enviada por Proassismed para subir las plantillas correspondientes. $ </t>
  </si>
  <si>
    <t xml:space="preserve">2023/01/17 Revisión proceso a implementar y levantamiento de especificación. $ 2023/01/27 Finalización pruebas funcionales y presentación cambios a usuarios hito 1. $ 2023/01/31 y 2023/02/01 Versionamiento presencial del primer hito, donde también se realizó la capacitación a los dependientes de los puntos de venta Farmayor versionados. $ 2023/03/03 Revisión cambios a implementar en el proceso de proformas y levantamiento de especificación. $ 2023/04/18 Finalización pruebas funcionales y presentación cambios a usuarios hito 2. $ 2023/04/20 Versionamiento del segundo hito. $ 2023/04/24 Capacitación en producción a personal de Farmayor. $ 2023/04/20 Se realiza la entrega del proyecto a usuarios funcionales y, se encuentra pendiente de realizar la medición. $ </t>
  </si>
  <si>
    <t xml:space="preserve">2023/06/09 Aprobación y firma del contrato. $ 2023/07/11 La documentación se encuentra aprobada y firmada. $ 2023/09/28 Finaliza desarrollo y se envía a QA $ 2023/09/08 Se realiza revisión de novedades con el proveedor en estructura del servicio y en la información para la carga inicial. $ 2023/09/18 Con inicio del proyecto Migración de infraestructura a Google &amp; Rise, los cambios en los sistemas de distribución se van a iniciar el desarrollo desde la 2da quincena de septiembre de acuerdo a la disponibilidad del desarrollador. $ </t>
  </si>
  <si>
    <t xml:space="preserve"> 2023/08/31. Se realiza una revisión de las funcionalidades del sistema en conjunto con Cristian Espinosa, definiendo que campos se mantienen dentro de la pantalla de pedidos ya que es el primer módulo en ser migrado a la app.           </t>
  </si>
  <si>
    <t xml:space="preserve">2023/08/30. Debido al tamaño de la actual aplicación, se avanzará por fases, siendo la primera en evaluarse la toma del pedido debido a que es el módulo que mayor complejidad presenta $ 2023/08/31. Se realiza una revisión de las funcionalidades del sistema en conjunto con Cristian Espinosa, definiendo que campos se mantienen dentro de la pantalla de pedidos ya que es el primer módulo en ser migrado a la app. $ </t>
  </si>
  <si>
    <t xml:space="preserve">2023/08/07 Equipo Supply Chain indica que se está aplicando la fórmula manualmente. $ 2023/08/07 Se establece el proceso y se define el inicio de la automatización para la 2da quincena de agosto. $ 2023/08/31 Documentación aprobada y firmada. $ 2023/09/14  Presentación de la automatización de la formula en ambiente de pruebas a Coordinado de Proyectos. $ 2023/09/27 Pruebas en producción con equipo Supply Chain. $ 2023/09/27 Enviado a producción, los cálculos del promedio se encuentran en revisión por el usuario. $ </t>
  </si>
  <si>
    <t xml:space="preserve">2023/06/07. Se define los requerimientos  $ 2023/07/31. Se finaliza el desarrollo por SIAC $ 2023/08/10. Se finaliza el desarrollo del punto de venta. $ 2023/09/06. Se finaliza con las pruebas y se realiza la presentación a los usuarios finales. $ 2023/08/03. El usuario define que se levantará unos textos para que los televendedores puedan atender las quejas de los clientes. $ 2023/09/06. Se define colocar en una farmacia piloto para dar el seguimiento a la versión y el 18 de septiembre Edison Zapata socializará el envío de los mensajes a puntos de venta en Imbabura y Tungurahua. $ 2023/09/11. La versión se encuentra en producción en la farmacia piloto MEDI IBARRA MARIANO ACOSTA, se tiene planificado tener actualizada la versión en todos los puntos de venta el 2023/09/20. $ 2023/09/06. No se realizó ninguna campaña de actualización de datos del cliente por lo que se procederá a enviar el mensaje con el número que tenga registrado el cliente en farmacia $ </t>
  </si>
  <si>
    <t xml:space="preserve">2023/03/07 Se realiza la última presentación del proceso definido inicialmente en conjunto con Xavier Chávez y, es socializado a Juan Pablo Utreras, PMO. Se realizan ajustes y especificación. $ 2023/04/04 Especificación enviada a usuarios. $ 2023/04/25 Especificación aprobada por PMO y usuarios. $ 2023/07/12 Desarrollo realiza la presentación de mockup a Xavier Chávez (APP y Sitio Web). $ 2023/07/24 Desarrollo entrega versión de Sitio Web a QA para test. $ 2023/07/25 Desarrollo entrega versión de Aplicación Móvil a QA para test. $ Se realiza el test funcional y se realiza presentación inicial al Ing. Criollo, estableciéndose cambios en el flujo de la Aplicación Móvil y visualización de productos en el Sitio Web. $ 2023/09/05 Revisión de los cambios implementados con Luis Cabascango y Janeth Ortega.  $ 2023/09/19 Presentación del proceso captura de precios a usuarios. Se acuerda realizar mejoras planteadas que están en desarrollo y, capacitar a personal de Xavier Chávez quienes serán el grupo piloto del proyecto. $ </t>
  </si>
  <si>
    <t xml:space="preserve">El análisis del proyecto se genera con Xavier Chávez. $ 2023/03/03 Finalización del desarrollo de cálculos en proformas en el sistema FarmaPos. $ 2023/03/08 Se realizan pruebas funcionales con Xavier Chavéz en ambiente de pruebas. $ 2023/03/16 Finalización del desarrollo Sistema Gestión de Precios. $ 2023/03/20 Pruebas funcionales Sistema Web Gestión de Precios. $ 2023/04/12 En producción en todas las farmacias. $ 2023/05/09 Sistema Gestión de Precios en producción. $ 2023/06/02 Se entrega estructura (Vista Buscar Proformas) a Xavier Chávez para seguimiento. $ 2023/06/02 Se entrega estructura de datos (Vista Buscar Proformas) al equipo de Inteligencia de Negocios para la implementación del tablero. $ </t>
  </si>
  <si>
    <t xml:space="preserve">2023/08/03 Firma de contrato Farmaenlace - Revionics. $ 2023/08/24 - 2023/09/05 y 2023/09/06 Se realizan 3 reuniones técnicas donde Revionics indica la información que Farmaenlace debe entregar en interfaces que serán subidas a través de FTP. $ 2023/09/12 Revionics entrega a Farmaenlace el documento con el detalle de los datos que se deben enviar para integración. $ 2023/09/11 - 2023/09/22 Gerentes de Proyecto y Líderes Revionics y Farmaenlace mantienen reunión de revisión de borrador de cronograma para consideración de ajustes a realizar sobre el mismo. $ 2023/09/04 Primera reunión de seguimiento entre Gerentes de Proyecto de Farmaenlace y Revionics para revisar estado del proyecto y siguientes acciones a considerar. $ 2023/09/14 Primera reunión de seguimiento del proyecto entre equipos técnicos de Farmaenlace y Revionics para revisar avances e inconvenientes presentados al momento. $ 2023/09/19 y 2023/09/22 Líder de equipo envía a Revionics 5 plantillas acordadas para revisión inicial de columnas enviadas ("HOLIDAY.20240101", "PRODUCT.20230919", "PRODUCTHIERARCHY.20230919", "VENDOR.20230919", "STORE.20230921"). $ 2023/10/03 - 2023/10/05 Se realizarán 3 reuniones virtuales donde Revionics explicará generalidades del Sitio, mejores implementaciones y estrategias a Superusuarios Farmaenlace. $ Revionics se encuentra revisando los archivos enviados por Farmaenlace y en paralelo el equipo Farmaenlace continúa trabajando en el desarrollo de las interfaces para los archivos obligatorios. $ </t>
  </si>
  <si>
    <t xml:space="preserve">2023/04/28 se finalizó la depuración de bdd del portal corporativo $ </t>
  </si>
  <si>
    <t xml:space="preserve">2023/07/10 Se firma el contrato con Syben-Farmaenlace $ 2023/08/15 Reunión de descubrimiento para definir plantillas de presupuestos $ 2023/08/25 Se finaliza la fase de preparación o descubrimiento del proyecto $ 2023/08/28 Se inicia la fase de exploración para aprobar la documentación del proceso $ 2023/09/15 Fase exploración: Según cronograma se debía finalizar la fase y tener aprobado la documentación  $ 2023/09/18 Revisión a las observaciones del documento enviadas por Farmaenlace $ 2023/09/20 Aprobación del  documento final con las correcciones de la última revisión $ 2023/10/06 Presentación de avances en la carga inicial de información $ 2023/12/29 Pruebas integrales  del sistema $ 2024/01/19 Entrega en producción del sistema a Farmaenlace $ 2024/04/02 Cierre del proyecto $ </t>
  </si>
  <si>
    <t xml:space="preserve">2023/10/06 Presentación al usuario $ </t>
  </si>
  <si>
    <t xml:space="preserve">2023/07/13 Definición del alcance del proyecto con Jacqueline Suarez. $ 2023/08/22 Documentación aprobada y firmada. $ 2023/09/18 Por inicio del proyecto: Migración de infraestructura a Google &amp; Rise el desarrollo se iniciará desde la 1era quincena de octubre 2023 de acuerdo a la disponibilidad del desarrollador. $ </t>
  </si>
  <si>
    <t>2023/03/09 - 2023/03/14 Activación doble monitor en 21 puntos de venta. 2023/03/27 - 2023/04/07 Activación doble monitor en 28 puntos de venta.</t>
  </si>
  <si>
    <t xml:space="preserve">2023/03/01 Activación procesos Con interacción/Sin interacción en Medi Plaza Eloy Alfaro (punto de venta piloto) y revisión con usuarios. $ 2023/03/09 - 2023/03/14 Activación doble monitor en 21 puntos de venta. $ 2023/03/14 - 2023/03/31 Se realiza el seguimiento al primer grupo puntos de venta activados con doble monitor, y revisiones del proceso de configuración de la publicidad que se proyectará. $  2023/03/27 - 2023/04/07 Activación doble monitor en 28 puntos de venta. $  2023/04/07 - 2023/04/30 Se realiza el seguimiento al segundo grupo puntos de venta activados con doble monitor, revisiones con Soporte, Usuarios, Proveedor para verificar cambios a realizar. $ Luego de las revisiones con varios navegadores y tras consulta con el equipo de Soporte Técnico se decide instalación de Chrome en las terminales. $  2023/06/30 Instalación de Chrome en 49 puntos de venta. $ 2023/09/28 Se revisa con Johanna Paucar, las mejoras propuestas y se definen prioridades de implementación. $ El piloto se encuentra habilitado en 49 puntos de venta distribuidos en Quito, Guayaquil, Cuenca, Ibarra. En seguimiento y evaluando la posibilidad de continuar con instalaciones en Medicitys faltantes. $ </t>
  </si>
  <si>
    <t xml:space="preserve">2023/06/13. Se define los requerimientos con Marco Ramírez. $ 2023/07/27. La historia de usuario se encuentra aprobada por el usuario Marco Ramírez  $ 2023/08/31. Se solicitó al área de experiencia del consumidor nos ayuden con el diseñoa de las pantallas  $ Desarrollo indica posiblemente la semana del 18 al 22 de septiembre se entregue para las pruebas respectivas $ </t>
  </si>
  <si>
    <t xml:space="preserve">2023/08/08 Se realiza la reunión de definición de requerimientos. $ Usuarios gestionan el diseño inicial con proveedor y es entregado a desarrollo para los ajustes respectivos. $ 2023/08/30 Se envía a usuarios impresiones de prueba para revisión según los requerimientos indicados. $ 2023/09/12 Se envía a usuarios imágenes de etiquetas impresas para aprobación. $ 2023/09/13 Versionamiento archivo de impresión en Medi Guayaquil Benjamín Carrión. $ 2023/09/14 Impresiones de nuevas etiquetas desde Medi Guayaquil Benjamín Carrión. $ </t>
  </si>
  <si>
    <t xml:space="preserve">2023/04/25 Documentación aprobada y firmada, se define el inicio del desarrollo al finalizar el proyecto de Recetas Reliv. $ 2023/09/01 Con la salida de Diego Albuja se asigna el proyecto a Alex Toapanta, se revisa el servicio web de Reliv y tenemos unos cambios que es necesario implementar para la integración con FarmaPos. $ 2023/09/08 El proveedor Reliv indica que los cambios solicitados en el servicio para la integración con el sistema FarmaPos no se realizaran en los 2 siguientes sprint's, por proyectos que se encuentra cerrando. $ 2023/07/12 Finalización el desarrollo del módulo Carga Cupones Promocionales. $ </t>
  </si>
  <si>
    <t>2023/06/21 En producción en todas las farmacias.  2023/08/25 Sergio Arteaga (PMO), envía reportes de ventas a gerencias y usuarios involucrados en el proyecto.</t>
  </si>
  <si>
    <t xml:space="preserve">2023/01/12 Definición alcance del proyecto. $ 2023/03/13 Documentación aprobada y firmada. $ 2023/05/12 Finalización del desarrollo, enviado a QA para pruebas funcionales. $ 2023/05/22 Finalización pruebas funcionales. $ 2023/05/24 Presentación de los cambios al usuario en ambiente de pruebas. $ 2023/05/29 Área de Operaciones inicia con capacitaciones a farmacias. $ 2023/06/21 En producción en todas las farmacias.   $ 2023/08/25 Sergio Arteaga (PMO), envía reportes de ventas a gerencias y usuarios involucrados en el proyecto. $ </t>
  </si>
  <si>
    <t xml:space="preserve">2023/09/08 Capacitación proceso cajas realizado por Rosa Gonzaga a Maricruz Acosta. $ 2023/09/11 Reunión inicial con Angel Bermeo para levantamiento del flujo actual de cajas (FarmaPos-SAP-RTC). $ </t>
  </si>
  <si>
    <t>2023/09/29 Presentación de los cambios a Jorge Vergara.  2023/10/02 Aprobación cronograma de versionamiento FarmaPos.</t>
  </si>
  <si>
    <t xml:space="preserve">2023/08/21 Historia de usuario aprobada y firmada. $ 2023/08/24 Jorge Vergara envía archivo con analítica de datos. $ 2023/09/01 Inicia desarrollo de cambios en el sistema FarmaPos y la implementación de la analítica de datos. $ 2023/09/18  Enviado a QA para pruebas funcionales. $ 2023/09/29 Presentación de los cambios a Jorge Vergara.   $ 2023/10/02 Aprobación cronograma de versionamiento FarmaPos. $ </t>
  </si>
  <si>
    <t xml:space="preserve">2023/06/20 Historia de Usuario aprobada y firmada. $ 2023/07/13 Finalización del dearrollo en el sistema FarmaPos. $ 2023/07/17 Inicio pruebas funcionales cambios sistema FarmaPos. $ 2023/07/31 Presentación y entrega a usuarios. $ 2023/08/24 La versión se encuentra en producción en todas las farmacias. $ 2023/08/21 Presentación del proceso de facturación Convenios / Corporativos. $ 2023/08/28 Se detiene el proyecto por salida de Diego Albuja (Desarrollador asignado) e inicio del proyecto: Migración de infraestructura a Google &amp; Rise. $ </t>
  </si>
  <si>
    <t xml:space="preserve">2023/07/17 - 2023/07/25 Versionamiento de cambios en puntos de venta. $ 2023/07/18 Entrega de proyecto a usuarios funcionales y capacitación a personal encargado de las parametrizaciones. $ 2023/08/07 Usuarios activan parametrizaciones en producción. $ Pendiente medición de indicadores. $ </t>
  </si>
  <si>
    <t xml:space="preserve">El día 2023/08/21 se tiene una reunión con el usuario, desarrollo y QA para la revisión de las mejoras solicitadas, donde se acuerda revisar los puntos mencionados en la reunión con la finalidad de avanzar con el levantamiento del documento. $ 2023/08/21. Desarrollo indica que se realizó una validación en base de datos para que las cuotas a pagar por el franquiciado sean consecutivas, ya que tenía el inconveniente de que se saltaban las cuotas a cobrar $ 2023/08/21. Desarrollo indica que procederá a generar un reporte de todas las tablas de amortización y comparar cuales son las que tiene las novedades y solventarlas como el usuario hasta el momento ha llegado a realizarlo $ 2023/08/21. Se define levantar una HU de los descuentos por ventas, ya que actualmente no se tiene dicha funcionalidad en el sistema  $ 2023/08/21. Existen momentos en que el servidor 238.6 se cuelga y es necesario realizar un issreset caso contrario no se obtienen los reportes del sistema de comisiones franquiciados y el portal del franquiciado, se conversó con redes  $ </t>
  </si>
  <si>
    <t xml:space="preserve">2023/06/13. Se define los requerimientos  $ 2023/08/31. Se solicitó ayuda al área de experiencia del consumidor para el diseño de las pantallas  $ 2023/08/18. Se define el equipo de trabajo para iniciar con el desarrollo de la aplicación  $ 2023/09/12. Desarrollo envía la aplicación para realizar las pruebas respectivas. $ 2023/09/19. QA envía el archivo de incidentes a desarrollo para su revisión y corrección. $ </t>
  </si>
  <si>
    <t xml:space="preserve">2022/11/23. Se define los requerimientos para los cambios en el sistema comisiones farmacias. $ 2023/05/11. Desarrollo finaliza el desarrollo de los requerimientos solicitados. $ 2023/05/24. Se finaliza las pruebas funcionales de los requerimientos $ 2023/05/30. Desarrollo realiza la presentación al usuario  $ 2023/06/28. Desarrollo sube a producción todos los cambios en el sistema comisiones farmacias. $ 2023/06/28. Desarrollo acompaña al usuario en el calculo de las comisiones del mes de julio. $ 2023/07/31. Se tuvo novedades en el cuadre de productos especiales, generales y no pagos, adicional en el calculo de las devoluciones $ 2023/08/15. Desarrollo sigue en revisión las devoluciones porque existen diferencias en los cálculos de las comisiones $ 2023/08/31 Desarrollo indica que el usuario se encuentra revisando los cálculos que no cuadran contra los que el usuario obtuvo. $ 2023/09/30. Se espera evaluar el tercer mes de cuadre con el usuario para dar por cerrado el proyecto. $ 2023/10/01. Luego de la revisión del tercer mes de cuadre Jorge Vergara y Galo Mosquera dan por finalizada la revisión de los cálculos en comisiones farmacias, dando a conocer que el sistema ya se encuentra apto para realizar el pago de comisiones. $ </t>
  </si>
  <si>
    <t xml:space="preserve">2023/06/21 Presentación del primer piloto al Dr. Martin Samaniego de Reliv. $ 2023/07/14 Presentación del piloto a gerencia de sistemas sobre los avances de la aplicación móvil. $ 2023/08/28 Reunión definición herramienta para el tablero Signos Vitales. $ 2023/09/29 Compras interna confirma la aprobación del adelanto del 60% para el proveedor Catedral, Daniel Benavides inicia compra de dispositivos a empresa KeepWell. $ 2023/09/18 Por inicio del proyecto: Migración de infraestructura a Google &amp; Rise, se va a iniciar con la migración de la aplicación móvil a Flutter desde la 1era quincena de octubre de acuerdo a la disponibilidad del desarrollador. $ </t>
  </si>
  <si>
    <t>2023/03/23. Se define el proceso de la aplicación.2023/06/13. Se levantó el documento en base a la definición del proceso y  2023/07/27. El desarrollo aún no finaliza debido que para la presentación se realizó mediante pruebas controladas, con la finalidad de obtener la retroalimentación del Ing. Dennis para seguir implementando en el desarrollo.2023/07/28. Se reviso la versión beta de la aplicación con Ing. Dennis Criollo2023/09/08. En un inicio cuando se definió la arquitectura de la aplicación donde se tomo la decisión de trabajar con sockets debido a que iba a ser más rápida la comunicación entre cliente y servidor, pero al implementar el desarrollo en la plataforma Flutter por ser totalmente nueva se tuvo inconvenientes en la integración de los servicios de tarjetas con la aplicación, motivo por el cual se vio de manera provicional emplear la integración en paralelo para avanzar con el desarrollo y tener un producto piloto para la salida a producción, se conversó con Luis Cabascango y Janeth Ortega para cambiar la lógica en la semana del 11 al 15 de septiembre y la semana del 18 al 22 de septiembre realizar las pruebas respectivas y preparar la aplicación para definir la fecha de salida a producción.2023/09/26. Se tiene planificado realizar una presentación de la aplicación en una farmacia en la ciudad de Quito2023/09/26. Se define poner la versión piloto en producción en la farmacia MEDI QUITO CATALINA ALDAZ2023/09/27. En la presentación del piloto de la aplicación en ambiente producción, gracias a la retroalimentación realizada por personal de Farmaenlace se obtuvo varías mejoras que realizarlas al sistema, las mismas que entrarán en análisis previo a su implementación en el desarrollo.</t>
  </si>
  <si>
    <t xml:space="preserve">Como solución se encontro hacer dos promociones que solventen manejar la primera compra y seguir acumulando se encuentra cubierto con la versión actual. $ Jeferson Ayala indica que este punto no entro a revisión por parte de María Agusta Jeréz, difinieron internamente que no se va a realizar ningun cambio en este punto. $ 2023/07/30. El proceso se encuentra desarrollado y con pruebas por parte de Jeferson Ayala.  $ 2023/07/30. El proceso se encuentra desarrollado y con pruebas por parte de Jeferson Ayala.  $ 2023/07/30. El proceso se encuentra desarrollado y con pruebas por parte de Jeferson Ayala.  $ 2023/07/30. El proceso se encuentra desarrollado y con pruebas por parte de Jeferson Ayala.  $ 2023/09/11. Se subió a producción en la farmacia piloto MEDI IBARRA MARIANO ACOSTA, por el momento Jeferson Ayala se encuentra realizando el despliegue masivo en farmacias, el mismo que concluirá el 2023/09/20.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</si>
  <si>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La versión del motor promo con los cambios para tercer y cuarto actor aún se encuentra en revisión debido a que se tiene novedades en la versión y que no es posible desplegar aún a producción. $ </t>
  </si>
  <si>
    <t xml:space="preserve">  2023/08/29 y 2023/09/06 Acuerdo de Daniela Rosales y Karla Oliva para visita farmacias Imbabura.        </t>
  </si>
  <si>
    <t xml:space="preserve">2023/08/20 Se analiza farmacias con equipos nuevos y tiempos altos de facturación. $ 2023/08/22 Se genera plan de visitas a Imbabura y Pichincha. $ 2023/08/29 y 2023/09/06 Acuerdo de Daniela Rosales y Karla Oliva para visita farmacias Imbabura. $ 2023/10/02 Yuliana Coral nos ayudará con la configuración de una nueva imagen para los puntos de venta, con varias consideraciones expuestas en las visitas realizadas a las farmacias. $ </t>
  </si>
  <si>
    <t xml:space="preserve">2023/08/15 Reunión para socialización del proyecto con Operaciones y Marketing $ 2023/08/30 Revisión del proyecto para conocer afectación contable  $ 08/09/20223 Revisión con María Augusta para definir el proceso de envío al CDP los costos de los premios $ 2023/09/13 Presentación del primer borrador con el flujo en parametrización y facturación $ 2023/09/22 Presentación del prototipo Super cliente $ 2023/10/02 Piloto en producción Medi Ibarra Mariano Acosta y Eco Ibarra Santa Marianita $ </t>
  </si>
  <si>
    <t xml:space="preserve">2023/09/28 Se sube el tablero al stream Presentaciones para revisión y validación de información con el usuario $ 2023/10/13 Se publicará en el stream de producción  $ </t>
  </si>
  <si>
    <t>2023/10/13 Migración de servidores de alta criticidad de forma progresiva.2023/11/04 Cambio progresivo de IP por hostname en las aplicaciones</t>
  </si>
  <si>
    <t xml:space="preserve">2023/08/25 Se finaliza el provisionamiento de servidores $ 2023/09/06 Se finaliza el cambio de hostname a svr de la primera ola de migración $ 2023/09/08 Se finaliza la migración de servidores de la primera ola $ 2023/09/08 Se finaliza el provisionamiento de servidores para SAP $ 2023/10/02 Cambio de IP por el hostname en los tableros $ 2023/10/13 Migración de servidores de alta criticidad de forma progresiva. $ 2023/11/04 Cambio progresivo de IP por hostname en las aplicaciones $ 2023/11/10 Migración de servidores de base de datos de alta criticidad. $ </t>
  </si>
  <si>
    <t xml:space="preserve">2023/04/27. Se define el requerimiento para la exclusión de estados por producto en la transferencias automáticas y manuales. $ 2023/06/01. Se finaliza el desarrollo de la exclusión de productos en transferencias automáticas y manuales. $ 2023/06/21. Se sube a producción en todas las farmacias $ 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$ 2023/09/15. Se mantuvo una reunión con DIEGO FRANCISCO ALARCON CORREA y MERCY RUBY RAMIREZ FUENTES donde se define que internamente en el área de inventarios se analizará el proceso actual, por el momento el proyecto se encuentra suspendido. $ </t>
  </si>
  <si>
    <t xml:space="preserve">2023/07/07 Finalización la integración Módula - WMS  $ 2023/08/11 Salida en producción la integración de módula $ 2023/10/23 Presentación al usuario del módulo de ordenes de inventario a Módula $ </t>
  </si>
  <si>
    <t xml:space="preserve">2022/12/15 Aprobación de la historia de usuario $ 2023/02/08, Salida a producción el flujo de certificación de consumo por voz $ </t>
  </si>
  <si>
    <t xml:space="preserve">2023/03/04 Aprobación de la Historia de usuario para iniciar con el proyecto $ 2023/04/28 Salida a producción todo el flujo del despacho de pedido distribución Master pack $ </t>
  </si>
  <si>
    <t xml:space="preserve">2023/04/03Aprobación de la Historia de usuario para iniciar con el proyecto $ 2023/06/28 Salida a producción Hand held en proceso de Recepción de Mercadería Cedis $ </t>
  </si>
  <si>
    <t xml:space="preserve">2023/07/18 Análisis de fórmula para el cálculo de mínimos con Suply chain $ 2023/08/24 Equipo de BI entregó el análisis y el proceso de alimentar los datos a tablas de la base de datos $ 2023/09/26 Presentación y entrega al usuario $ 2023/09/29 Puesta en producción $ </t>
  </si>
  <si>
    <t xml:space="preserve">2023/07/17 Historia de usuario CEDIS aprobada y firmada. $ 2023/07/17 Historia de usuario FARMAPOS aprobada y firmada. $ 2023/07/07 Andrea Vicente (Servientrega) envía accesos al servicio web del proveedor. $ 2023/08/10 Finaliza desarrollo cambios sistema FarmaPos. $ 2023/09/07 Se presentó a usuarios las mejoras en los procesos CEDIS. $ 2023/09/17 Se realiza la presentación a los usuarios de los cambios en el sistema FarmaPos y Programa de Logística (PL). $ 2023/09/20 En producción en todas las farmacias de acuerdo al cronograma de versionamiento aprobado. $ 2023/09/28 Fabian Cifuentes solicita la impresión del formato de guías enviado por Servientrega, con el objetivo de tener la trazabilidad de la mercadería. 
El cambio va a ingresar a desarrollo en la primera quincena de octubre. $ </t>
  </si>
  <si>
    <t xml:space="preserve">2023/06/30 Aprobación de la historia de usuario para iniciar con el desarrollo $ 2023/07/25 Presentación al usuario $ 2023/09/15 Autorización  por parte de Diego Alarcón para la salida a producción $ 2023/10/15 Salida a producción $ </t>
  </si>
  <si>
    <t xml:space="preserve">2023/05/15 Presentación de mockup y flujo de interacción $ 2023/08/31 Primera presentación al usuario del flujo de interacción $ 2023/09/07 Segunda presentación al usuario antes de la salida a producción $ 2023/09/25 En producción 4 equipos de hand held $ 2023/09/30 Salida a producción $ </t>
  </si>
  <si>
    <t xml:space="preserve">2023/05/05 Salida a producción $ </t>
  </si>
  <si>
    <t xml:space="preserve">2023/08/04 Culmina test de la versión enviada. $ 2023/08/08 Reunión para entrega a usuarios quienes aprueban los cambios, y acuerdan reunión para definir nuevas zonas de transferencia. $ 2023/08/15 Capacitación realizada por Operaciones en reunión agendada por UCF. $ 2023/08/16 - 2023/08/23: Versión desplegada en todos los puntos de venta. $ La versión se encuentra en producción, está pendiente del lado de usuarios, la generación de zonas de transferencia, se realiza el seguimiento de este tema. $ </t>
  </si>
  <si>
    <t xml:space="preserve">2023/09/08 Levantamiento de proceso del nuevo máximo calculado en el abastecimiento $ 2023/09/15 Confirmación de reemplazo de la fómula de Covid por el cálculo de nuevos máximos cabeza y cola  $ 2023/09/28 Presentación al usuario $ 2023/09/29 Salida a producción $ </t>
  </si>
  <si>
    <t xml:space="preserve">Se realizará los cambios a nivel de bdd hasta medir la factibilidad después de la modificación $ 2023/09/28 Se solicitó información a Jorge Manotoa para subir los cambios en una farmacia $ 2023/10/06 Revisión con el usuario para validar cambios los parámetros de máximos $ </t>
  </si>
  <si>
    <t xml:space="preserve">2023/08/23 Reunión para revisión del proceso $ 2023/09/20 Primer borrador del levantamiento de la documentación  del proceso  $ 2023/10/13 Revisión del primer borrador del proceso de inventarios cíclicos $ </t>
  </si>
  <si>
    <t xml:space="preserve">2023/08/28 Se establece que el proyecto estará a cargo de Myrian Ayala, se agenda reunión de negociación. $ 2023/09/08 La documentación se encuentra en revisión por los usuarios. $ 2023/09/14  Jefe de Operaciones solicita un cambio en el proceso de facturación en el sistema FarmaPos, la solicitud se analiza con gerencia de sistemas y se define continuar con la propuesta inicial. $2023/09/25 Reunión con Gabriel Vasconez para revisión del contrato DeUna. $ 2023/10/02 Pendiente de desarrollo el proceso de Notas de Crédito para la forma de pago DeUna, el proveedor no tiene disponible en producción el módulo de reverso, se entregará la segunda quincena de octubre. $ </t>
  </si>
  <si>
    <t>202309/25 Reunión con Gabriel Vasconez para revisión del contrato DeUna.  2023/10/02 Pendiente proceso de Notas de Crédito para la forma de pago DeUna, el proveedor no tiene disponible en producción el módulo de reverso, se entregará la segunda quincena de octubre.</t>
  </si>
  <si>
    <t>2023/10/13 Revisión dela documentación</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</si>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</sst>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b/>
      <sz val="11"/>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7">
    <xf numFmtId="0" fontId="0" fillId="0" borderId="0" xfId="0"/>
    <xf numFmtId="0" fontId="0" fillId="0" borderId="0" xfId="0" applyAlignment="1">
      <alignment vertical="top"/>
    </xf>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8" fillId="0" borderId="0" xfId="0" applyFont="1"/>
    <xf numFmtId="0" fontId="8" fillId="0" borderId="7" xfId="0" applyFont="1" applyBorder="1"/>
    <xf numFmtId="0" fontId="4" fillId="0" borderId="1" xfId="0" applyFont="1" applyBorder="1" applyAlignment="1">
      <alignment vertical="top" wrapText="1"/>
    </xf>
    <xf numFmtId="0" fontId="9" fillId="0" borderId="0" xfId="0" applyFont="1"/>
    <xf numFmtId="0" fontId="0" fillId="0" borderId="0" xfId="0" applyAlignment="1">
      <alignment vertical="center" wrapText="1"/>
    </xf>
    <xf numFmtId="0" fontId="6" fillId="3" borderId="1" xfId="0" applyFont="1" applyFill="1" applyBorder="1" applyAlignment="1">
      <alignment horizontal="center" vertical="top" wrapText="1"/>
    </xf>
    <xf numFmtId="0" fontId="7" fillId="3" borderId="1" xfId="0" applyFont="1" applyFill="1" applyBorder="1" applyAlignment="1">
      <alignment horizontal="center" vertical="top" wrapText="1"/>
    </xf>
    <xf numFmtId="0" fontId="6" fillId="3" borderId="5" xfId="0" applyFont="1" applyFill="1" applyBorder="1" applyAlignment="1">
      <alignment vertical="top" wrapText="1"/>
    </xf>
    <xf numFmtId="0" fontId="6" fillId="3" borderId="0" xfId="0" applyFont="1" applyFill="1" applyAlignment="1">
      <alignment horizontal="center" vertical="top" wrapText="1"/>
    </xf>
    <xf numFmtId="0" fontId="0" fillId="0" borderId="0" xfId="0" applyAlignment="1">
      <alignment vertical="top" wrapText="1"/>
    </xf>
    <xf numFmtId="0" fontId="4" fillId="0" borderId="1" xfId="0" applyFont="1" applyBorder="1" applyAlignment="1">
      <alignment horizontal="center" vertical="top" wrapText="1"/>
    </xf>
    <xf numFmtId="9" fontId="4" fillId="0" borderId="1" xfId="0" applyNumberFormat="1" applyFont="1" applyBorder="1" applyAlignment="1">
      <alignment vertical="top" wrapText="1"/>
    </xf>
    <xf numFmtId="14" fontId="4" fillId="0" borderId="6" xfId="0" applyNumberFormat="1" applyFont="1" applyBorder="1" applyAlignment="1">
      <alignment vertical="top" wrapText="1"/>
    </xf>
    <xf numFmtId="0" fontId="4" fillId="0" borderId="0" xfId="0" applyFont="1" applyAlignment="1">
      <alignment vertical="top" wrapText="1"/>
    </xf>
    <xf numFmtId="0" fontId="0" fillId="0" borderId="0" xfId="0" applyAlignment="1">
      <alignment horizontal="center" vertical="top"/>
    </xf>
    <xf numFmtId="14" fontId="4" fillId="0" borderId="0" xfId="0" applyNumberFormat="1" applyFont="1" applyAlignment="1">
      <alignment vertical="top" wrapText="1"/>
    </xf>
    <xf numFmtId="0" fontId="0" fillId="0" borderId="0" xfId="0" applyAlignment="1">
      <alignment horizontal="right" vertical="top" wrapText="1"/>
    </xf>
    <xf numFmtId="49" fontId="0" fillId="0" borderId="0" xfId="0" applyNumberFormat="1" applyAlignment="1">
      <alignment vertical="top" wrapText="1"/>
    </xf>
    <xf numFmtId="0" fontId="0" fillId="0" borderId="0" xfId="0" applyAlignment="1">
      <alignment horizontal="left" vertical="top" wrapText="1"/>
    </xf>
    <xf numFmtId="0" fontId="4" fillId="0" borderId="1" xfId="0" applyFont="1" applyBorder="1" applyAlignment="1">
      <alignment horizontal="center" vertical="top"/>
    </xf>
    <xf numFmtId="9" fontId="4" fillId="0" borderId="1" xfId="0" applyNumberFormat="1" applyFont="1" applyBorder="1" applyAlignment="1">
      <alignment horizontal="center" vertical="top"/>
    </xf>
    <xf numFmtId="0" fontId="4" fillId="0" borderId="6" xfId="0" applyFont="1" applyBorder="1" applyAlignment="1">
      <alignment vertical="top"/>
    </xf>
    <xf numFmtId="0" fontId="4" fillId="0" borderId="0" xfId="0" applyFont="1" applyAlignment="1">
      <alignment horizontal="left" vertical="top"/>
    </xf>
    <xf numFmtId="0" fontId="4" fillId="0" borderId="6" xfId="0" applyFont="1" applyBorder="1" applyAlignment="1">
      <alignment vertical="top" wrapText="1"/>
    </xf>
    <xf numFmtId="0" fontId="8" fillId="0" borderId="1" xfId="0" applyFont="1" applyBorder="1" applyAlignment="1">
      <alignment vertical="top" wrapText="1"/>
    </xf>
    <xf numFmtId="9" fontId="0" fillId="0" borderId="1" xfId="0" applyNumberFormat="1" applyBorder="1" applyAlignment="1">
      <alignment vertical="top" wrapText="1"/>
    </xf>
    <xf numFmtId="0" fontId="0" fillId="0" borderId="1" xfId="0" applyBorder="1" applyAlignment="1">
      <alignment vertical="top" wrapText="1"/>
    </xf>
    <xf numFmtId="14" fontId="0" fillId="0" borderId="0" xfId="0" applyNumberFormat="1" applyAlignment="1">
      <alignment horizontal="left" vertical="top" wrapText="1"/>
    </xf>
    <xf numFmtId="9" fontId="4" fillId="0" borderId="1" xfId="0" applyNumberFormat="1" applyFont="1" applyBorder="1" applyAlignment="1">
      <alignment horizontal="right" vertical="top"/>
    </xf>
    <xf numFmtId="0" fontId="0" fillId="0" borderId="6" xfId="0" applyBorder="1" applyAlignment="1">
      <alignment vertical="top" wrapText="1"/>
    </xf>
    <xf numFmtId="0" fontId="4" fillId="0" borderId="1" xfId="0" applyFont="1" applyBorder="1" applyAlignment="1">
      <alignment horizontal="left" vertical="top" wrapText="1"/>
    </xf>
    <xf numFmtId="0" fontId="8" fillId="0" borderId="0" xfId="0" applyFont="1" applyAlignment="1">
      <alignment vertical="top" wrapText="1"/>
    </xf>
    <xf numFmtId="0" fontId="5" fillId="0" borderId="1" xfId="0" applyFont="1" applyBorder="1" applyAlignment="1">
      <alignment vertical="top" wrapText="1"/>
    </xf>
    <xf numFmtId="0" fontId="8" fillId="0" borderId="3" xfId="0" applyFont="1" applyBorder="1" applyAlignment="1">
      <alignment vertical="top" wrapText="1"/>
    </xf>
    <xf numFmtId="0" fontId="4" fillId="0" borderId="4" xfId="0" applyFont="1" applyBorder="1" applyAlignment="1">
      <alignment vertical="top" wrapText="1"/>
    </xf>
    <xf numFmtId="0" fontId="4" fillId="0" borderId="2" xfId="0" applyFont="1" applyBorder="1" applyAlignment="1">
      <alignment vertical="top" wrapText="1"/>
    </xf>
    <xf numFmtId="9" fontId="4" fillId="0" borderId="0" xfId="0" applyNumberFormat="1" applyFont="1" applyAlignment="1">
      <alignment vertical="top" wrapText="1"/>
    </xf>
    <xf numFmtId="0" fontId="0" fillId="0" borderId="1" xfId="0" applyBorder="1" applyAlignment="1">
      <alignment vertical="top"/>
    </xf>
    <xf numFmtId="0" fontId="0" fillId="0" borderId="6" xfId="0" applyBorder="1" applyAlignment="1">
      <alignment vertical="top"/>
    </xf>
    <xf numFmtId="9" fontId="0" fillId="0" borderId="0" xfId="0" applyNumberFormat="1" applyAlignment="1">
      <alignment vertical="top"/>
    </xf>
    <xf numFmtId="14" fontId="0" fillId="0" borderId="0" xfId="0" applyNumberFormat="1" applyAlignment="1">
      <alignment vertical="top"/>
    </xf>
    <xf numFmtId="14" fontId="0" fillId="0" borderId="0" xfId="0" applyNumberFormat="1" applyAlignment="1">
      <alignment vertical="top" wrapText="1"/>
    </xf>
    <xf numFmtId="0" fontId="4" fillId="0" borderId="0" xfId="0" applyFont="1" applyAlignment="1">
      <alignment horizontal="left" vertical="top" wrapText="1"/>
    </xf>
    <xf numFmtId="0" fontId="4" fillId="0" borderId="6" xfId="0" applyFont="1" applyBorder="1" applyAlignment="1">
      <alignment horizontal="left" vertical="top" wrapText="1"/>
    </xf>
    <xf numFmtId="9" fontId="4" fillId="0" borderId="0" xfId="0" applyNumberFormat="1" applyFont="1" applyAlignment="1">
      <alignment horizontal="right" vertical="top" wrapText="1"/>
    </xf>
    <xf numFmtId="14" fontId="4" fillId="0" borderId="0" xfId="0" applyNumberFormat="1" applyFont="1" applyAlignment="1">
      <alignment horizontal="left" vertical="top" wrapText="1"/>
    </xf>
    <xf numFmtId="9" fontId="0" fillId="0" borderId="0" xfId="0" applyNumberFormat="1" applyAlignment="1">
      <alignment horizontal="left" vertical="top" wrapText="1"/>
    </xf>
    <xf numFmtId="0" fontId="5" fillId="0" borderId="0" xfId="0" applyFont="1" applyAlignment="1">
      <alignment vertical="top" wrapText="1"/>
    </xf>
    <xf numFmtId="0" fontId="4" fillId="0" borderId="0" xfId="0" applyFont="1" applyAlignment="1">
      <alignment horizontal="center" vertical="top" wrapText="1"/>
    </xf>
    <xf numFmtId="0" fontId="10" fillId="0" borderId="0" xfId="0" applyFont="1" applyAlignment="1">
      <alignment vertical="top" wrapText="1"/>
    </xf>
    <xf numFmtId="9" fontId="0" fillId="0" borderId="0" xfId="0" applyNumberFormat="1" applyAlignment="1">
      <alignment vertical="top" wrapText="1"/>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3</v>
      </c>
      <c r="F6" t="s">
        <v>4</v>
      </c>
      <c r="H6" t="s">
        <v>5</v>
      </c>
      <c r="J6" t="s">
        <v>6</v>
      </c>
      <c r="L6" t="s">
        <v>7</v>
      </c>
    </row>
    <row r="8" spans="2:12" x14ac:dyDescent="0.3">
      <c r="B8" t="s">
        <v>8</v>
      </c>
      <c r="D8" t="s">
        <v>9</v>
      </c>
      <c r="F8" t="s">
        <v>9</v>
      </c>
      <c r="H8" t="s">
        <v>9</v>
      </c>
      <c r="J8" t="s">
        <v>8</v>
      </c>
      <c r="L8" t="s">
        <v>8</v>
      </c>
    </row>
    <row r="9" spans="2:12" x14ac:dyDescent="0.3">
      <c r="B9" t="s">
        <v>10</v>
      </c>
      <c r="D9" t="s">
        <v>11</v>
      </c>
    </row>
    <row r="11" spans="2:12" x14ac:dyDescent="0.3">
      <c r="H11" t="s">
        <v>12</v>
      </c>
    </row>
    <row r="12" spans="2:12" x14ac:dyDescent="0.3">
      <c r="H12" t="s">
        <v>13</v>
      </c>
    </row>
    <row r="19" spans="4:4" x14ac:dyDescent="0.3">
      <c r="D19"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15</v>
      </c>
    </row>
    <row r="5" spans="1:21" ht="65.400000000000006" x14ac:dyDescent="0.3">
      <c r="A5">
        <v>14</v>
      </c>
      <c r="B5" t="s">
        <v>16</v>
      </c>
      <c r="C5" s="5" t="s">
        <v>17</v>
      </c>
      <c r="D5" s="2" t="s">
        <v>18</v>
      </c>
      <c r="E5" s="2" t="s">
        <v>19</v>
      </c>
      <c r="F5" s="2" t="s">
        <v>20</v>
      </c>
      <c r="G5" s="2" t="s">
        <v>21</v>
      </c>
      <c r="H5" s="2" t="s">
        <v>22</v>
      </c>
      <c r="I5" s="2">
        <v>8</v>
      </c>
      <c r="J5" s="2">
        <v>4</v>
      </c>
      <c r="K5" s="2">
        <v>8</v>
      </c>
      <c r="L5" s="2">
        <v>8</v>
      </c>
      <c r="M5" s="2">
        <v>2</v>
      </c>
      <c r="N5" s="2">
        <f>+SUM(I5:M5)</f>
        <v>30</v>
      </c>
      <c r="O5" s="2" t="s">
        <v>23</v>
      </c>
      <c r="P5" s="2" t="s">
        <v>24</v>
      </c>
      <c r="Q5" s="2" t="s">
        <v>25</v>
      </c>
      <c r="R5" s="2" t="s">
        <v>26</v>
      </c>
      <c r="S5" s="2"/>
      <c r="T5" s="2"/>
      <c r="U5" s="2" t="s">
        <v>27</v>
      </c>
    </row>
    <row r="6" spans="1:21" ht="54.6" x14ac:dyDescent="0.3">
      <c r="A6">
        <v>22</v>
      </c>
      <c r="B6" t="s">
        <v>28</v>
      </c>
      <c r="C6" s="4" t="s">
        <v>29</v>
      </c>
      <c r="D6" s="3" t="s">
        <v>18</v>
      </c>
      <c r="E6" s="3" t="s">
        <v>19</v>
      </c>
      <c r="F6" s="3" t="s">
        <v>20</v>
      </c>
      <c r="G6" s="3"/>
      <c r="H6" s="3"/>
      <c r="I6" s="3">
        <v>4</v>
      </c>
      <c r="J6" s="3">
        <v>8</v>
      </c>
      <c r="K6" s="3">
        <v>8</v>
      </c>
      <c r="L6" s="3">
        <v>4</v>
      </c>
      <c r="M6" s="3">
        <v>2</v>
      </c>
      <c r="N6" s="3">
        <f>+SUM(I6:M6)</f>
        <v>26</v>
      </c>
      <c r="O6" s="3" t="s">
        <v>23</v>
      </c>
      <c r="P6" s="3" t="s">
        <v>24</v>
      </c>
      <c r="Q6" s="3" t="s">
        <v>25</v>
      </c>
      <c r="R6" s="3" t="s">
        <v>26</v>
      </c>
    </row>
    <row r="7" spans="1:21" ht="97.8" x14ac:dyDescent="0.3">
      <c r="A7">
        <v>27</v>
      </c>
      <c r="B7" t="s">
        <v>30</v>
      </c>
      <c r="C7" s="4" t="s">
        <v>31</v>
      </c>
      <c r="D7" s="3" t="s">
        <v>32</v>
      </c>
      <c r="E7" s="3" t="s">
        <v>33</v>
      </c>
      <c r="F7" s="3" t="s">
        <v>23</v>
      </c>
      <c r="G7" s="3" t="s">
        <v>21</v>
      </c>
      <c r="H7" s="3" t="s">
        <v>34</v>
      </c>
      <c r="I7" s="3">
        <v>0</v>
      </c>
      <c r="J7" s="3">
        <v>2</v>
      </c>
      <c r="K7" s="3">
        <v>8</v>
      </c>
      <c r="L7" s="3">
        <v>12</v>
      </c>
      <c r="M7" s="3">
        <v>2</v>
      </c>
      <c r="N7" s="3">
        <f>+SUM(I7:M7)</f>
        <v>24</v>
      </c>
      <c r="O7" s="3" t="s">
        <v>23</v>
      </c>
      <c r="P7" s="3" t="s">
        <v>35</v>
      </c>
      <c r="Q7" s="3" t="s">
        <v>36</v>
      </c>
      <c r="R7" s="3" t="s">
        <v>26</v>
      </c>
    </row>
    <row r="13" spans="1:21" x14ac:dyDescent="0.3">
      <c r="B13" t="s">
        <v>37</v>
      </c>
    </row>
    <row r="14" spans="1:21" x14ac:dyDescent="0.3">
      <c r="B14" t="s">
        <v>38</v>
      </c>
    </row>
    <row r="21" spans="2:2" x14ac:dyDescent="0.3">
      <c r="B21" s="6"/>
    </row>
    <row r="22" spans="2:2" x14ac:dyDescent="0.3">
      <c r="B22" s="6"/>
    </row>
    <row r="23" spans="2:2" x14ac:dyDescent="0.3">
      <c r="B23" s="6"/>
    </row>
    <row r="24" spans="2:2" x14ac:dyDescent="0.3">
      <c r="B24" s="6" t="s">
        <v>39</v>
      </c>
    </row>
    <row r="25" spans="2:2" x14ac:dyDescent="0.3">
      <c r="B25" s="6"/>
    </row>
    <row r="26" spans="2:2" x14ac:dyDescent="0.3">
      <c r="B26" s="6"/>
    </row>
    <row r="28" spans="2:2" x14ac:dyDescent="0.3">
      <c r="B28" s="6"/>
    </row>
    <row r="29" spans="2:2" x14ac:dyDescent="0.3">
      <c r="B29" s="6"/>
    </row>
    <row r="30" spans="2:2" x14ac:dyDescent="0.3">
      <c r="B30" s="6"/>
    </row>
    <row r="32" spans="2:2" x14ac:dyDescent="0.3">
      <c r="B32" s="6"/>
    </row>
    <row r="33" spans="2:2" x14ac:dyDescent="0.3">
      <c r="B33" s="6"/>
    </row>
    <row r="34" spans="2:2" x14ac:dyDescent="0.3">
      <c r="B34" s="6"/>
    </row>
    <row r="35" spans="2:2" x14ac:dyDescent="0.3">
      <c r="B35" s="6"/>
    </row>
    <row r="36" spans="2:2" x14ac:dyDescent="0.3">
      <c r="B36" s="7"/>
    </row>
    <row r="37" spans="2:2" x14ac:dyDescent="0.3">
      <c r="B37" s="6"/>
    </row>
    <row r="38" spans="2:2" x14ac:dyDescent="0.3">
      <c r="B38" s="6"/>
    </row>
    <row r="39" spans="2:2" x14ac:dyDescent="0.3">
      <c r="B39" s="6"/>
    </row>
    <row r="40" spans="2:2" x14ac:dyDescent="0.3">
      <c r="B40" s="6"/>
    </row>
    <row r="41" spans="2:2" x14ac:dyDescent="0.3">
      <c r="B41" s="6"/>
    </row>
    <row r="42" spans="2:2" x14ac:dyDescent="0.3">
      <c r="B42" s="6"/>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T59"/>
  <sheetViews>
    <sheetView topLeftCell="O3" zoomScale="85" zoomScaleNormal="85" workbookViewId="0">
      <pane ySplit="1" topLeftCell="A57" activePane="bottomLeft" state="frozen"/>
      <selection activeCell="A3" sqref="A3"/>
      <selection pane="bottomLeft" activeCell="A3" sqref="A3:T59"/>
    </sheetView>
  </sheetViews>
  <sheetFormatPr baseColWidth="10" defaultColWidth="11" defaultRowHeight="14.4" x14ac:dyDescent="0.3"/>
  <cols>
    <col min="1" max="1" width="11" style="1"/>
    <col min="2" max="2" width="68.33203125" style="1" customWidth="1"/>
    <col min="3" max="3" width="38.6640625" style="1" customWidth="1"/>
    <col min="4" max="4" width="15.33203125" style="1" customWidth="1"/>
    <col min="5" max="5" width="11" style="1" customWidth="1"/>
    <col min="6" max="6" width="16.109375" style="1" customWidth="1"/>
    <col min="7" max="7" width="24" style="1" hidden="1" customWidth="1"/>
    <col min="8" max="11" width="11" style="1" hidden="1" customWidth="1"/>
    <col min="12" max="12" width="15.44140625" style="1" hidden="1" customWidth="1"/>
    <col min="13" max="13" width="20.44140625" style="1" customWidth="1"/>
    <col min="14" max="14" width="11" style="1" hidden="1" customWidth="1"/>
    <col min="15" max="15" width="14" style="1" customWidth="1"/>
    <col min="16" max="16" width="34.6640625" style="1" bestFit="1" customWidth="1"/>
    <col min="17" max="17" width="38.6640625" style="1" customWidth="1"/>
    <col min="18" max="18" width="65" style="1" customWidth="1"/>
    <col min="19" max="19" width="48.33203125" style="1" customWidth="1"/>
    <col min="20" max="20" width="24.5546875" style="1" customWidth="1"/>
    <col min="21" max="21" width="19.109375" style="1" customWidth="1"/>
    <col min="22" max="16384" width="11" style="1"/>
  </cols>
  <sheetData>
    <row r="2" spans="1:20" x14ac:dyDescent="0.3">
      <c r="B2" s="1" t="s">
        <v>40</v>
      </c>
    </row>
    <row r="3" spans="1:20" ht="72" customHeight="1" x14ac:dyDescent="0.3">
      <c r="B3" s="11" t="s">
        <v>41</v>
      </c>
      <c r="C3" s="11" t="s">
        <v>42</v>
      </c>
      <c r="D3" s="11" t="s">
        <v>43</v>
      </c>
      <c r="E3" s="11" t="s">
        <v>44</v>
      </c>
      <c r="F3" s="11" t="s">
        <v>45</v>
      </c>
      <c r="G3" s="12" t="s">
        <v>46</v>
      </c>
      <c r="H3" s="12" t="s">
        <v>47</v>
      </c>
      <c r="I3" s="12" t="s">
        <v>48</v>
      </c>
      <c r="J3" s="12" t="s">
        <v>49</v>
      </c>
      <c r="K3" s="11" t="s">
        <v>50</v>
      </c>
      <c r="L3" s="11" t="s">
        <v>51</v>
      </c>
      <c r="M3" s="11" t="s">
        <v>52</v>
      </c>
      <c r="N3" s="11" t="s">
        <v>53</v>
      </c>
      <c r="O3" s="13" t="s">
        <v>0</v>
      </c>
      <c r="P3" s="14" t="s">
        <v>54</v>
      </c>
      <c r="Q3" s="14" t="s">
        <v>55</v>
      </c>
      <c r="R3" s="14" t="s">
        <v>56</v>
      </c>
      <c r="S3" s="14" t="s">
        <v>57</v>
      </c>
      <c r="T3" s="14" t="s">
        <v>58</v>
      </c>
    </row>
    <row r="4" spans="1:20" s="20" customFormat="1" ht="115.2" x14ac:dyDescent="0.3">
      <c r="A4" s="15">
        <v>1</v>
      </c>
      <c r="B4" s="1" t="s">
        <v>195</v>
      </c>
      <c r="C4" s="8" t="s">
        <v>196</v>
      </c>
      <c r="D4" s="8" t="s">
        <v>197</v>
      </c>
      <c r="E4" s="8" t="s">
        <v>62</v>
      </c>
      <c r="F4" s="8" t="s">
        <v>102</v>
      </c>
      <c r="G4" s="16" t="s">
        <v>198</v>
      </c>
      <c r="H4" s="8">
        <v>0</v>
      </c>
      <c r="I4" s="8">
        <v>8</v>
      </c>
      <c r="J4" s="8">
        <v>8</v>
      </c>
      <c r="K4" s="8">
        <f t="shared" ref="K4:K14" si="0">+SUM(G4:J4)</f>
        <v>16</v>
      </c>
      <c r="L4" s="8" t="s">
        <v>20</v>
      </c>
      <c r="M4" s="17">
        <v>1.0000000000000002</v>
      </c>
      <c r="N4" s="8"/>
      <c r="O4" s="18" t="s">
        <v>2</v>
      </c>
      <c r="P4" s="19" t="s">
        <v>199</v>
      </c>
      <c r="Q4" s="19" t="s">
        <v>200</v>
      </c>
      <c r="R4" s="15" t="s">
        <v>310</v>
      </c>
      <c r="S4" s="15" t="s">
        <v>361</v>
      </c>
      <c r="T4" s="15" t="s">
        <v>201</v>
      </c>
    </row>
    <row r="5" spans="1:20" s="15" customFormat="1" ht="28.8" x14ac:dyDescent="0.3">
      <c r="A5" s="15">
        <v>2</v>
      </c>
      <c r="B5" s="1" t="s">
        <v>202</v>
      </c>
      <c r="C5" s="8" t="s">
        <v>203</v>
      </c>
      <c r="D5" s="8" t="s">
        <v>197</v>
      </c>
      <c r="E5" s="8" t="s">
        <v>62</v>
      </c>
      <c r="F5" s="8" t="s">
        <v>102</v>
      </c>
      <c r="G5" s="16" t="s">
        <v>198</v>
      </c>
      <c r="H5" s="8">
        <v>0</v>
      </c>
      <c r="I5" s="8">
        <v>2</v>
      </c>
      <c r="J5" s="8">
        <v>8</v>
      </c>
      <c r="K5" s="8">
        <f t="shared" si="0"/>
        <v>10</v>
      </c>
      <c r="L5" s="8" t="s">
        <v>20</v>
      </c>
      <c r="M5" s="17">
        <v>1</v>
      </c>
      <c r="N5" s="8"/>
      <c r="O5" s="18" t="s">
        <v>2</v>
      </c>
      <c r="P5" s="21" t="s">
        <v>199</v>
      </c>
      <c r="Q5" s="19" t="s">
        <v>200</v>
      </c>
      <c r="R5" s="15" t="s">
        <v>312</v>
      </c>
      <c r="S5" s="15" t="s">
        <v>362</v>
      </c>
      <c r="T5" s="15" t="s">
        <v>204</v>
      </c>
    </row>
    <row r="6" spans="1:20" s="15" customFormat="1" ht="86.4" x14ac:dyDescent="0.3">
      <c r="A6" s="15">
        <v>3</v>
      </c>
      <c r="B6" s="1" t="s">
        <v>91</v>
      </c>
      <c r="C6" s="8" t="s">
        <v>92</v>
      </c>
      <c r="D6" s="8" t="s">
        <v>93</v>
      </c>
      <c r="E6" s="8" t="s">
        <v>62</v>
      </c>
      <c r="F6" s="8" t="s">
        <v>94</v>
      </c>
      <c r="G6" s="16" t="s">
        <v>73</v>
      </c>
      <c r="H6" s="8">
        <v>8</v>
      </c>
      <c r="I6" s="8">
        <v>12</v>
      </c>
      <c r="J6" s="8">
        <v>2</v>
      </c>
      <c r="K6" s="8">
        <f t="shared" si="0"/>
        <v>22</v>
      </c>
      <c r="L6" s="8" t="s">
        <v>23</v>
      </c>
      <c r="M6" s="17">
        <v>0.4</v>
      </c>
      <c r="N6" s="8" t="s">
        <v>95</v>
      </c>
      <c r="O6" s="18" t="s">
        <v>1</v>
      </c>
      <c r="P6" s="21" t="s">
        <v>96</v>
      </c>
      <c r="Q6" s="21" t="s">
        <v>97</v>
      </c>
      <c r="R6" s="15" t="s">
        <v>363</v>
      </c>
      <c r="S6" s="15" t="s">
        <v>364</v>
      </c>
      <c r="T6" s="15" t="s">
        <v>98</v>
      </c>
    </row>
    <row r="7" spans="1:20" s="15" customFormat="1" ht="374.4" x14ac:dyDescent="0.3">
      <c r="A7" s="22">
        <v>4</v>
      </c>
      <c r="B7" s="1" t="s">
        <v>99</v>
      </c>
      <c r="C7" s="8" t="s">
        <v>100</v>
      </c>
      <c r="D7" s="8" t="s">
        <v>101</v>
      </c>
      <c r="E7" s="8" t="s">
        <v>62</v>
      </c>
      <c r="F7" s="8" t="s">
        <v>102</v>
      </c>
      <c r="G7" s="16" t="s">
        <v>89</v>
      </c>
      <c r="H7" s="8">
        <v>8</v>
      </c>
      <c r="I7" s="8">
        <v>12</v>
      </c>
      <c r="J7" s="8">
        <v>2</v>
      </c>
      <c r="K7" s="8">
        <f t="shared" si="0"/>
        <v>22</v>
      </c>
      <c r="L7" s="8" t="s">
        <v>23</v>
      </c>
      <c r="M7" s="17">
        <v>0.8</v>
      </c>
      <c r="N7" s="8" t="s">
        <v>95</v>
      </c>
      <c r="O7" s="21" t="s">
        <v>1</v>
      </c>
      <c r="P7" s="21" t="s">
        <v>96</v>
      </c>
      <c r="Q7" s="21" t="s">
        <v>103</v>
      </c>
      <c r="R7" s="15" t="s">
        <v>294</v>
      </c>
      <c r="S7" s="15" t="s">
        <v>365</v>
      </c>
      <c r="T7" s="23" t="s">
        <v>104</v>
      </c>
    </row>
    <row r="8" spans="1:20" s="15" customFormat="1" ht="187.2" x14ac:dyDescent="0.3">
      <c r="A8" s="22">
        <v>5</v>
      </c>
      <c r="B8" s="1" t="s">
        <v>111</v>
      </c>
      <c r="C8" s="8" t="s">
        <v>112</v>
      </c>
      <c r="D8" s="8" t="s">
        <v>93</v>
      </c>
      <c r="E8" s="8" t="s">
        <v>62</v>
      </c>
      <c r="F8" s="8" t="s">
        <v>63</v>
      </c>
      <c r="G8" s="16" t="s">
        <v>73</v>
      </c>
      <c r="H8" s="8">
        <v>8</v>
      </c>
      <c r="I8" s="8">
        <v>8</v>
      </c>
      <c r="J8" s="8">
        <v>2</v>
      </c>
      <c r="K8" s="8">
        <f t="shared" si="0"/>
        <v>18</v>
      </c>
      <c r="L8" s="8" t="s">
        <v>23</v>
      </c>
      <c r="M8" s="17">
        <v>0.8</v>
      </c>
      <c r="N8" s="8" t="s">
        <v>95</v>
      </c>
      <c r="O8" s="21" t="s">
        <v>1</v>
      </c>
      <c r="P8" s="21" t="s">
        <v>96</v>
      </c>
      <c r="Q8" s="21" t="s">
        <v>97</v>
      </c>
      <c r="R8" s="15" t="s">
        <v>295</v>
      </c>
      <c r="S8" s="15" t="s">
        <v>366</v>
      </c>
      <c r="T8" s="15" t="s">
        <v>113</v>
      </c>
    </row>
    <row r="9" spans="1:20" s="15" customFormat="1" ht="86.4" x14ac:dyDescent="0.3">
      <c r="A9" s="15">
        <v>6</v>
      </c>
      <c r="B9" s="1" t="s">
        <v>114</v>
      </c>
      <c r="C9" s="8" t="s">
        <v>115</v>
      </c>
      <c r="D9" s="8" t="s">
        <v>93</v>
      </c>
      <c r="E9" s="8" t="s">
        <v>62</v>
      </c>
      <c r="F9" s="8" t="s">
        <v>63</v>
      </c>
      <c r="G9" s="16" t="s">
        <v>73</v>
      </c>
      <c r="H9" s="8">
        <v>8</v>
      </c>
      <c r="I9" s="8">
        <v>8</v>
      </c>
      <c r="J9" s="8">
        <v>2</v>
      </c>
      <c r="K9" s="8">
        <f t="shared" si="0"/>
        <v>18</v>
      </c>
      <c r="L9" s="8" t="s">
        <v>23</v>
      </c>
      <c r="M9" s="17">
        <v>0.99999999999999989</v>
      </c>
      <c r="N9" s="8" t="s">
        <v>95</v>
      </c>
      <c r="O9" s="21" t="s">
        <v>2</v>
      </c>
      <c r="P9" s="21" t="s">
        <v>96</v>
      </c>
      <c r="Q9" s="21" t="s">
        <v>97</v>
      </c>
      <c r="R9" s="15" t="s">
        <v>311</v>
      </c>
      <c r="S9" s="15" t="s">
        <v>367</v>
      </c>
      <c r="T9" s="24" t="s">
        <v>116</v>
      </c>
    </row>
    <row r="10" spans="1:20" s="15" customFormat="1" ht="201.6" x14ac:dyDescent="0.3">
      <c r="A10" s="15">
        <v>7</v>
      </c>
      <c r="B10" s="1" t="s">
        <v>179</v>
      </c>
      <c r="C10" s="8" t="s">
        <v>180</v>
      </c>
      <c r="D10" s="8" t="s">
        <v>93</v>
      </c>
      <c r="E10" s="8" t="s">
        <v>62</v>
      </c>
      <c r="F10" s="8" t="s">
        <v>63</v>
      </c>
      <c r="G10" s="16" t="s">
        <v>73</v>
      </c>
      <c r="H10" s="8"/>
      <c r="I10" s="8"/>
      <c r="J10" s="8"/>
      <c r="K10" s="8">
        <f t="shared" si="0"/>
        <v>0</v>
      </c>
      <c r="L10" s="8" t="s">
        <v>23</v>
      </c>
      <c r="M10" s="17">
        <v>0.9</v>
      </c>
      <c r="N10" s="8"/>
      <c r="O10" s="21" t="s">
        <v>1</v>
      </c>
      <c r="P10" s="21" t="s">
        <v>96</v>
      </c>
      <c r="Q10" s="21" t="s">
        <v>97</v>
      </c>
      <c r="R10" s="15" t="s">
        <v>347</v>
      </c>
      <c r="S10" s="15" t="s">
        <v>368</v>
      </c>
      <c r="T10" s="24" t="s">
        <v>341</v>
      </c>
    </row>
    <row r="11" spans="1:20" s="15" customFormat="1" ht="230.4" x14ac:dyDescent="0.3">
      <c r="A11" s="15">
        <v>8</v>
      </c>
      <c r="B11" s="1" t="s">
        <v>59</v>
      </c>
      <c r="C11" s="16" t="s">
        <v>60</v>
      </c>
      <c r="D11" s="25" t="s">
        <v>61</v>
      </c>
      <c r="E11" s="25" t="s">
        <v>62</v>
      </c>
      <c r="F11" s="25" t="s">
        <v>63</v>
      </c>
      <c r="G11" s="25" t="s">
        <v>64</v>
      </c>
      <c r="H11" s="25">
        <v>8</v>
      </c>
      <c r="I11" s="25">
        <v>12</v>
      </c>
      <c r="J11" s="25">
        <v>2</v>
      </c>
      <c r="K11" s="25">
        <f t="shared" si="0"/>
        <v>22</v>
      </c>
      <c r="L11" s="25" t="s">
        <v>23</v>
      </c>
      <c r="M11" s="26">
        <v>1</v>
      </c>
      <c r="N11" s="25" t="s">
        <v>65</v>
      </c>
      <c r="O11" s="27" t="s">
        <v>2</v>
      </c>
      <c r="P11" s="28" t="s">
        <v>66</v>
      </c>
      <c r="Q11" s="28" t="s">
        <v>67</v>
      </c>
      <c r="R11" s="24" t="s">
        <v>292</v>
      </c>
      <c r="S11" s="24" t="s">
        <v>369</v>
      </c>
      <c r="T11" s="24" t="s">
        <v>68</v>
      </c>
    </row>
    <row r="12" spans="1:20" s="15" customFormat="1" ht="144" x14ac:dyDescent="0.3">
      <c r="A12" s="22">
        <v>9</v>
      </c>
      <c r="B12" s="1" t="s">
        <v>142</v>
      </c>
      <c r="C12" s="8" t="s">
        <v>143</v>
      </c>
      <c r="D12" s="8" t="s">
        <v>144</v>
      </c>
      <c r="E12" s="8" t="s">
        <v>62</v>
      </c>
      <c r="F12" s="8" t="s">
        <v>72</v>
      </c>
      <c r="G12" s="16" t="s">
        <v>89</v>
      </c>
      <c r="H12" s="8">
        <v>8</v>
      </c>
      <c r="I12" s="8">
        <v>2</v>
      </c>
      <c r="J12" s="8">
        <v>2</v>
      </c>
      <c r="K12" s="8">
        <f t="shared" si="0"/>
        <v>12</v>
      </c>
      <c r="L12" s="8" t="s">
        <v>23</v>
      </c>
      <c r="M12" s="17">
        <v>0.55000000000000004</v>
      </c>
      <c r="N12" s="8" t="s">
        <v>65</v>
      </c>
      <c r="O12" s="21" t="s">
        <v>1</v>
      </c>
      <c r="P12" s="21" t="s">
        <v>66</v>
      </c>
      <c r="Q12" s="21" t="s">
        <v>67</v>
      </c>
      <c r="R12" s="15" t="s">
        <v>298</v>
      </c>
      <c r="S12" s="15" t="s">
        <v>370</v>
      </c>
      <c r="T12" s="15" t="s">
        <v>76</v>
      </c>
    </row>
    <row r="13" spans="1:20" s="15" customFormat="1" ht="115.2" x14ac:dyDescent="0.3">
      <c r="A13" s="22">
        <v>10</v>
      </c>
      <c r="B13" s="1" t="s">
        <v>145</v>
      </c>
      <c r="C13" s="8" t="s">
        <v>146</v>
      </c>
      <c r="D13" s="8" t="s">
        <v>144</v>
      </c>
      <c r="E13" s="8" t="s">
        <v>33</v>
      </c>
      <c r="F13" s="8" t="s">
        <v>102</v>
      </c>
      <c r="G13" s="16" t="s">
        <v>89</v>
      </c>
      <c r="H13" s="8">
        <v>8</v>
      </c>
      <c r="I13" s="8">
        <v>2</v>
      </c>
      <c r="J13" s="8">
        <v>2</v>
      </c>
      <c r="K13" s="8">
        <f t="shared" si="0"/>
        <v>12</v>
      </c>
      <c r="L13" s="8" t="s">
        <v>23</v>
      </c>
      <c r="M13" s="17">
        <v>0.15000000000000002</v>
      </c>
      <c r="N13" s="8" t="s">
        <v>65</v>
      </c>
      <c r="O13" s="18" t="s">
        <v>1</v>
      </c>
      <c r="P13" s="29" t="s">
        <v>66</v>
      </c>
      <c r="Q13" s="19" t="s">
        <v>67</v>
      </c>
      <c r="R13" s="15" t="s">
        <v>371</v>
      </c>
      <c r="S13" s="15" t="s">
        <v>372</v>
      </c>
      <c r="T13" s="15" t="s">
        <v>147</v>
      </c>
    </row>
    <row r="14" spans="1:20" s="15" customFormat="1" ht="69" customHeight="1" x14ac:dyDescent="0.3">
      <c r="A14" s="15">
        <v>11</v>
      </c>
      <c r="B14" s="1" t="s">
        <v>238</v>
      </c>
      <c r="C14" s="8" t="s">
        <v>239</v>
      </c>
      <c r="D14" s="30" t="s">
        <v>240</v>
      </c>
      <c r="E14" s="30" t="s">
        <v>62</v>
      </c>
      <c r="F14" s="8" t="s">
        <v>72</v>
      </c>
      <c r="G14" s="16" t="s">
        <v>89</v>
      </c>
      <c r="H14" s="8">
        <v>0</v>
      </c>
      <c r="I14" s="8">
        <v>2</v>
      </c>
      <c r="J14" s="8">
        <v>2</v>
      </c>
      <c r="K14" s="8">
        <f t="shared" si="0"/>
        <v>4</v>
      </c>
      <c r="L14" s="8" t="s">
        <v>20</v>
      </c>
      <c r="M14" s="31">
        <v>0.39999999999999997</v>
      </c>
      <c r="N14" s="8" t="s">
        <v>27</v>
      </c>
      <c r="O14" s="21" t="s">
        <v>1</v>
      </c>
      <c r="P14" s="21" t="s">
        <v>66</v>
      </c>
      <c r="Q14" s="21" t="s">
        <v>241</v>
      </c>
      <c r="R14" s="15" t="s">
        <v>355</v>
      </c>
      <c r="S14" s="15" t="s">
        <v>373</v>
      </c>
      <c r="T14" s="15" t="s">
        <v>76</v>
      </c>
    </row>
    <row r="15" spans="1:20" s="15" customFormat="1" ht="259.2" x14ac:dyDescent="0.3">
      <c r="A15" s="15">
        <v>12</v>
      </c>
      <c r="B15" s="1" t="s">
        <v>242</v>
      </c>
      <c r="C15" s="8" t="s">
        <v>243</v>
      </c>
      <c r="D15" s="30" t="s">
        <v>244</v>
      </c>
      <c r="E15" s="30" t="s">
        <v>62</v>
      </c>
      <c r="F15" s="8" t="s">
        <v>102</v>
      </c>
      <c r="G15" s="16" t="s">
        <v>89</v>
      </c>
      <c r="H15" s="32"/>
      <c r="I15" s="32"/>
      <c r="J15" s="32"/>
      <c r="K15" s="32"/>
      <c r="L15" s="8" t="s">
        <v>20</v>
      </c>
      <c r="M15" s="31">
        <v>1</v>
      </c>
      <c r="N15" s="32"/>
      <c r="O15" s="21" t="s">
        <v>2</v>
      </c>
      <c r="P15" s="21" t="s">
        <v>66</v>
      </c>
      <c r="Q15" s="21" t="s">
        <v>245</v>
      </c>
      <c r="R15" s="15" t="s">
        <v>307</v>
      </c>
      <c r="S15" s="15" t="s">
        <v>374</v>
      </c>
      <c r="T15" s="15" t="s">
        <v>246</v>
      </c>
    </row>
    <row r="16" spans="1:20" s="15" customFormat="1" ht="273.60000000000002" x14ac:dyDescent="0.3">
      <c r="A16" s="15">
        <v>13</v>
      </c>
      <c r="B16" s="1" t="s">
        <v>80</v>
      </c>
      <c r="C16" s="8" t="s">
        <v>81</v>
      </c>
      <c r="D16" s="8" t="s">
        <v>82</v>
      </c>
      <c r="E16" s="8" t="s">
        <v>33</v>
      </c>
      <c r="F16" s="8" t="s">
        <v>63</v>
      </c>
      <c r="G16" s="16" t="s">
        <v>64</v>
      </c>
      <c r="H16" s="8">
        <v>8</v>
      </c>
      <c r="I16" s="8">
        <v>8</v>
      </c>
      <c r="J16" s="8">
        <v>2</v>
      </c>
      <c r="K16" s="8">
        <f>+SUM(G16:J16)</f>
        <v>18</v>
      </c>
      <c r="L16" s="8" t="s">
        <v>23</v>
      </c>
      <c r="M16" s="17">
        <v>0.55000000000000004</v>
      </c>
      <c r="N16" s="8" t="s">
        <v>83</v>
      </c>
      <c r="O16" s="18" t="s">
        <v>1</v>
      </c>
      <c r="P16" s="21" t="s">
        <v>84</v>
      </c>
      <c r="Q16" s="21" t="s">
        <v>85</v>
      </c>
      <c r="R16" s="15" t="s">
        <v>290</v>
      </c>
      <c r="S16" s="15" t="s">
        <v>375</v>
      </c>
      <c r="T16" s="33" t="s">
        <v>86</v>
      </c>
    </row>
    <row r="17" spans="1:20" s="15" customFormat="1" ht="201.6" x14ac:dyDescent="0.3">
      <c r="A17" s="22">
        <v>14</v>
      </c>
      <c r="B17" s="1" t="s">
        <v>87</v>
      </c>
      <c r="C17" s="8" t="s">
        <v>88</v>
      </c>
      <c r="D17" s="8" t="s">
        <v>82</v>
      </c>
      <c r="E17" s="8" t="s">
        <v>62</v>
      </c>
      <c r="F17" s="8" t="s">
        <v>72</v>
      </c>
      <c r="G17" s="16" t="s">
        <v>89</v>
      </c>
      <c r="H17" s="8">
        <v>8</v>
      </c>
      <c r="I17" s="8">
        <v>8</v>
      </c>
      <c r="J17" s="8">
        <v>2</v>
      </c>
      <c r="K17" s="8">
        <f>+SUM(G17:J17)</f>
        <v>18</v>
      </c>
      <c r="L17" s="8" t="s">
        <v>23</v>
      </c>
      <c r="M17" s="17">
        <v>0.90000000000000013</v>
      </c>
      <c r="N17" s="8" t="s">
        <v>83</v>
      </c>
      <c r="O17" s="18" t="s">
        <v>1</v>
      </c>
      <c r="P17" s="18" t="s">
        <v>84</v>
      </c>
      <c r="Q17" s="21" t="s">
        <v>85</v>
      </c>
      <c r="R17" s="15" t="s">
        <v>293</v>
      </c>
      <c r="S17" s="15" t="s">
        <v>376</v>
      </c>
      <c r="T17" s="15" t="s">
        <v>90</v>
      </c>
    </row>
    <row r="18" spans="1:20" s="15" customFormat="1" ht="409.6" x14ac:dyDescent="0.3">
      <c r="A18" s="22">
        <v>15</v>
      </c>
      <c r="B18" s="1" t="s">
        <v>276</v>
      </c>
      <c r="C18" s="8" t="s">
        <v>277</v>
      </c>
      <c r="D18" s="8" t="s">
        <v>82</v>
      </c>
      <c r="E18" s="30" t="s">
        <v>33</v>
      </c>
      <c r="F18" s="8" t="s">
        <v>63</v>
      </c>
      <c r="G18" s="16"/>
      <c r="H18" s="32"/>
      <c r="I18" s="32"/>
      <c r="J18" s="32"/>
      <c r="K18" s="32"/>
      <c r="L18" s="8"/>
      <c r="M18" s="34">
        <v>0.1</v>
      </c>
      <c r="N18" s="32"/>
      <c r="O18" s="35" t="s">
        <v>1</v>
      </c>
      <c r="P18" s="18" t="s">
        <v>84</v>
      </c>
      <c r="Q18" s="21" t="s">
        <v>85</v>
      </c>
      <c r="R18" s="15" t="s">
        <v>322</v>
      </c>
      <c r="S18" s="15" t="s">
        <v>377</v>
      </c>
      <c r="T18" s="33" t="s">
        <v>278</v>
      </c>
    </row>
    <row r="19" spans="1:20" s="15" customFormat="1" ht="21.6" x14ac:dyDescent="0.3">
      <c r="A19" s="15">
        <v>16</v>
      </c>
      <c r="B19" s="1" t="s">
        <v>222</v>
      </c>
      <c r="C19" s="8" t="s">
        <v>223</v>
      </c>
      <c r="D19" s="8" t="s">
        <v>224</v>
      </c>
      <c r="E19" s="8" t="s">
        <v>107</v>
      </c>
      <c r="F19" s="8" t="s">
        <v>225</v>
      </c>
      <c r="G19" s="16" t="s">
        <v>198</v>
      </c>
      <c r="H19" s="8">
        <v>0</v>
      </c>
      <c r="I19" s="8">
        <v>4</v>
      </c>
      <c r="J19" s="8">
        <v>2</v>
      </c>
      <c r="K19" s="8">
        <f t="shared" ref="K19:K24" si="1">+SUM(G19:J19)</f>
        <v>6</v>
      </c>
      <c r="L19" s="8" t="s">
        <v>20</v>
      </c>
      <c r="M19" s="17">
        <v>0.05</v>
      </c>
      <c r="N19" s="8"/>
      <c r="O19" s="21" t="s">
        <v>1</v>
      </c>
      <c r="P19" s="21" t="s">
        <v>226</v>
      </c>
      <c r="Q19" s="21" t="s">
        <v>226</v>
      </c>
    </row>
    <row r="20" spans="1:20" s="15" customFormat="1" ht="43.2" x14ac:dyDescent="0.3">
      <c r="A20" s="15">
        <v>17</v>
      </c>
      <c r="B20" s="1" t="s">
        <v>105</v>
      </c>
      <c r="C20" s="36" t="s">
        <v>356</v>
      </c>
      <c r="D20" s="8" t="s">
        <v>106</v>
      </c>
      <c r="E20" s="8" t="s">
        <v>107</v>
      </c>
      <c r="F20" s="8" t="s">
        <v>94</v>
      </c>
      <c r="G20" s="16" t="s">
        <v>89</v>
      </c>
      <c r="H20" s="8">
        <v>8</v>
      </c>
      <c r="I20" s="8">
        <v>4</v>
      </c>
      <c r="J20" s="8">
        <v>2</v>
      </c>
      <c r="K20" s="8">
        <f t="shared" si="1"/>
        <v>14</v>
      </c>
      <c r="L20" s="8" t="s">
        <v>23</v>
      </c>
      <c r="M20" s="17">
        <v>1</v>
      </c>
      <c r="N20" s="8" t="s">
        <v>65</v>
      </c>
      <c r="O20" s="21" t="s">
        <v>2</v>
      </c>
      <c r="P20" s="21" t="s">
        <v>108</v>
      </c>
      <c r="Q20" s="21" t="s">
        <v>109</v>
      </c>
      <c r="R20" s="15" t="s">
        <v>320</v>
      </c>
      <c r="S20" s="15" t="s">
        <v>378</v>
      </c>
      <c r="T20" s="33" t="s">
        <v>110</v>
      </c>
    </row>
    <row r="21" spans="1:20" s="15" customFormat="1" ht="216" x14ac:dyDescent="0.3">
      <c r="A21" s="15">
        <v>18</v>
      </c>
      <c r="B21" s="1" t="s">
        <v>148</v>
      </c>
      <c r="C21" s="8" t="s">
        <v>149</v>
      </c>
      <c r="D21" s="8" t="s">
        <v>150</v>
      </c>
      <c r="E21" s="8" t="s">
        <v>107</v>
      </c>
      <c r="F21" s="8" t="s">
        <v>94</v>
      </c>
      <c r="G21" s="16" t="s">
        <v>89</v>
      </c>
      <c r="H21" s="8">
        <v>0</v>
      </c>
      <c r="I21" s="8">
        <v>4</v>
      </c>
      <c r="J21" s="8">
        <v>2</v>
      </c>
      <c r="K21" s="8">
        <f t="shared" si="1"/>
        <v>6</v>
      </c>
      <c r="L21" s="8" t="s">
        <v>23</v>
      </c>
      <c r="M21" s="17">
        <v>0.2</v>
      </c>
      <c r="N21" s="8" t="s">
        <v>27</v>
      </c>
      <c r="O21" s="21" t="s">
        <v>1</v>
      </c>
      <c r="P21" s="21" t="s">
        <v>108</v>
      </c>
      <c r="Q21" s="21" t="s">
        <v>151</v>
      </c>
      <c r="R21" s="15" t="s">
        <v>299</v>
      </c>
      <c r="S21" s="15" t="s">
        <v>379</v>
      </c>
      <c r="T21" s="15" t="s">
        <v>152</v>
      </c>
    </row>
    <row r="22" spans="1:20" s="15" customFormat="1" ht="43.2" x14ac:dyDescent="0.3">
      <c r="A22" s="22">
        <v>19</v>
      </c>
      <c r="B22" s="1" t="s">
        <v>158</v>
      </c>
      <c r="C22" s="8" t="s">
        <v>159</v>
      </c>
      <c r="D22" s="8" t="s">
        <v>150</v>
      </c>
      <c r="E22" s="8" t="s">
        <v>160</v>
      </c>
      <c r="F22" s="8" t="s">
        <v>161</v>
      </c>
      <c r="G22" s="16" t="s">
        <v>89</v>
      </c>
      <c r="H22" s="8">
        <v>0</v>
      </c>
      <c r="I22" s="8">
        <v>2</v>
      </c>
      <c r="J22" s="8">
        <v>2</v>
      </c>
      <c r="K22" s="8">
        <f t="shared" si="1"/>
        <v>4</v>
      </c>
      <c r="L22" s="8" t="s">
        <v>23</v>
      </c>
      <c r="M22" s="17">
        <v>0.89999999999999991</v>
      </c>
      <c r="N22" s="8" t="s">
        <v>27</v>
      </c>
      <c r="O22" s="21" t="s">
        <v>1</v>
      </c>
      <c r="P22" s="19" t="s">
        <v>108</v>
      </c>
      <c r="Q22" s="19" t="s">
        <v>151</v>
      </c>
      <c r="R22" s="15" t="s">
        <v>358</v>
      </c>
      <c r="S22" s="15" t="s">
        <v>380</v>
      </c>
      <c r="T22" s="15" t="s">
        <v>359</v>
      </c>
    </row>
    <row r="23" spans="1:20" s="15" customFormat="1" ht="187.2" x14ac:dyDescent="0.3">
      <c r="A23" s="22">
        <v>20</v>
      </c>
      <c r="B23" s="1" t="s">
        <v>259</v>
      </c>
      <c r="C23" s="8" t="s">
        <v>260</v>
      </c>
      <c r="D23" s="30" t="s">
        <v>261</v>
      </c>
      <c r="E23" s="30" t="s">
        <v>62</v>
      </c>
      <c r="F23" s="8" t="s">
        <v>72</v>
      </c>
      <c r="G23" s="16" t="s">
        <v>89</v>
      </c>
      <c r="H23" s="8">
        <v>1</v>
      </c>
      <c r="I23" s="8">
        <v>12</v>
      </c>
      <c r="J23" s="8">
        <v>2</v>
      </c>
      <c r="K23" s="8">
        <f t="shared" si="1"/>
        <v>15</v>
      </c>
      <c r="L23" s="8" t="s">
        <v>20</v>
      </c>
      <c r="M23" s="31">
        <v>0.6</v>
      </c>
      <c r="N23" s="8" t="s">
        <v>65</v>
      </c>
      <c r="O23" s="18" t="s">
        <v>1</v>
      </c>
      <c r="P23" s="29" t="s">
        <v>108</v>
      </c>
      <c r="Q23" s="19" t="s">
        <v>109</v>
      </c>
      <c r="R23" s="10" t="s">
        <v>422</v>
      </c>
      <c r="S23" s="15" t="s">
        <v>421</v>
      </c>
      <c r="T23" s="15" t="s">
        <v>232</v>
      </c>
    </row>
    <row r="24" spans="1:20" s="24" customFormat="1" ht="86.4" x14ac:dyDescent="0.3">
      <c r="A24" s="15">
        <v>21</v>
      </c>
      <c r="B24" s="1" t="s">
        <v>227</v>
      </c>
      <c r="C24" s="8" t="s">
        <v>228</v>
      </c>
      <c r="D24" s="8" t="s">
        <v>229</v>
      </c>
      <c r="E24" s="8" t="s">
        <v>19</v>
      </c>
      <c r="F24" s="8" t="s">
        <v>72</v>
      </c>
      <c r="G24" s="16" t="s">
        <v>89</v>
      </c>
      <c r="H24" s="8">
        <v>0</v>
      </c>
      <c r="I24" s="8">
        <v>2</v>
      </c>
      <c r="J24" s="8">
        <v>2</v>
      </c>
      <c r="K24" s="8">
        <f t="shared" si="1"/>
        <v>4</v>
      </c>
      <c r="L24" s="8" t="s">
        <v>20</v>
      </c>
      <c r="M24" s="17">
        <v>0.35000000000000003</v>
      </c>
      <c r="N24" s="8" t="s">
        <v>27</v>
      </c>
      <c r="O24" s="21" t="s">
        <v>1</v>
      </c>
      <c r="P24" s="19" t="s">
        <v>230</v>
      </c>
      <c r="Q24" s="19" t="s">
        <v>231</v>
      </c>
      <c r="R24" s="15" t="s">
        <v>354</v>
      </c>
      <c r="S24" s="15" t="s">
        <v>381</v>
      </c>
      <c r="T24" s="15" t="s">
        <v>232</v>
      </c>
    </row>
    <row r="25" spans="1:20" s="15" customFormat="1" ht="331.2" x14ac:dyDescent="0.3">
      <c r="A25" s="15">
        <v>22</v>
      </c>
      <c r="B25" s="1" t="s">
        <v>247</v>
      </c>
      <c r="C25" s="8" t="s">
        <v>248</v>
      </c>
      <c r="D25" s="30" t="s">
        <v>249</v>
      </c>
      <c r="E25" s="30" t="s">
        <v>62</v>
      </c>
      <c r="F25" s="8" t="s">
        <v>63</v>
      </c>
      <c r="G25" s="16" t="s">
        <v>124</v>
      </c>
      <c r="H25" s="32"/>
      <c r="I25" s="32"/>
      <c r="J25" s="32"/>
      <c r="K25" s="32"/>
      <c r="L25" s="8" t="s">
        <v>20</v>
      </c>
      <c r="M25" s="31">
        <v>0.9</v>
      </c>
      <c r="N25" s="32"/>
      <c r="O25" s="21" t="s">
        <v>1</v>
      </c>
      <c r="P25" s="19" t="s">
        <v>250</v>
      </c>
      <c r="Q25" s="19" t="s">
        <v>251</v>
      </c>
      <c r="R25" s="15" t="s">
        <v>382</v>
      </c>
      <c r="S25" s="15" t="s">
        <v>383</v>
      </c>
      <c r="T25" s="24" t="s">
        <v>252</v>
      </c>
    </row>
    <row r="26" spans="1:20" s="15" customFormat="1" ht="100.8" x14ac:dyDescent="0.3">
      <c r="A26" s="15">
        <v>23</v>
      </c>
      <c r="B26" s="1" t="s">
        <v>253</v>
      </c>
      <c r="C26" s="8" t="s">
        <v>254</v>
      </c>
      <c r="D26" s="30" t="s">
        <v>255</v>
      </c>
      <c r="E26" s="30" t="s">
        <v>33</v>
      </c>
      <c r="F26" s="8" t="s">
        <v>102</v>
      </c>
      <c r="G26" s="16" t="s">
        <v>198</v>
      </c>
      <c r="H26" s="32"/>
      <c r="I26" s="32"/>
      <c r="J26" s="32"/>
      <c r="K26" s="32"/>
      <c r="L26" s="8" t="s">
        <v>20</v>
      </c>
      <c r="M26" s="31">
        <v>0.65</v>
      </c>
      <c r="N26" s="32"/>
      <c r="O26" s="21" t="s">
        <v>1</v>
      </c>
      <c r="P26" s="19" t="s">
        <v>250</v>
      </c>
      <c r="Q26" s="19" t="s">
        <v>256</v>
      </c>
      <c r="R26" s="15" t="s">
        <v>308</v>
      </c>
      <c r="S26" s="15" t="s">
        <v>384</v>
      </c>
      <c r="T26" s="15" t="s">
        <v>181</v>
      </c>
    </row>
    <row r="27" spans="1:20" s="15" customFormat="1" ht="34.200000000000003" customHeight="1" x14ac:dyDescent="0.3">
      <c r="A27" s="22">
        <v>24</v>
      </c>
      <c r="B27" s="1" t="s">
        <v>273</v>
      </c>
      <c r="C27" s="8" t="s">
        <v>274</v>
      </c>
      <c r="D27" s="8" t="s">
        <v>249</v>
      </c>
      <c r="E27" s="30" t="s">
        <v>62</v>
      </c>
      <c r="F27" s="8" t="s">
        <v>63</v>
      </c>
      <c r="G27" s="16"/>
      <c r="H27" s="32"/>
      <c r="I27" s="32"/>
      <c r="J27" s="32"/>
      <c r="K27" s="32"/>
      <c r="L27" s="8"/>
      <c r="M27" s="34">
        <v>1</v>
      </c>
      <c r="N27" s="32"/>
      <c r="O27" s="15" t="s">
        <v>2</v>
      </c>
      <c r="P27" s="21" t="s">
        <v>250</v>
      </c>
      <c r="Q27" s="21" t="s">
        <v>251</v>
      </c>
      <c r="R27" s="15" t="s">
        <v>321</v>
      </c>
      <c r="S27" s="15" t="s">
        <v>385</v>
      </c>
      <c r="T27" s="33" t="s">
        <v>275</v>
      </c>
    </row>
    <row r="28" spans="1:20" s="15" customFormat="1" ht="172.8" x14ac:dyDescent="0.3">
      <c r="A28" s="15">
        <v>25</v>
      </c>
      <c r="B28" s="1" t="s">
        <v>69</v>
      </c>
      <c r="C28" s="8" t="s">
        <v>70</v>
      </c>
      <c r="D28" s="8" t="s">
        <v>71</v>
      </c>
      <c r="E28" s="8" t="s">
        <v>62</v>
      </c>
      <c r="F28" s="8" t="s">
        <v>72</v>
      </c>
      <c r="G28" s="16" t="s">
        <v>73</v>
      </c>
      <c r="H28" s="8">
        <v>8</v>
      </c>
      <c r="I28" s="8">
        <v>12</v>
      </c>
      <c r="J28" s="8">
        <v>2</v>
      </c>
      <c r="K28" s="8">
        <f t="shared" ref="K28:K34" si="2">+SUM(G28:J28)</f>
        <v>22</v>
      </c>
      <c r="L28" s="8" t="s">
        <v>23</v>
      </c>
      <c r="M28" s="17">
        <v>0.35</v>
      </c>
      <c r="N28" s="8" t="s">
        <v>65</v>
      </c>
      <c r="O28" s="21" t="s">
        <v>1</v>
      </c>
      <c r="P28" s="21" t="s">
        <v>74</v>
      </c>
      <c r="Q28" s="21" t="s">
        <v>75</v>
      </c>
      <c r="R28" s="15" t="s">
        <v>291</v>
      </c>
      <c r="S28" s="15" t="s">
        <v>386</v>
      </c>
      <c r="T28" s="15" t="s">
        <v>357</v>
      </c>
    </row>
    <row r="29" spans="1:20" s="15" customFormat="1" ht="158.4" x14ac:dyDescent="0.3">
      <c r="A29" s="15">
        <v>26</v>
      </c>
      <c r="B29" s="1" t="s">
        <v>77</v>
      </c>
      <c r="C29" s="8" t="s">
        <v>78</v>
      </c>
      <c r="D29" s="8" t="s">
        <v>71</v>
      </c>
      <c r="E29" s="8" t="s">
        <v>62</v>
      </c>
      <c r="F29" s="8" t="s">
        <v>72</v>
      </c>
      <c r="G29" s="16" t="s">
        <v>73</v>
      </c>
      <c r="H29" s="8">
        <v>8</v>
      </c>
      <c r="I29" s="8">
        <v>12</v>
      </c>
      <c r="J29" s="8">
        <v>2</v>
      </c>
      <c r="K29" s="8">
        <f t="shared" si="2"/>
        <v>22</v>
      </c>
      <c r="L29" s="8" t="s">
        <v>23</v>
      </c>
      <c r="M29" s="17">
        <v>1</v>
      </c>
      <c r="N29" s="8" t="s">
        <v>65</v>
      </c>
      <c r="O29" s="21" t="s">
        <v>2</v>
      </c>
      <c r="P29" s="21" t="s">
        <v>74</v>
      </c>
      <c r="Q29" s="21" t="s">
        <v>75</v>
      </c>
      <c r="R29" s="15" t="s">
        <v>387</v>
      </c>
      <c r="S29" s="15" t="s">
        <v>388</v>
      </c>
      <c r="T29" s="15" t="s">
        <v>79</v>
      </c>
    </row>
    <row r="30" spans="1:20" s="15" customFormat="1" ht="57.6" x14ac:dyDescent="0.3">
      <c r="A30" s="22">
        <v>27</v>
      </c>
      <c r="B30" s="1" t="s">
        <v>182</v>
      </c>
      <c r="C30" s="8" t="s">
        <v>183</v>
      </c>
      <c r="D30" s="8" t="s">
        <v>184</v>
      </c>
      <c r="E30" s="8" t="s">
        <v>107</v>
      </c>
      <c r="F30" s="8" t="s">
        <v>63</v>
      </c>
      <c r="G30" s="16" t="s">
        <v>89</v>
      </c>
      <c r="H30" s="8">
        <v>8</v>
      </c>
      <c r="I30" s="8">
        <v>12</v>
      </c>
      <c r="J30" s="8">
        <v>2</v>
      </c>
      <c r="K30" s="8">
        <f t="shared" si="2"/>
        <v>22</v>
      </c>
      <c r="L30" s="8" t="s">
        <v>20</v>
      </c>
      <c r="M30" s="17">
        <v>0.1</v>
      </c>
      <c r="N30" s="8"/>
      <c r="O30" s="19" t="s">
        <v>1</v>
      </c>
      <c r="P30" s="19" t="s">
        <v>74</v>
      </c>
      <c r="Q30" s="21" t="s">
        <v>185</v>
      </c>
      <c r="R30" s="15" t="s">
        <v>323</v>
      </c>
      <c r="S30" s="15" t="s">
        <v>389</v>
      </c>
      <c r="T30" s="15" t="s">
        <v>186</v>
      </c>
    </row>
    <row r="31" spans="1:20" s="15" customFormat="1" ht="43.2" x14ac:dyDescent="0.3">
      <c r="A31" s="15">
        <v>28</v>
      </c>
      <c r="B31" s="15" t="s">
        <v>208</v>
      </c>
      <c r="C31" s="8" t="s">
        <v>209</v>
      </c>
      <c r="D31" s="8" t="s">
        <v>210</v>
      </c>
      <c r="E31" s="8" t="s">
        <v>62</v>
      </c>
      <c r="F31" s="8" t="s">
        <v>72</v>
      </c>
      <c r="G31" s="16" t="s">
        <v>89</v>
      </c>
      <c r="H31" s="8">
        <v>0</v>
      </c>
      <c r="I31" s="8">
        <v>12</v>
      </c>
      <c r="J31" s="8">
        <v>2</v>
      </c>
      <c r="K31" s="8">
        <f t="shared" si="2"/>
        <v>14</v>
      </c>
      <c r="L31" s="8" t="s">
        <v>20</v>
      </c>
      <c r="M31" s="17">
        <v>1</v>
      </c>
      <c r="N31" s="8" t="s">
        <v>27</v>
      </c>
      <c r="O31" s="29" t="s">
        <v>2</v>
      </c>
      <c r="P31" s="21" t="s">
        <v>74</v>
      </c>
      <c r="Q31" s="19" t="s">
        <v>75</v>
      </c>
      <c r="R31" s="15" t="s">
        <v>211</v>
      </c>
      <c r="S31" s="15" t="s">
        <v>211</v>
      </c>
      <c r="T31" s="15" t="s">
        <v>212</v>
      </c>
    </row>
    <row r="32" spans="1:20" s="15" customFormat="1" ht="115.2" x14ac:dyDescent="0.3">
      <c r="A32" s="15">
        <v>29</v>
      </c>
      <c r="B32" s="1" t="s">
        <v>213</v>
      </c>
      <c r="C32" s="8" t="s">
        <v>214</v>
      </c>
      <c r="D32" s="8" t="s">
        <v>215</v>
      </c>
      <c r="E32" s="8" t="s">
        <v>62</v>
      </c>
      <c r="F32" s="8" t="s">
        <v>72</v>
      </c>
      <c r="G32" s="16" t="s">
        <v>89</v>
      </c>
      <c r="H32" s="8">
        <v>0</v>
      </c>
      <c r="I32" s="8">
        <v>12</v>
      </c>
      <c r="J32" s="8">
        <v>2</v>
      </c>
      <c r="K32" s="8">
        <f t="shared" si="2"/>
        <v>14</v>
      </c>
      <c r="L32" s="8" t="s">
        <v>20</v>
      </c>
      <c r="M32" s="17">
        <v>0.8</v>
      </c>
      <c r="N32" s="8" t="s">
        <v>27</v>
      </c>
      <c r="O32" s="21" t="s">
        <v>1</v>
      </c>
      <c r="P32" s="21" t="s">
        <v>74</v>
      </c>
      <c r="Q32" s="21" t="s">
        <v>75</v>
      </c>
      <c r="R32" s="15" t="s">
        <v>390</v>
      </c>
      <c r="S32" s="15" t="s">
        <v>391</v>
      </c>
      <c r="T32" s="15" t="s">
        <v>352</v>
      </c>
    </row>
    <row r="33" spans="1:20" s="15" customFormat="1" ht="77.400000000000006" customHeight="1" x14ac:dyDescent="0.3">
      <c r="A33" s="22">
        <v>30</v>
      </c>
      <c r="B33" s="1" t="s">
        <v>217</v>
      </c>
      <c r="C33" s="8" t="s">
        <v>218</v>
      </c>
      <c r="D33" s="8" t="s">
        <v>215</v>
      </c>
      <c r="E33" s="8" t="s">
        <v>62</v>
      </c>
      <c r="F33" s="8" t="s">
        <v>72</v>
      </c>
      <c r="G33" s="16" t="s">
        <v>89</v>
      </c>
      <c r="H33" s="8">
        <v>0</v>
      </c>
      <c r="I33" s="8">
        <v>12</v>
      </c>
      <c r="J33" s="8">
        <v>2</v>
      </c>
      <c r="K33" s="8">
        <f t="shared" si="2"/>
        <v>14</v>
      </c>
      <c r="L33" s="8" t="s">
        <v>20</v>
      </c>
      <c r="M33" s="17">
        <v>0.55000000000000004</v>
      </c>
      <c r="N33" s="8" t="s">
        <v>27</v>
      </c>
      <c r="O33" s="21" t="s">
        <v>1</v>
      </c>
      <c r="P33" s="21" t="s">
        <v>74</v>
      </c>
      <c r="Q33" s="21" t="s">
        <v>75</v>
      </c>
      <c r="R33" s="15" t="s">
        <v>304</v>
      </c>
      <c r="S33" s="15" t="s">
        <v>392</v>
      </c>
      <c r="T33" s="15" t="s">
        <v>353</v>
      </c>
    </row>
    <row r="34" spans="1:20" s="15" customFormat="1" ht="86.4" x14ac:dyDescent="0.3">
      <c r="A34" s="15">
        <v>31</v>
      </c>
      <c r="B34" s="1" t="s">
        <v>219</v>
      </c>
      <c r="C34" s="8" t="s">
        <v>220</v>
      </c>
      <c r="D34" s="8" t="s">
        <v>215</v>
      </c>
      <c r="E34" s="8" t="s">
        <v>62</v>
      </c>
      <c r="F34" s="8" t="s">
        <v>63</v>
      </c>
      <c r="G34" s="16" t="s">
        <v>89</v>
      </c>
      <c r="H34" s="8">
        <v>0</v>
      </c>
      <c r="I34" s="8">
        <v>4</v>
      </c>
      <c r="J34" s="8">
        <v>2</v>
      </c>
      <c r="K34" s="8">
        <f t="shared" si="2"/>
        <v>6</v>
      </c>
      <c r="L34" s="8" t="s">
        <v>20</v>
      </c>
      <c r="M34" s="17">
        <v>1.0000000000000002</v>
      </c>
      <c r="N34" s="8"/>
      <c r="O34" s="18" t="s">
        <v>2</v>
      </c>
      <c r="P34" s="21" t="s">
        <v>74</v>
      </c>
      <c r="Q34" s="21" t="s">
        <v>74</v>
      </c>
      <c r="R34" s="15" t="s">
        <v>305</v>
      </c>
      <c r="S34" s="15" t="s">
        <v>393</v>
      </c>
      <c r="T34" s="24" t="s">
        <v>221</v>
      </c>
    </row>
    <row r="35" spans="1:20" s="15" customFormat="1" ht="288" x14ac:dyDescent="0.3">
      <c r="A35" s="15">
        <v>32</v>
      </c>
      <c r="B35" s="1" t="s">
        <v>233</v>
      </c>
      <c r="C35" s="8" t="s">
        <v>234</v>
      </c>
      <c r="D35" s="30" t="s">
        <v>235</v>
      </c>
      <c r="E35" s="32" t="s">
        <v>33</v>
      </c>
      <c r="F35" s="8" t="s">
        <v>102</v>
      </c>
      <c r="G35" s="16" t="s">
        <v>89</v>
      </c>
      <c r="H35" s="32"/>
      <c r="I35" s="32"/>
      <c r="J35" s="32"/>
      <c r="K35" s="32"/>
      <c r="L35" s="8" t="s">
        <v>20</v>
      </c>
      <c r="M35" s="31">
        <v>0.1</v>
      </c>
      <c r="N35" s="32"/>
      <c r="O35" s="18" t="s">
        <v>1</v>
      </c>
      <c r="P35" s="21" t="s">
        <v>74</v>
      </c>
      <c r="Q35" s="21" t="s">
        <v>236</v>
      </c>
      <c r="R35" s="15" t="s">
        <v>306</v>
      </c>
      <c r="S35" s="15" t="s">
        <v>394</v>
      </c>
      <c r="T35" s="15" t="s">
        <v>237</v>
      </c>
    </row>
    <row r="36" spans="1:20" s="15" customFormat="1" ht="115.2" x14ac:dyDescent="0.3">
      <c r="A36" s="22">
        <v>33</v>
      </c>
      <c r="B36" s="1" t="s">
        <v>257</v>
      </c>
      <c r="C36" s="8" t="s">
        <v>258</v>
      </c>
      <c r="D36" s="30" t="s">
        <v>215</v>
      </c>
      <c r="E36" s="30" t="s">
        <v>33</v>
      </c>
      <c r="F36" s="8" t="s">
        <v>102</v>
      </c>
      <c r="G36" s="16" t="s">
        <v>124</v>
      </c>
      <c r="H36" s="32"/>
      <c r="I36" s="32"/>
      <c r="J36" s="32"/>
      <c r="K36" s="32"/>
      <c r="L36" s="8" t="s">
        <v>20</v>
      </c>
      <c r="M36" s="31">
        <v>0.75</v>
      </c>
      <c r="N36" s="32"/>
      <c r="O36" s="21" t="s">
        <v>1</v>
      </c>
      <c r="P36" s="21" t="s">
        <v>74</v>
      </c>
      <c r="Q36" s="19" t="s">
        <v>75</v>
      </c>
      <c r="R36" s="15" t="s">
        <v>309</v>
      </c>
      <c r="S36" s="15" t="s">
        <v>395</v>
      </c>
      <c r="T36" s="15" t="s">
        <v>181</v>
      </c>
    </row>
    <row r="37" spans="1:20" s="15" customFormat="1" ht="345.6" x14ac:dyDescent="0.3">
      <c r="A37" s="15">
        <v>34</v>
      </c>
      <c r="B37" s="1" t="s">
        <v>136</v>
      </c>
      <c r="C37" s="8" t="s">
        <v>137</v>
      </c>
      <c r="D37" s="8" t="s">
        <v>138</v>
      </c>
      <c r="E37" s="8" t="s">
        <v>33</v>
      </c>
      <c r="F37" s="8" t="s">
        <v>102</v>
      </c>
      <c r="G37" s="16" t="s">
        <v>64</v>
      </c>
      <c r="H37" s="8">
        <v>0</v>
      </c>
      <c r="I37" s="8">
        <v>8</v>
      </c>
      <c r="J37" s="8">
        <v>2</v>
      </c>
      <c r="K37" s="8">
        <f t="shared" ref="K37:K42" si="3">+SUM(G37:J37)</f>
        <v>10</v>
      </c>
      <c r="L37" s="8" t="s">
        <v>23</v>
      </c>
      <c r="M37" s="17">
        <v>1.0000000000000002</v>
      </c>
      <c r="N37" s="8" t="s">
        <v>139</v>
      </c>
      <c r="O37" s="18" t="s">
        <v>2</v>
      </c>
      <c r="P37" s="21" t="s">
        <v>140</v>
      </c>
      <c r="Q37" s="21" t="s">
        <v>141</v>
      </c>
      <c r="R37" s="15" t="s">
        <v>297</v>
      </c>
      <c r="S37" s="15" t="s">
        <v>396</v>
      </c>
      <c r="T37" s="24" t="s">
        <v>135</v>
      </c>
    </row>
    <row r="38" spans="1:20" s="15" customFormat="1" ht="187.2" x14ac:dyDescent="0.3">
      <c r="A38" s="15">
        <v>35</v>
      </c>
      <c r="B38" s="1" t="s">
        <v>171</v>
      </c>
      <c r="C38" s="8" t="s">
        <v>172</v>
      </c>
      <c r="D38" s="8" t="s">
        <v>173</v>
      </c>
      <c r="E38" s="8" t="s">
        <v>33</v>
      </c>
      <c r="F38" s="38" t="s">
        <v>72</v>
      </c>
      <c r="G38" s="16" t="s">
        <v>124</v>
      </c>
      <c r="H38" s="8">
        <v>0</v>
      </c>
      <c r="I38" s="8">
        <v>2</v>
      </c>
      <c r="J38" s="8">
        <v>2</v>
      </c>
      <c r="K38" s="8">
        <f t="shared" si="3"/>
        <v>4</v>
      </c>
      <c r="L38" s="8" t="s">
        <v>23</v>
      </c>
      <c r="M38" s="17">
        <v>0.65000000000000013</v>
      </c>
      <c r="N38" s="8" t="s">
        <v>83</v>
      </c>
      <c r="O38" s="21" t="s">
        <v>1</v>
      </c>
      <c r="P38" s="21" t="s">
        <v>140</v>
      </c>
      <c r="Q38" s="21" t="s">
        <v>174</v>
      </c>
      <c r="R38" s="15" t="s">
        <v>349</v>
      </c>
      <c r="S38" s="15" t="s">
        <v>397</v>
      </c>
      <c r="T38" s="15" t="s">
        <v>175</v>
      </c>
    </row>
    <row r="39" spans="1:20" s="15" customFormat="1" ht="409.6" x14ac:dyDescent="0.3">
      <c r="A39" s="22">
        <v>36</v>
      </c>
      <c r="B39" s="1" t="s">
        <v>176</v>
      </c>
      <c r="C39" s="8" t="s">
        <v>177</v>
      </c>
      <c r="D39" s="8" t="s">
        <v>173</v>
      </c>
      <c r="E39" s="8" t="s">
        <v>33</v>
      </c>
      <c r="F39" s="8" t="s">
        <v>102</v>
      </c>
      <c r="G39" s="16" t="s">
        <v>124</v>
      </c>
      <c r="H39" s="8"/>
      <c r="I39" s="8"/>
      <c r="J39" s="8"/>
      <c r="K39" s="8">
        <f t="shared" si="3"/>
        <v>0</v>
      </c>
      <c r="L39" s="8" t="s">
        <v>23</v>
      </c>
      <c r="M39" s="17">
        <v>0.79999999999999993</v>
      </c>
      <c r="N39" s="8"/>
      <c r="O39" s="21" t="s">
        <v>1</v>
      </c>
      <c r="P39" s="21" t="s">
        <v>140</v>
      </c>
      <c r="Q39" s="21" t="s">
        <v>174</v>
      </c>
      <c r="R39" s="15" t="s">
        <v>300</v>
      </c>
      <c r="S39" s="15" t="s">
        <v>398</v>
      </c>
      <c r="T39" s="24" t="s">
        <v>178</v>
      </c>
    </row>
    <row r="40" spans="1:20" s="15" customFormat="1" ht="259.2" x14ac:dyDescent="0.3">
      <c r="A40" s="15">
        <v>37</v>
      </c>
      <c r="B40" s="1" t="s">
        <v>187</v>
      </c>
      <c r="C40" s="8" t="s">
        <v>188</v>
      </c>
      <c r="D40" s="8" t="s">
        <v>189</v>
      </c>
      <c r="E40" s="8" t="s">
        <v>62</v>
      </c>
      <c r="F40" s="8" t="s">
        <v>102</v>
      </c>
      <c r="G40" s="16" t="s">
        <v>89</v>
      </c>
      <c r="H40" s="8">
        <v>8</v>
      </c>
      <c r="I40" s="8">
        <v>12</v>
      </c>
      <c r="J40" s="8">
        <v>2</v>
      </c>
      <c r="K40" s="8">
        <f t="shared" si="3"/>
        <v>22</v>
      </c>
      <c r="L40" s="8" t="s">
        <v>20</v>
      </c>
      <c r="M40" s="17">
        <v>0.30000000000000004</v>
      </c>
      <c r="N40" s="8"/>
      <c r="O40" s="21" t="s">
        <v>1</v>
      </c>
      <c r="P40" s="21" t="s">
        <v>140</v>
      </c>
      <c r="Q40" s="21" t="s">
        <v>190</v>
      </c>
      <c r="R40" s="15" t="s">
        <v>301</v>
      </c>
      <c r="S40" s="15" t="s">
        <v>399</v>
      </c>
      <c r="T40" s="15" t="s">
        <v>191</v>
      </c>
    </row>
    <row r="41" spans="1:20" s="15" customFormat="1" ht="129.6" x14ac:dyDescent="0.3">
      <c r="A41" s="15">
        <v>38</v>
      </c>
      <c r="B41" s="1" t="s">
        <v>192</v>
      </c>
      <c r="C41" s="8" t="s">
        <v>193</v>
      </c>
      <c r="D41" s="8" t="s">
        <v>189</v>
      </c>
      <c r="E41" s="8" t="s">
        <v>62</v>
      </c>
      <c r="F41" s="8" t="s">
        <v>102</v>
      </c>
      <c r="G41" s="16" t="s">
        <v>89</v>
      </c>
      <c r="H41" s="8">
        <v>8</v>
      </c>
      <c r="I41" s="8">
        <v>12</v>
      </c>
      <c r="J41" s="8">
        <v>2</v>
      </c>
      <c r="K41" s="8">
        <f t="shared" si="3"/>
        <v>22</v>
      </c>
      <c r="L41" s="8" t="s">
        <v>20</v>
      </c>
      <c r="M41" s="17">
        <v>0.5</v>
      </c>
      <c r="N41" s="8"/>
      <c r="O41" s="21" t="s">
        <v>1</v>
      </c>
      <c r="P41" s="21" t="s">
        <v>140</v>
      </c>
      <c r="Q41" s="21" t="s">
        <v>190</v>
      </c>
      <c r="R41" s="15" t="s">
        <v>302</v>
      </c>
      <c r="S41" s="15" t="s">
        <v>400</v>
      </c>
      <c r="T41" s="15" t="s">
        <v>194</v>
      </c>
    </row>
    <row r="42" spans="1:20" s="15" customFormat="1" ht="130.19999999999999" thickBot="1" x14ac:dyDescent="0.35">
      <c r="A42" s="22">
        <v>39</v>
      </c>
      <c r="B42" s="1" t="s">
        <v>262</v>
      </c>
      <c r="C42" s="8" t="s">
        <v>263</v>
      </c>
      <c r="D42" s="39" t="s">
        <v>71</v>
      </c>
      <c r="E42" s="39" t="s">
        <v>62</v>
      </c>
      <c r="F42" s="8" t="s">
        <v>72</v>
      </c>
      <c r="G42" s="16" t="s">
        <v>89</v>
      </c>
      <c r="H42" s="40">
        <v>5</v>
      </c>
      <c r="I42" s="8">
        <v>12</v>
      </c>
      <c r="J42" s="8">
        <v>2</v>
      </c>
      <c r="K42" s="8">
        <f t="shared" si="3"/>
        <v>19</v>
      </c>
      <c r="L42" s="8" t="s">
        <v>20</v>
      </c>
      <c r="M42" s="31">
        <v>0.9</v>
      </c>
      <c r="N42" s="8" t="s">
        <v>27</v>
      </c>
      <c r="O42" s="21" t="s">
        <v>1</v>
      </c>
      <c r="P42" s="21" t="s">
        <v>140</v>
      </c>
      <c r="Q42" s="19" t="s">
        <v>174</v>
      </c>
      <c r="R42" s="15" t="s">
        <v>401</v>
      </c>
      <c r="S42" s="15" t="s">
        <v>402</v>
      </c>
      <c r="T42" s="15" t="s">
        <v>216</v>
      </c>
    </row>
    <row r="43" spans="1:20" s="15" customFormat="1" ht="87.6" customHeight="1" x14ac:dyDescent="0.3">
      <c r="A43" s="15">
        <v>40</v>
      </c>
      <c r="B43" s="1" t="s">
        <v>266</v>
      </c>
      <c r="C43" s="8" t="s">
        <v>267</v>
      </c>
      <c r="D43" s="19" t="s">
        <v>173</v>
      </c>
      <c r="E43" s="37" t="s">
        <v>62</v>
      </c>
      <c r="F43" s="41" t="s">
        <v>94</v>
      </c>
      <c r="G43" s="16" t="s">
        <v>89</v>
      </c>
      <c r="L43" s="29" t="s">
        <v>23</v>
      </c>
      <c r="M43" s="42">
        <v>0.95000000000000007</v>
      </c>
      <c r="O43" s="21" t="s">
        <v>1</v>
      </c>
      <c r="P43" s="21" t="s">
        <v>140</v>
      </c>
      <c r="Q43" s="21" t="s">
        <v>174</v>
      </c>
      <c r="R43" s="15" t="s">
        <v>348</v>
      </c>
      <c r="S43" s="15" t="s">
        <v>403</v>
      </c>
      <c r="T43" s="33" t="s">
        <v>268</v>
      </c>
    </row>
    <row r="44" spans="1:20" s="15" customFormat="1" ht="43.2" x14ac:dyDescent="0.3">
      <c r="A44" s="15">
        <v>41</v>
      </c>
      <c r="B44" s="1" t="s">
        <v>282</v>
      </c>
      <c r="C44" s="8" t="s">
        <v>283</v>
      </c>
      <c r="D44" s="19" t="s">
        <v>189</v>
      </c>
      <c r="E44" s="19" t="s">
        <v>284</v>
      </c>
      <c r="F44" s="19" t="s">
        <v>161</v>
      </c>
      <c r="G44" s="43"/>
      <c r="H44" s="1"/>
      <c r="I44" s="1"/>
      <c r="J44" s="44"/>
      <c r="K44" s="43"/>
      <c r="L44" s="44"/>
      <c r="M44" s="45">
        <v>0.95000000000000007</v>
      </c>
      <c r="N44" s="43"/>
      <c r="O44" s="46" t="s">
        <v>1</v>
      </c>
      <c r="P44" s="1" t="s">
        <v>140</v>
      </c>
      <c r="Q44" s="1" t="s">
        <v>190</v>
      </c>
      <c r="R44" s="15" t="s">
        <v>360</v>
      </c>
      <c r="S44" s="15" t="s">
        <v>404</v>
      </c>
      <c r="T44" s="15" t="s">
        <v>359</v>
      </c>
    </row>
    <row r="45" spans="1:20" s="15" customFormat="1" ht="158.4" x14ac:dyDescent="0.3">
      <c r="A45" s="22">
        <v>42</v>
      </c>
      <c r="B45" s="1" t="s">
        <v>285</v>
      </c>
      <c r="C45" s="43" t="s">
        <v>286</v>
      </c>
      <c r="D45" s="1" t="s">
        <v>173</v>
      </c>
      <c r="E45" s="1" t="s">
        <v>287</v>
      </c>
      <c r="F45" s="1" t="s">
        <v>94</v>
      </c>
      <c r="G45" s="43"/>
      <c r="H45" s="1"/>
      <c r="I45" s="1"/>
      <c r="J45" s="1"/>
      <c r="K45" s="1"/>
      <c r="L45" s="44"/>
      <c r="M45" s="45">
        <v>0.3</v>
      </c>
      <c r="N45" s="1"/>
      <c r="O45" s="46" t="s">
        <v>1</v>
      </c>
      <c r="P45" s="1" t="s">
        <v>140</v>
      </c>
      <c r="Q45" s="1" t="s">
        <v>288</v>
      </c>
      <c r="R45" s="15" t="s">
        <v>405</v>
      </c>
      <c r="S45" s="15" t="s">
        <v>406</v>
      </c>
      <c r="T45" s="15" t="s">
        <v>289</v>
      </c>
    </row>
    <row r="46" spans="1:20" s="15" customFormat="1" ht="230.4" x14ac:dyDescent="0.3">
      <c r="A46" s="15">
        <v>43</v>
      </c>
      <c r="B46" s="1" t="s">
        <v>117</v>
      </c>
      <c r="C46" s="8" t="s">
        <v>118</v>
      </c>
      <c r="D46" s="19" t="s">
        <v>119</v>
      </c>
      <c r="E46" s="19" t="s">
        <v>62</v>
      </c>
      <c r="F46" s="19" t="s">
        <v>102</v>
      </c>
      <c r="G46" s="16" t="s">
        <v>89</v>
      </c>
      <c r="H46" s="19">
        <v>8</v>
      </c>
      <c r="I46" s="19">
        <v>8</v>
      </c>
      <c r="J46" s="19">
        <v>2</v>
      </c>
      <c r="K46" s="19">
        <f t="shared" ref="K46:K56" si="4">+SUM(G46:J46)</f>
        <v>18</v>
      </c>
      <c r="L46" s="29" t="s">
        <v>23</v>
      </c>
      <c r="M46" s="42">
        <v>0.5</v>
      </c>
      <c r="N46" s="19" t="s">
        <v>27</v>
      </c>
      <c r="O46" s="21" t="s">
        <v>1</v>
      </c>
      <c r="P46" s="21" t="s">
        <v>120</v>
      </c>
      <c r="Q46" s="21" t="s">
        <v>121</v>
      </c>
      <c r="R46" s="15" t="s">
        <v>296</v>
      </c>
      <c r="S46" s="15" t="s">
        <v>407</v>
      </c>
      <c r="T46" s="15" t="s">
        <v>122</v>
      </c>
    </row>
    <row r="47" spans="1:20" s="15" customFormat="1" ht="57.6" x14ac:dyDescent="0.3">
      <c r="A47" s="15">
        <v>44</v>
      </c>
      <c r="B47" s="1" t="s">
        <v>123</v>
      </c>
      <c r="C47" s="8" t="s">
        <v>123</v>
      </c>
      <c r="D47" s="19" t="s">
        <v>18</v>
      </c>
      <c r="E47" s="19" t="s">
        <v>19</v>
      </c>
      <c r="F47" s="19" t="s">
        <v>94</v>
      </c>
      <c r="G47" s="16" t="s">
        <v>124</v>
      </c>
      <c r="H47" s="19">
        <v>8</v>
      </c>
      <c r="I47" s="19">
        <v>2</v>
      </c>
      <c r="J47" s="19">
        <v>2</v>
      </c>
      <c r="K47" s="19">
        <f t="shared" si="4"/>
        <v>12</v>
      </c>
      <c r="L47" s="29" t="s">
        <v>23</v>
      </c>
      <c r="M47" s="42">
        <v>0.90000000000000013</v>
      </c>
      <c r="N47" s="19" t="s">
        <v>27</v>
      </c>
      <c r="O47" s="21" t="s">
        <v>1</v>
      </c>
      <c r="P47" s="21" t="s">
        <v>120</v>
      </c>
      <c r="Q47" s="21" t="s">
        <v>125</v>
      </c>
      <c r="R47" s="15" t="s">
        <v>313</v>
      </c>
      <c r="S47" s="15" t="s">
        <v>408</v>
      </c>
      <c r="T47" s="15" t="s">
        <v>126</v>
      </c>
    </row>
    <row r="48" spans="1:20" s="15" customFormat="1" ht="46.5" customHeight="1" x14ac:dyDescent="0.3">
      <c r="A48" s="22">
        <v>45</v>
      </c>
      <c r="B48" s="1" t="s">
        <v>127</v>
      </c>
      <c r="C48" s="8" t="s">
        <v>128</v>
      </c>
      <c r="D48" s="19" t="s">
        <v>18</v>
      </c>
      <c r="E48" s="19" t="s">
        <v>19</v>
      </c>
      <c r="F48" s="19" t="s">
        <v>94</v>
      </c>
      <c r="G48" s="16" t="s">
        <v>89</v>
      </c>
      <c r="H48" s="19">
        <v>8</v>
      </c>
      <c r="I48" s="19">
        <v>2</v>
      </c>
      <c r="J48" s="29">
        <v>2</v>
      </c>
      <c r="K48" s="8">
        <f t="shared" si="4"/>
        <v>12</v>
      </c>
      <c r="L48" s="29" t="s">
        <v>23</v>
      </c>
      <c r="M48" s="42">
        <v>1</v>
      </c>
      <c r="N48" s="8" t="s">
        <v>27</v>
      </c>
      <c r="O48" s="21" t="s">
        <v>2</v>
      </c>
      <c r="P48" s="19" t="s">
        <v>120</v>
      </c>
      <c r="Q48" s="19" t="s">
        <v>125</v>
      </c>
      <c r="R48" s="15" t="s">
        <v>314</v>
      </c>
      <c r="S48" s="15" t="s">
        <v>409</v>
      </c>
      <c r="T48" s="47" t="s">
        <v>129</v>
      </c>
    </row>
    <row r="49" spans="1:20" s="15" customFormat="1" ht="57.6" x14ac:dyDescent="0.3">
      <c r="A49" s="15">
        <v>46</v>
      </c>
      <c r="B49" s="1" t="s">
        <v>130</v>
      </c>
      <c r="C49" s="29" t="s">
        <v>131</v>
      </c>
      <c r="D49" s="19" t="s">
        <v>18</v>
      </c>
      <c r="E49" s="19" t="s">
        <v>19</v>
      </c>
      <c r="F49" s="19" t="s">
        <v>94</v>
      </c>
      <c r="G49" s="16" t="s">
        <v>89</v>
      </c>
      <c r="H49" s="19">
        <v>8</v>
      </c>
      <c r="I49" s="19">
        <v>2</v>
      </c>
      <c r="J49" s="19">
        <v>2</v>
      </c>
      <c r="K49" s="19">
        <f t="shared" si="4"/>
        <v>12</v>
      </c>
      <c r="L49" s="29" t="s">
        <v>23</v>
      </c>
      <c r="M49" s="42">
        <v>0.99999999999999989</v>
      </c>
      <c r="N49" s="19" t="s">
        <v>27</v>
      </c>
      <c r="O49" s="21" t="s">
        <v>2</v>
      </c>
      <c r="P49" s="19" t="s">
        <v>120</v>
      </c>
      <c r="Q49" s="19" t="s">
        <v>125</v>
      </c>
      <c r="R49" s="15" t="s">
        <v>315</v>
      </c>
      <c r="S49" s="15" t="s">
        <v>410</v>
      </c>
      <c r="T49" s="47" t="s">
        <v>132</v>
      </c>
    </row>
    <row r="50" spans="1:20" s="15" customFormat="1" ht="57.6" x14ac:dyDescent="0.3">
      <c r="A50" s="15">
        <v>47</v>
      </c>
      <c r="B50" s="1" t="s">
        <v>133</v>
      </c>
      <c r="C50" s="29" t="s">
        <v>134</v>
      </c>
      <c r="D50" s="19" t="s">
        <v>18</v>
      </c>
      <c r="E50" s="19" t="s">
        <v>19</v>
      </c>
      <c r="F50" s="19" t="s">
        <v>94</v>
      </c>
      <c r="G50" s="16" t="s">
        <v>124</v>
      </c>
      <c r="H50" s="19">
        <v>8</v>
      </c>
      <c r="I50" s="19">
        <v>2</v>
      </c>
      <c r="J50" s="29">
        <v>2</v>
      </c>
      <c r="K50" s="8">
        <f t="shared" si="4"/>
        <v>12</v>
      </c>
      <c r="L50" s="29" t="s">
        <v>23</v>
      </c>
      <c r="M50" s="42">
        <v>1.0000000000000002</v>
      </c>
      <c r="N50" s="8" t="s">
        <v>27</v>
      </c>
      <c r="O50" s="21" t="s">
        <v>2</v>
      </c>
      <c r="P50" s="19" t="s">
        <v>120</v>
      </c>
      <c r="Q50" s="19" t="s">
        <v>125</v>
      </c>
      <c r="R50" s="15" t="s">
        <v>316</v>
      </c>
      <c r="S50" s="15" t="s">
        <v>411</v>
      </c>
      <c r="T50" s="47" t="s">
        <v>135</v>
      </c>
    </row>
    <row r="51" spans="1:20" s="15" customFormat="1" ht="72" x14ac:dyDescent="0.3">
      <c r="A51" s="22">
        <v>48</v>
      </c>
      <c r="B51" s="1" t="s">
        <v>153</v>
      </c>
      <c r="C51" s="19" t="s">
        <v>154</v>
      </c>
      <c r="D51" s="19" t="s">
        <v>155</v>
      </c>
      <c r="E51" s="19" t="s">
        <v>19</v>
      </c>
      <c r="F51" s="19" t="s">
        <v>94</v>
      </c>
      <c r="G51" s="16" t="s">
        <v>89</v>
      </c>
      <c r="H51" s="19">
        <v>0</v>
      </c>
      <c r="I51" s="19">
        <v>8</v>
      </c>
      <c r="J51" s="19">
        <v>2</v>
      </c>
      <c r="K51" s="19">
        <f t="shared" si="4"/>
        <v>10</v>
      </c>
      <c r="L51" s="19" t="s">
        <v>23</v>
      </c>
      <c r="M51" s="42">
        <v>1</v>
      </c>
      <c r="N51" s="19"/>
      <c r="O51" s="21" t="s">
        <v>2</v>
      </c>
      <c r="P51" s="19" t="s">
        <v>120</v>
      </c>
      <c r="Q51" s="19" t="s">
        <v>125</v>
      </c>
      <c r="R51" s="15" t="s">
        <v>343</v>
      </c>
      <c r="S51" s="15" t="s">
        <v>412</v>
      </c>
      <c r="T51" s="15" t="s">
        <v>345</v>
      </c>
    </row>
    <row r="52" spans="1:20" s="15" customFormat="1" ht="50.4" customHeight="1" x14ac:dyDescent="0.3">
      <c r="A52" s="15">
        <v>49</v>
      </c>
      <c r="B52" s="1" t="s">
        <v>156</v>
      </c>
      <c r="C52" s="48" t="s">
        <v>157</v>
      </c>
      <c r="D52" s="48" t="s">
        <v>18</v>
      </c>
      <c r="E52" s="48" t="s">
        <v>19</v>
      </c>
      <c r="F52" s="48" t="s">
        <v>72</v>
      </c>
      <c r="G52" s="16" t="s">
        <v>89</v>
      </c>
      <c r="H52" s="19">
        <v>8</v>
      </c>
      <c r="I52" s="19">
        <v>2</v>
      </c>
      <c r="J52" s="19">
        <v>2</v>
      </c>
      <c r="K52" s="19">
        <f t="shared" si="4"/>
        <v>12</v>
      </c>
      <c r="L52" s="49" t="s">
        <v>23</v>
      </c>
      <c r="M52" s="50">
        <v>0.95000000000000018</v>
      </c>
      <c r="N52" s="19" t="s">
        <v>27</v>
      </c>
      <c r="O52" s="21" t="s">
        <v>1</v>
      </c>
      <c r="P52" s="51" t="s">
        <v>120</v>
      </c>
      <c r="Q52" s="51" t="s">
        <v>125</v>
      </c>
      <c r="R52" s="52" t="s">
        <v>344</v>
      </c>
      <c r="S52" s="15" t="s">
        <v>413</v>
      </c>
      <c r="T52" s="15" t="s">
        <v>342</v>
      </c>
    </row>
    <row r="53" spans="1:20" s="15" customFormat="1" ht="72" x14ac:dyDescent="0.3">
      <c r="A53" s="15">
        <v>50</v>
      </c>
      <c r="B53" s="1" t="s">
        <v>162</v>
      </c>
      <c r="C53" s="19" t="s">
        <v>163</v>
      </c>
      <c r="D53" s="53" t="s">
        <v>119</v>
      </c>
      <c r="E53" s="53" t="s">
        <v>19</v>
      </c>
      <c r="F53" s="19" t="s">
        <v>94</v>
      </c>
      <c r="G53" s="16" t="s">
        <v>89</v>
      </c>
      <c r="H53" s="53"/>
      <c r="I53" s="19"/>
      <c r="J53" s="19"/>
      <c r="K53" s="19">
        <f t="shared" si="4"/>
        <v>0</v>
      </c>
      <c r="L53" s="19" t="s">
        <v>23</v>
      </c>
      <c r="M53" s="42">
        <v>0.90000000000000013</v>
      </c>
      <c r="N53" s="19"/>
      <c r="O53" s="21" t="s">
        <v>1</v>
      </c>
      <c r="P53" s="21" t="s">
        <v>120</v>
      </c>
      <c r="Q53" s="21" t="s">
        <v>125</v>
      </c>
      <c r="R53" s="15" t="s">
        <v>317</v>
      </c>
      <c r="S53" s="15" t="s">
        <v>414</v>
      </c>
      <c r="T53" s="15" t="s">
        <v>164</v>
      </c>
    </row>
    <row r="54" spans="1:20" s="15" customFormat="1" ht="86.4" x14ac:dyDescent="0.3">
      <c r="A54" s="22">
        <v>51</v>
      </c>
      <c r="B54" s="1" t="s">
        <v>165</v>
      </c>
      <c r="C54" s="19" t="s">
        <v>166</v>
      </c>
      <c r="D54" s="53" t="s">
        <v>167</v>
      </c>
      <c r="E54" s="53" t="s">
        <v>19</v>
      </c>
      <c r="F54" s="19" t="s">
        <v>94</v>
      </c>
      <c r="G54" s="54" t="s">
        <v>89</v>
      </c>
      <c r="H54" s="53"/>
      <c r="I54" s="19"/>
      <c r="J54" s="19"/>
      <c r="K54" s="19">
        <f t="shared" si="4"/>
        <v>0</v>
      </c>
      <c r="L54" s="19" t="s">
        <v>23</v>
      </c>
      <c r="M54" s="42">
        <v>0.99999999999999989</v>
      </c>
      <c r="N54" s="19"/>
      <c r="O54" s="21" t="s">
        <v>2</v>
      </c>
      <c r="P54" s="21" t="s">
        <v>120</v>
      </c>
      <c r="Q54" s="21" t="s">
        <v>125</v>
      </c>
      <c r="R54" s="15" t="s">
        <v>318</v>
      </c>
      <c r="S54" s="15" t="s">
        <v>415</v>
      </c>
      <c r="T54" s="15" t="s">
        <v>346</v>
      </c>
    </row>
    <row r="55" spans="1:20" s="15" customFormat="1" ht="32.4" x14ac:dyDescent="0.3">
      <c r="A55" s="15">
        <v>52</v>
      </c>
      <c r="B55" s="1" t="s">
        <v>168</v>
      </c>
      <c r="C55" s="19" t="s">
        <v>169</v>
      </c>
      <c r="D55" s="53" t="s">
        <v>119</v>
      </c>
      <c r="E55" s="53" t="s">
        <v>19</v>
      </c>
      <c r="F55" s="19" t="s">
        <v>94</v>
      </c>
      <c r="G55" s="54" t="s">
        <v>89</v>
      </c>
      <c r="H55" s="53"/>
      <c r="I55" s="19"/>
      <c r="J55" s="19"/>
      <c r="K55" s="19">
        <f t="shared" si="4"/>
        <v>0</v>
      </c>
      <c r="L55" s="19" t="s">
        <v>23</v>
      </c>
      <c r="M55" s="17">
        <v>1</v>
      </c>
      <c r="N55" s="19"/>
      <c r="O55" s="21" t="s">
        <v>2</v>
      </c>
      <c r="P55" s="19" t="s">
        <v>120</v>
      </c>
      <c r="Q55" s="19" t="s">
        <v>125</v>
      </c>
      <c r="R55" s="15" t="s">
        <v>319</v>
      </c>
      <c r="S55" s="15" t="s">
        <v>416</v>
      </c>
      <c r="T55" s="47" t="s">
        <v>170</v>
      </c>
    </row>
    <row r="56" spans="1:20" s="15" customFormat="1" ht="144" x14ac:dyDescent="0.3">
      <c r="A56" s="15">
        <v>53</v>
      </c>
      <c r="B56" s="1" t="s">
        <v>205</v>
      </c>
      <c r="C56" s="19" t="s">
        <v>206</v>
      </c>
      <c r="D56" s="19" t="s">
        <v>119</v>
      </c>
      <c r="E56" s="19" t="s">
        <v>62</v>
      </c>
      <c r="F56" s="19" t="s">
        <v>63</v>
      </c>
      <c r="G56" s="54" t="s">
        <v>89</v>
      </c>
      <c r="H56" s="19">
        <v>8</v>
      </c>
      <c r="I56" s="19">
        <v>2</v>
      </c>
      <c r="J56" s="19">
        <v>2</v>
      </c>
      <c r="K56" s="19">
        <f t="shared" si="4"/>
        <v>12</v>
      </c>
      <c r="L56" s="19" t="s">
        <v>20</v>
      </c>
      <c r="M56" s="17">
        <v>0.55000000000000004</v>
      </c>
      <c r="N56" s="19"/>
      <c r="O56" s="21" t="s">
        <v>1</v>
      </c>
      <c r="P56" s="21" t="s">
        <v>120</v>
      </c>
      <c r="Q56" s="21" t="s">
        <v>121</v>
      </c>
      <c r="R56" s="15" t="s">
        <v>303</v>
      </c>
      <c r="S56" s="15" t="s">
        <v>417</v>
      </c>
      <c r="T56" s="15" t="s">
        <v>207</v>
      </c>
    </row>
    <row r="57" spans="1:20" s="15" customFormat="1" ht="86.4" x14ac:dyDescent="0.3">
      <c r="A57" s="22">
        <v>54</v>
      </c>
      <c r="B57" s="1" t="s">
        <v>264</v>
      </c>
      <c r="C57" s="55" t="s">
        <v>265</v>
      </c>
      <c r="D57" s="19" t="s">
        <v>119</v>
      </c>
      <c r="E57" s="37" t="s">
        <v>19</v>
      </c>
      <c r="F57" s="19" t="s">
        <v>94</v>
      </c>
      <c r="G57" s="54" t="s">
        <v>89</v>
      </c>
      <c r="L57" s="19" t="s">
        <v>20</v>
      </c>
      <c r="M57" s="56">
        <v>1</v>
      </c>
      <c r="O57" s="21" t="s">
        <v>1</v>
      </c>
      <c r="P57" s="21" t="s">
        <v>120</v>
      </c>
      <c r="Q57" s="21" t="s">
        <v>125</v>
      </c>
      <c r="R57" s="15" t="s">
        <v>340</v>
      </c>
      <c r="S57" s="15" t="s">
        <v>418</v>
      </c>
      <c r="T57" s="33" t="s">
        <v>346</v>
      </c>
    </row>
    <row r="58" spans="1:20" ht="86.4" x14ac:dyDescent="0.3">
      <c r="A58" s="15">
        <v>55</v>
      </c>
      <c r="B58" s="1" t="s">
        <v>269</v>
      </c>
      <c r="C58" s="19" t="s">
        <v>270</v>
      </c>
      <c r="D58" s="19" t="s">
        <v>271</v>
      </c>
      <c r="E58" s="37" t="s">
        <v>62</v>
      </c>
      <c r="F58" s="19" t="s">
        <v>94</v>
      </c>
      <c r="G58" s="54" t="s">
        <v>89</v>
      </c>
      <c r="H58" s="15"/>
      <c r="I58" s="15"/>
      <c r="J58" s="15"/>
      <c r="K58" s="15"/>
      <c r="L58" s="19"/>
      <c r="M58" s="42">
        <v>0.35</v>
      </c>
      <c r="N58" s="15"/>
      <c r="O58" s="21" t="s">
        <v>1</v>
      </c>
      <c r="P58" s="21" t="s">
        <v>120</v>
      </c>
      <c r="Q58" s="21" t="s">
        <v>125</v>
      </c>
      <c r="R58" s="15" t="s">
        <v>350</v>
      </c>
      <c r="S58" s="15" t="s">
        <v>419</v>
      </c>
      <c r="T58" s="33" t="s">
        <v>272</v>
      </c>
    </row>
    <row r="59" spans="1:20" ht="57.6" x14ac:dyDescent="0.3">
      <c r="A59" s="15">
        <v>56</v>
      </c>
      <c r="B59" s="1" t="s">
        <v>279</v>
      </c>
      <c r="C59" s="19" t="s">
        <v>280</v>
      </c>
      <c r="D59" s="19" t="s">
        <v>281</v>
      </c>
      <c r="E59" s="37"/>
      <c r="F59" s="19" t="s">
        <v>94</v>
      </c>
      <c r="G59" s="54" t="s">
        <v>89</v>
      </c>
      <c r="H59" s="15"/>
      <c r="I59" s="15"/>
      <c r="J59" s="15"/>
      <c r="K59" s="15"/>
      <c r="L59" s="19"/>
      <c r="M59" s="56">
        <v>0.1</v>
      </c>
      <c r="N59" s="21" t="s">
        <v>1</v>
      </c>
      <c r="O59" s="21" t="s">
        <v>1</v>
      </c>
      <c r="P59" s="21" t="s">
        <v>120</v>
      </c>
      <c r="Q59" s="21" t="s">
        <v>125</v>
      </c>
      <c r="R59" s="15" t="s">
        <v>351</v>
      </c>
      <c r="S59" s="15" t="s">
        <v>420</v>
      </c>
      <c r="T59" s="33" t="s">
        <v>423</v>
      </c>
    </row>
  </sheetData>
  <sortState xmlns:xlrd2="http://schemas.microsoft.com/office/spreadsheetml/2017/richdata2" ref="A4:R45">
    <sortCondition descending="1" ref="L4:L45"/>
    <sortCondition descending="1" ref="K4:K45"/>
  </sortState>
  <conditionalFormatting sqref="C22">
    <cfRule type="duplicateValues" dxfId="11" priority="9"/>
  </conditionalFormatting>
  <conditionalFormatting sqref="C28">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8 K44 K50 K4:K42">
    <cfRule type="iconSet" priority="76">
      <iconSet iconSet="3Flags">
        <cfvo type="percent" val="0"/>
        <cfvo type="percent" val="33"/>
        <cfvo type="percent" val="67"/>
      </iconSet>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CE07C07-9740-437C-828C-71C9060DD5A2}">
          <x14:formula1>
            <xm:f>Prioridades!$B$4:$B$6</xm:f>
          </x14:formula1>
          <xm:sqref>G4:G14 G16:G17 G19:G27</xm:sqref>
        </x14:dataValidation>
        <x14:dataValidation type="list" allowBlank="1" showInputMessage="1" showErrorMessage="1" xr:uid="{07AEB373-DED7-4B60-8D20-1C195A1194C5}">
          <x14:formula1>
            <xm:f>Prioridades!$B$4:$B$7</xm:f>
          </x14:formula1>
          <xm:sqref>G28:G33</xm:sqref>
        </x14:dataValidation>
        <x14:dataValidation type="list" allowBlank="1" showInputMessage="1" showErrorMessage="1" xr:uid="{AF56AF5C-DAE9-432E-94EC-2B9F0B5B0D4D}">
          <x14:formula1>
            <xm:f>Prioridades!$B$4:$B$8</xm:f>
          </x14:formula1>
          <xm:sqref>G15 G18 G34:G57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3014F-0267-41E1-A88D-AFEF83D15BA9}">
  <dimension ref="A1:M57"/>
  <sheetViews>
    <sheetView tabSelected="1" topLeftCell="A17" workbookViewId="0">
      <selection activeCell="K17" activeCellId="1" sqref="A1 K17:M17 E57"/>
    </sheetView>
  </sheetViews>
  <sheetFormatPr baseColWidth="10" defaultRowHeight="14.4" x14ac:dyDescent="0.3"/>
  <sheetData>
    <row r="1" spans="1:13" ht="43.2" x14ac:dyDescent="0.3">
      <c r="A1" s="1" t="s">
        <v>424</v>
      </c>
      <c r="B1" s="11" t="s">
        <v>41</v>
      </c>
      <c r="C1" s="11" t="s">
        <v>42</v>
      </c>
      <c r="D1" s="11" t="s">
        <v>43</v>
      </c>
      <c r="E1" s="11" t="s">
        <v>44</v>
      </c>
      <c r="F1" s="11" t="s">
        <v>45</v>
      </c>
      <c r="G1" s="11" t="s">
        <v>52</v>
      </c>
      <c r="H1" s="13" t="s">
        <v>0</v>
      </c>
      <c r="I1" s="14" t="s">
        <v>54</v>
      </c>
      <c r="J1" s="14" t="s">
        <v>55</v>
      </c>
      <c r="K1" s="14" t="s">
        <v>56</v>
      </c>
      <c r="L1" s="14" t="s">
        <v>57</v>
      </c>
      <c r="M1" s="14" t="s">
        <v>58</v>
      </c>
    </row>
    <row r="2" spans="1:13" ht="409.6" x14ac:dyDescent="0.3">
      <c r="A2" s="15">
        <v>1</v>
      </c>
      <c r="B2" s="1" t="s">
        <v>195</v>
      </c>
      <c r="C2" s="8" t="s">
        <v>196</v>
      </c>
      <c r="D2" s="8" t="s">
        <v>197</v>
      </c>
      <c r="E2" s="8" t="s">
        <v>62</v>
      </c>
      <c r="F2" s="8" t="s">
        <v>102</v>
      </c>
      <c r="G2" s="17">
        <v>1.0000000000000002</v>
      </c>
      <c r="H2" s="18" t="s">
        <v>2</v>
      </c>
      <c r="I2" s="19" t="s">
        <v>199</v>
      </c>
      <c r="J2" s="19" t="s">
        <v>200</v>
      </c>
      <c r="K2" s="15" t="s">
        <v>310</v>
      </c>
      <c r="L2" s="15" t="s">
        <v>361</v>
      </c>
      <c r="M2" s="15" t="s">
        <v>201</v>
      </c>
    </row>
    <row r="3" spans="1:13" ht="115.2" x14ac:dyDescent="0.3">
      <c r="A3" s="15">
        <v>2</v>
      </c>
      <c r="B3" s="1" t="s">
        <v>202</v>
      </c>
      <c r="C3" s="8" t="s">
        <v>203</v>
      </c>
      <c r="D3" s="8" t="s">
        <v>197</v>
      </c>
      <c r="E3" s="8" t="s">
        <v>62</v>
      </c>
      <c r="F3" s="8" t="s">
        <v>102</v>
      </c>
      <c r="G3" s="17">
        <v>1</v>
      </c>
      <c r="H3" s="18" t="s">
        <v>2</v>
      </c>
      <c r="I3" s="21" t="s">
        <v>199</v>
      </c>
      <c r="J3" s="19" t="s">
        <v>200</v>
      </c>
      <c r="K3" s="15" t="s">
        <v>312</v>
      </c>
      <c r="L3" s="15" t="s">
        <v>362</v>
      </c>
      <c r="M3" s="15" t="s">
        <v>204</v>
      </c>
    </row>
    <row r="4" spans="1:13" ht="409.6" x14ac:dyDescent="0.3">
      <c r="A4" s="15">
        <v>3</v>
      </c>
      <c r="B4" s="1" t="s">
        <v>91</v>
      </c>
      <c r="C4" s="8" t="s">
        <v>92</v>
      </c>
      <c r="D4" s="8" t="s">
        <v>93</v>
      </c>
      <c r="E4" s="8" t="s">
        <v>62</v>
      </c>
      <c r="F4" s="8" t="s">
        <v>94</v>
      </c>
      <c r="G4" s="17">
        <v>0.4</v>
      </c>
      <c r="H4" s="18" t="s">
        <v>1</v>
      </c>
      <c r="I4" s="21" t="s">
        <v>96</v>
      </c>
      <c r="J4" s="21" t="s">
        <v>97</v>
      </c>
      <c r="K4" s="15" t="s">
        <v>363</v>
      </c>
      <c r="L4" s="15" t="s">
        <v>364</v>
      </c>
      <c r="M4" s="15" t="s">
        <v>98</v>
      </c>
    </row>
    <row r="5" spans="1:13" ht="409.6" x14ac:dyDescent="0.3">
      <c r="A5" s="22">
        <v>4</v>
      </c>
      <c r="B5" s="1" t="s">
        <v>99</v>
      </c>
      <c r="C5" s="8" t="s">
        <v>100</v>
      </c>
      <c r="D5" s="8" t="s">
        <v>101</v>
      </c>
      <c r="E5" s="8" t="s">
        <v>62</v>
      </c>
      <c r="F5" s="8" t="s">
        <v>102</v>
      </c>
      <c r="G5" s="17">
        <v>0.8</v>
      </c>
      <c r="H5" s="21" t="s">
        <v>1</v>
      </c>
      <c r="I5" s="21" t="s">
        <v>96</v>
      </c>
      <c r="J5" s="21" t="s">
        <v>103</v>
      </c>
      <c r="K5" s="15" t="s">
        <v>294</v>
      </c>
      <c r="L5" s="15" t="s">
        <v>365</v>
      </c>
      <c r="M5" s="23" t="s">
        <v>104</v>
      </c>
    </row>
    <row r="6" spans="1:13" ht="409.6" x14ac:dyDescent="0.3">
      <c r="A6" s="22">
        <v>5</v>
      </c>
      <c r="B6" s="1" t="s">
        <v>111</v>
      </c>
      <c r="C6" s="8" t="s">
        <v>112</v>
      </c>
      <c r="D6" s="8" t="s">
        <v>93</v>
      </c>
      <c r="E6" s="8" t="s">
        <v>62</v>
      </c>
      <c r="F6" s="8" t="s">
        <v>63</v>
      </c>
      <c r="G6" s="17">
        <v>0.8</v>
      </c>
      <c r="H6" s="21" t="s">
        <v>1</v>
      </c>
      <c r="I6" s="21" t="s">
        <v>96</v>
      </c>
      <c r="J6" s="21" t="s">
        <v>97</v>
      </c>
      <c r="K6" s="15" t="s">
        <v>295</v>
      </c>
      <c r="L6" s="15" t="s">
        <v>366</v>
      </c>
      <c r="M6" s="15" t="s">
        <v>113</v>
      </c>
    </row>
    <row r="7" spans="1:13" ht="388.8" x14ac:dyDescent="0.3">
      <c r="A7" s="15">
        <v>6</v>
      </c>
      <c r="B7" s="1" t="s">
        <v>114</v>
      </c>
      <c r="C7" s="8" t="s">
        <v>115</v>
      </c>
      <c r="D7" s="8" t="s">
        <v>93</v>
      </c>
      <c r="E7" s="8" t="s">
        <v>62</v>
      </c>
      <c r="F7" s="8" t="s">
        <v>63</v>
      </c>
      <c r="G7" s="17">
        <v>0.99999999999999989</v>
      </c>
      <c r="H7" s="21" t="s">
        <v>2</v>
      </c>
      <c r="I7" s="21" t="s">
        <v>96</v>
      </c>
      <c r="J7" s="21" t="s">
        <v>97</v>
      </c>
      <c r="K7" s="15" t="s">
        <v>311</v>
      </c>
      <c r="L7" s="15" t="s">
        <v>367</v>
      </c>
      <c r="M7" s="24" t="s">
        <v>116</v>
      </c>
    </row>
    <row r="8" spans="1:13" ht="409.6" x14ac:dyDescent="0.3">
      <c r="A8" s="15">
        <v>7</v>
      </c>
      <c r="B8" s="1" t="s">
        <v>179</v>
      </c>
      <c r="C8" s="8" t="s">
        <v>180</v>
      </c>
      <c r="D8" s="8" t="s">
        <v>93</v>
      </c>
      <c r="E8" s="8" t="s">
        <v>62</v>
      </c>
      <c r="F8" s="8" t="s">
        <v>63</v>
      </c>
      <c r="G8" s="17">
        <v>0.9</v>
      </c>
      <c r="H8" s="21" t="s">
        <v>1</v>
      </c>
      <c r="I8" s="21" t="s">
        <v>96</v>
      </c>
      <c r="J8" s="21" t="s">
        <v>97</v>
      </c>
      <c r="K8" s="15" t="s">
        <v>347</v>
      </c>
      <c r="L8" s="15" t="s">
        <v>368</v>
      </c>
      <c r="M8" s="24" t="s">
        <v>341</v>
      </c>
    </row>
    <row r="9" spans="1:13" ht="409.6" x14ac:dyDescent="0.3">
      <c r="A9" s="15">
        <v>8</v>
      </c>
      <c r="B9" s="1" t="s">
        <v>59</v>
      </c>
      <c r="C9" s="16" t="s">
        <v>60</v>
      </c>
      <c r="D9" s="25" t="s">
        <v>61</v>
      </c>
      <c r="E9" s="25" t="s">
        <v>62</v>
      </c>
      <c r="F9" s="25" t="s">
        <v>63</v>
      </c>
      <c r="G9" s="26">
        <v>1</v>
      </c>
      <c r="H9" s="27" t="s">
        <v>2</v>
      </c>
      <c r="I9" s="28" t="s">
        <v>66</v>
      </c>
      <c r="J9" s="28" t="s">
        <v>67</v>
      </c>
      <c r="K9" s="24" t="s">
        <v>292</v>
      </c>
      <c r="L9" s="24" t="s">
        <v>369</v>
      </c>
      <c r="M9" s="24" t="s">
        <v>68</v>
      </c>
    </row>
    <row r="10" spans="1:13" ht="409.6" x14ac:dyDescent="0.3">
      <c r="A10" s="22">
        <v>9</v>
      </c>
      <c r="B10" s="1" t="s">
        <v>142</v>
      </c>
      <c r="C10" s="8" t="s">
        <v>143</v>
      </c>
      <c r="D10" s="8" t="s">
        <v>144</v>
      </c>
      <c r="E10" s="8" t="s">
        <v>62</v>
      </c>
      <c r="F10" s="8" t="s">
        <v>72</v>
      </c>
      <c r="G10" s="17">
        <v>0.55000000000000004</v>
      </c>
      <c r="H10" s="21" t="s">
        <v>1</v>
      </c>
      <c r="I10" s="21" t="s">
        <v>66</v>
      </c>
      <c r="J10" s="21" t="s">
        <v>67</v>
      </c>
      <c r="K10" s="15" t="s">
        <v>298</v>
      </c>
      <c r="L10" s="15" t="s">
        <v>370</v>
      </c>
      <c r="M10" s="15" t="s">
        <v>76</v>
      </c>
    </row>
    <row r="11" spans="1:13" ht="409.6" x14ac:dyDescent="0.3">
      <c r="A11" s="22">
        <v>10</v>
      </c>
      <c r="B11" s="1" t="s">
        <v>145</v>
      </c>
      <c r="C11" s="8" t="s">
        <v>146</v>
      </c>
      <c r="D11" s="8" t="s">
        <v>144</v>
      </c>
      <c r="E11" s="8" t="s">
        <v>33</v>
      </c>
      <c r="F11" s="8" t="s">
        <v>102</v>
      </c>
      <c r="G11" s="17">
        <v>0.15000000000000002</v>
      </c>
      <c r="H11" s="18" t="s">
        <v>1</v>
      </c>
      <c r="I11" s="29" t="s">
        <v>66</v>
      </c>
      <c r="J11" s="19" t="s">
        <v>67</v>
      </c>
      <c r="K11" s="15" t="s">
        <v>371</v>
      </c>
      <c r="L11" s="15" t="s">
        <v>372</v>
      </c>
      <c r="M11" s="15" t="s">
        <v>147</v>
      </c>
    </row>
    <row r="12" spans="1:13" ht="409.6" x14ac:dyDescent="0.3">
      <c r="A12" s="15">
        <v>11</v>
      </c>
      <c r="B12" s="1" t="s">
        <v>238</v>
      </c>
      <c r="C12" s="8" t="s">
        <v>239</v>
      </c>
      <c r="D12" s="30" t="s">
        <v>240</v>
      </c>
      <c r="E12" s="30" t="s">
        <v>62</v>
      </c>
      <c r="F12" s="8" t="s">
        <v>72</v>
      </c>
      <c r="G12" s="31">
        <v>0.39999999999999997</v>
      </c>
      <c r="H12" s="21" t="s">
        <v>1</v>
      </c>
      <c r="I12" s="21" t="s">
        <v>66</v>
      </c>
      <c r="J12" s="21" t="s">
        <v>241</v>
      </c>
      <c r="K12" s="15" t="s">
        <v>355</v>
      </c>
      <c r="L12" s="15" t="s">
        <v>373</v>
      </c>
      <c r="M12" s="15" t="s">
        <v>76</v>
      </c>
    </row>
    <row r="13" spans="1:13" ht="409.6" x14ac:dyDescent="0.3">
      <c r="A13" s="15">
        <v>12</v>
      </c>
      <c r="B13" s="1" t="s">
        <v>242</v>
      </c>
      <c r="C13" s="8" t="s">
        <v>243</v>
      </c>
      <c r="D13" s="30" t="s">
        <v>244</v>
      </c>
      <c r="E13" s="30" t="s">
        <v>62</v>
      </c>
      <c r="F13" s="8" t="s">
        <v>102</v>
      </c>
      <c r="G13" s="31">
        <v>1</v>
      </c>
      <c r="H13" s="21" t="s">
        <v>2</v>
      </c>
      <c r="I13" s="21" t="s">
        <v>66</v>
      </c>
      <c r="J13" s="21" t="s">
        <v>245</v>
      </c>
      <c r="K13" s="15" t="s">
        <v>307</v>
      </c>
      <c r="L13" s="15" t="s">
        <v>374</v>
      </c>
      <c r="M13" s="15" t="s">
        <v>246</v>
      </c>
    </row>
    <row r="14" spans="1:13" ht="409.6" x14ac:dyDescent="0.3">
      <c r="A14" s="15">
        <v>13</v>
      </c>
      <c r="B14" s="1" t="s">
        <v>80</v>
      </c>
      <c r="C14" s="8" t="s">
        <v>81</v>
      </c>
      <c r="D14" s="8" t="s">
        <v>82</v>
      </c>
      <c r="E14" s="8" t="s">
        <v>33</v>
      </c>
      <c r="F14" s="8" t="s">
        <v>63</v>
      </c>
      <c r="G14" s="17">
        <v>0.55000000000000004</v>
      </c>
      <c r="H14" s="18" t="s">
        <v>1</v>
      </c>
      <c r="I14" s="21" t="s">
        <v>84</v>
      </c>
      <c r="J14" s="21" t="s">
        <v>85</v>
      </c>
      <c r="K14" s="15" t="s">
        <v>290</v>
      </c>
      <c r="L14" s="15" t="s">
        <v>375</v>
      </c>
      <c r="M14" s="33" t="s">
        <v>86</v>
      </c>
    </row>
    <row r="15" spans="1:13" ht="409.6" x14ac:dyDescent="0.3">
      <c r="A15" s="22">
        <v>14</v>
      </c>
      <c r="B15" s="1" t="s">
        <v>87</v>
      </c>
      <c r="C15" s="8" t="s">
        <v>88</v>
      </c>
      <c r="D15" s="8" t="s">
        <v>82</v>
      </c>
      <c r="E15" s="8" t="s">
        <v>62</v>
      </c>
      <c r="F15" s="8" t="s">
        <v>72</v>
      </c>
      <c r="G15" s="17">
        <v>0.90000000000000013</v>
      </c>
      <c r="H15" s="18" t="s">
        <v>1</v>
      </c>
      <c r="I15" s="18" t="s">
        <v>84</v>
      </c>
      <c r="J15" s="21" t="s">
        <v>85</v>
      </c>
      <c r="K15" s="15" t="s">
        <v>293</v>
      </c>
      <c r="L15" s="15" t="s">
        <v>376</v>
      </c>
      <c r="M15" s="15" t="s">
        <v>90</v>
      </c>
    </row>
    <row r="16" spans="1:13" ht="409.6" x14ac:dyDescent="0.3">
      <c r="A16" s="22">
        <v>15</v>
      </c>
      <c r="B16" s="1" t="s">
        <v>276</v>
      </c>
      <c r="C16" s="8" t="s">
        <v>277</v>
      </c>
      <c r="D16" s="8" t="s">
        <v>82</v>
      </c>
      <c r="E16" s="30" t="s">
        <v>33</v>
      </c>
      <c r="F16" s="8" t="s">
        <v>63</v>
      </c>
      <c r="G16" s="34">
        <v>0.1</v>
      </c>
      <c r="H16" s="35" t="s">
        <v>1</v>
      </c>
      <c r="I16" s="18" t="s">
        <v>84</v>
      </c>
      <c r="J16" s="21" t="s">
        <v>85</v>
      </c>
      <c r="K16" s="15" t="s">
        <v>322</v>
      </c>
      <c r="L16" s="15" t="s">
        <v>377</v>
      </c>
      <c r="M16" s="33" t="s">
        <v>278</v>
      </c>
    </row>
    <row r="17" spans="1:13" ht="54" x14ac:dyDescent="0.3">
      <c r="A17" s="15">
        <v>16</v>
      </c>
      <c r="B17" s="1" t="s">
        <v>222</v>
      </c>
      <c r="C17" s="8" t="s">
        <v>223</v>
      </c>
      <c r="D17" s="8" t="s">
        <v>224</v>
      </c>
      <c r="E17" s="8" t="s">
        <v>107</v>
      </c>
      <c r="F17" s="8" t="s">
        <v>225</v>
      </c>
      <c r="G17" s="17">
        <v>0.05</v>
      </c>
      <c r="H17" s="21" t="s">
        <v>1</v>
      </c>
      <c r="I17" s="21" t="s">
        <v>226</v>
      </c>
      <c r="J17" s="21" t="s">
        <v>226</v>
      </c>
      <c r="K17" s="15" t="s">
        <v>424</v>
      </c>
      <c r="L17" s="15" t="s">
        <v>424</v>
      </c>
      <c r="M17" s="15" t="s">
        <v>424</v>
      </c>
    </row>
    <row r="18" spans="1:13" ht="100.8" x14ac:dyDescent="0.3">
      <c r="A18" s="15">
        <v>17</v>
      </c>
      <c r="B18" s="1" t="s">
        <v>105</v>
      </c>
      <c r="C18" s="36" t="s">
        <v>356</v>
      </c>
      <c r="D18" s="8" t="s">
        <v>106</v>
      </c>
      <c r="E18" s="8" t="s">
        <v>107</v>
      </c>
      <c r="F18" s="8" t="s">
        <v>94</v>
      </c>
      <c r="G18" s="17">
        <v>1</v>
      </c>
      <c r="H18" s="21" t="s">
        <v>2</v>
      </c>
      <c r="I18" s="21" t="s">
        <v>108</v>
      </c>
      <c r="J18" s="21" t="s">
        <v>109</v>
      </c>
      <c r="K18" s="15" t="s">
        <v>320</v>
      </c>
      <c r="L18" s="15" t="s">
        <v>378</v>
      </c>
      <c r="M18" s="33" t="s">
        <v>110</v>
      </c>
    </row>
    <row r="19" spans="1:13" ht="409.6" x14ac:dyDescent="0.3">
      <c r="A19" s="15">
        <v>18</v>
      </c>
      <c r="B19" s="1" t="s">
        <v>148</v>
      </c>
      <c r="C19" s="8" t="s">
        <v>149</v>
      </c>
      <c r="D19" s="8" t="s">
        <v>150</v>
      </c>
      <c r="E19" s="8" t="s">
        <v>107</v>
      </c>
      <c r="F19" s="8" t="s">
        <v>94</v>
      </c>
      <c r="G19" s="17">
        <v>0.2</v>
      </c>
      <c r="H19" s="21" t="s">
        <v>1</v>
      </c>
      <c r="I19" s="21" t="s">
        <v>108</v>
      </c>
      <c r="J19" s="21" t="s">
        <v>151</v>
      </c>
      <c r="K19" s="15" t="s">
        <v>299</v>
      </c>
      <c r="L19" s="15" t="s">
        <v>379</v>
      </c>
      <c r="M19" s="15" t="s">
        <v>152</v>
      </c>
    </row>
    <row r="20" spans="1:13" ht="72" x14ac:dyDescent="0.3">
      <c r="A20" s="22">
        <v>19</v>
      </c>
      <c r="B20" s="1" t="s">
        <v>158</v>
      </c>
      <c r="C20" s="8" t="s">
        <v>159</v>
      </c>
      <c r="D20" s="8" t="s">
        <v>150</v>
      </c>
      <c r="E20" s="8" t="s">
        <v>160</v>
      </c>
      <c r="F20" s="8" t="s">
        <v>161</v>
      </c>
      <c r="G20" s="17">
        <v>0.89999999999999991</v>
      </c>
      <c r="H20" s="21" t="s">
        <v>1</v>
      </c>
      <c r="I20" s="19" t="s">
        <v>108</v>
      </c>
      <c r="J20" s="19" t="s">
        <v>151</v>
      </c>
      <c r="K20" s="15" t="s">
        <v>358</v>
      </c>
      <c r="L20" s="15" t="s">
        <v>380</v>
      </c>
      <c r="M20" s="15" t="s">
        <v>359</v>
      </c>
    </row>
    <row r="21" spans="1:13" ht="409.6" x14ac:dyDescent="0.3">
      <c r="A21" s="22">
        <v>20</v>
      </c>
      <c r="B21" s="1" t="s">
        <v>259</v>
      </c>
      <c r="C21" s="8" t="s">
        <v>260</v>
      </c>
      <c r="D21" s="30" t="s">
        <v>261</v>
      </c>
      <c r="E21" s="30" t="s">
        <v>62</v>
      </c>
      <c r="F21" s="8" t="s">
        <v>72</v>
      </c>
      <c r="G21" s="31">
        <v>0.6</v>
      </c>
      <c r="H21" s="18" t="s">
        <v>1</v>
      </c>
      <c r="I21" s="29" t="s">
        <v>108</v>
      </c>
      <c r="J21" s="19" t="s">
        <v>109</v>
      </c>
      <c r="K21" s="10" t="s">
        <v>422</v>
      </c>
      <c r="L21" s="15" t="s">
        <v>421</v>
      </c>
      <c r="M21" s="15" t="s">
        <v>232</v>
      </c>
    </row>
    <row r="22" spans="1:13" ht="409.6" x14ac:dyDescent="0.3">
      <c r="A22" s="15">
        <v>21</v>
      </c>
      <c r="B22" s="1" t="s">
        <v>227</v>
      </c>
      <c r="C22" s="8" t="s">
        <v>228</v>
      </c>
      <c r="D22" s="8" t="s">
        <v>229</v>
      </c>
      <c r="E22" s="8" t="s">
        <v>19</v>
      </c>
      <c r="F22" s="8" t="s">
        <v>72</v>
      </c>
      <c r="G22" s="17">
        <v>0.35000000000000003</v>
      </c>
      <c r="H22" s="21" t="s">
        <v>1</v>
      </c>
      <c r="I22" s="19" t="s">
        <v>230</v>
      </c>
      <c r="J22" s="19" t="s">
        <v>231</v>
      </c>
      <c r="K22" s="15" t="s">
        <v>354</v>
      </c>
      <c r="L22" s="15" t="s">
        <v>381</v>
      </c>
      <c r="M22" s="15" t="s">
        <v>232</v>
      </c>
    </row>
    <row r="23" spans="1:13" ht="409.6" x14ac:dyDescent="0.3">
      <c r="A23" s="15">
        <v>22</v>
      </c>
      <c r="B23" s="1" t="s">
        <v>247</v>
      </c>
      <c r="C23" s="8" t="s">
        <v>248</v>
      </c>
      <c r="D23" s="30" t="s">
        <v>249</v>
      </c>
      <c r="E23" s="30" t="s">
        <v>62</v>
      </c>
      <c r="F23" s="8" t="s">
        <v>63</v>
      </c>
      <c r="G23" s="31">
        <v>0.9</v>
      </c>
      <c r="H23" s="21" t="s">
        <v>1</v>
      </c>
      <c r="I23" s="19" t="s">
        <v>250</v>
      </c>
      <c r="J23" s="19" t="s">
        <v>251</v>
      </c>
      <c r="K23" s="15" t="s">
        <v>382</v>
      </c>
      <c r="L23" s="15" t="s">
        <v>383</v>
      </c>
      <c r="M23" s="24" t="s">
        <v>252</v>
      </c>
    </row>
    <row r="24" spans="1:13" ht="409.6" x14ac:dyDescent="0.3">
      <c r="A24" s="15">
        <v>23</v>
      </c>
      <c r="B24" s="1" t="s">
        <v>253</v>
      </c>
      <c r="C24" s="8" t="s">
        <v>254</v>
      </c>
      <c r="D24" s="30" t="s">
        <v>255</v>
      </c>
      <c r="E24" s="30" t="s">
        <v>33</v>
      </c>
      <c r="F24" s="8" t="s">
        <v>102</v>
      </c>
      <c r="G24" s="31">
        <v>0.65</v>
      </c>
      <c r="H24" s="21" t="s">
        <v>1</v>
      </c>
      <c r="I24" s="19" t="s">
        <v>250</v>
      </c>
      <c r="J24" s="19" t="s">
        <v>256</v>
      </c>
      <c r="K24" s="15" t="s">
        <v>308</v>
      </c>
      <c r="L24" s="15" t="s">
        <v>384</v>
      </c>
      <c r="M24" s="15" t="s">
        <v>181</v>
      </c>
    </row>
    <row r="25" spans="1:13" ht="409.6" x14ac:dyDescent="0.3">
      <c r="A25" s="22">
        <v>24</v>
      </c>
      <c r="B25" s="1" t="s">
        <v>273</v>
      </c>
      <c r="C25" s="8" t="s">
        <v>274</v>
      </c>
      <c r="D25" s="8" t="s">
        <v>249</v>
      </c>
      <c r="E25" s="30" t="s">
        <v>62</v>
      </c>
      <c r="F25" s="8" t="s">
        <v>63</v>
      </c>
      <c r="G25" s="34">
        <v>1</v>
      </c>
      <c r="H25" s="15" t="s">
        <v>2</v>
      </c>
      <c r="I25" s="21" t="s">
        <v>250</v>
      </c>
      <c r="J25" s="21" t="s">
        <v>251</v>
      </c>
      <c r="K25" s="15" t="s">
        <v>321</v>
      </c>
      <c r="L25" s="15" t="s">
        <v>385</v>
      </c>
      <c r="M25" s="33" t="s">
        <v>275</v>
      </c>
    </row>
    <row r="26" spans="1:13" ht="409.6" x14ac:dyDescent="0.3">
      <c r="A26" s="15">
        <v>25</v>
      </c>
      <c r="B26" s="1" t="s">
        <v>69</v>
      </c>
      <c r="C26" s="8" t="s">
        <v>70</v>
      </c>
      <c r="D26" s="8" t="s">
        <v>71</v>
      </c>
      <c r="E26" s="8" t="s">
        <v>62</v>
      </c>
      <c r="F26" s="8" t="s">
        <v>72</v>
      </c>
      <c r="G26" s="17">
        <v>0.35</v>
      </c>
      <c r="H26" s="21" t="s">
        <v>1</v>
      </c>
      <c r="I26" s="21" t="s">
        <v>74</v>
      </c>
      <c r="J26" s="21" t="s">
        <v>75</v>
      </c>
      <c r="K26" s="15" t="s">
        <v>291</v>
      </c>
      <c r="L26" s="15" t="s">
        <v>386</v>
      </c>
      <c r="M26" s="15" t="s">
        <v>357</v>
      </c>
    </row>
    <row r="27" spans="1:13" ht="409.6" x14ac:dyDescent="0.3">
      <c r="A27" s="15">
        <v>26</v>
      </c>
      <c r="B27" s="1" t="s">
        <v>77</v>
      </c>
      <c r="C27" s="8" t="s">
        <v>78</v>
      </c>
      <c r="D27" s="8" t="s">
        <v>71</v>
      </c>
      <c r="E27" s="8" t="s">
        <v>62</v>
      </c>
      <c r="F27" s="8" t="s">
        <v>72</v>
      </c>
      <c r="G27" s="17">
        <v>1</v>
      </c>
      <c r="H27" s="21" t="s">
        <v>2</v>
      </c>
      <c r="I27" s="21" t="s">
        <v>74</v>
      </c>
      <c r="J27" s="21" t="s">
        <v>75</v>
      </c>
      <c r="K27" s="15" t="s">
        <v>387</v>
      </c>
      <c r="L27" s="15" t="s">
        <v>388</v>
      </c>
      <c r="M27" s="15" t="s">
        <v>79</v>
      </c>
    </row>
    <row r="28" spans="1:13" ht="288" x14ac:dyDescent="0.3">
      <c r="A28" s="22">
        <v>27</v>
      </c>
      <c r="B28" s="1" t="s">
        <v>182</v>
      </c>
      <c r="C28" s="8" t="s">
        <v>183</v>
      </c>
      <c r="D28" s="8" t="s">
        <v>184</v>
      </c>
      <c r="E28" s="8" t="s">
        <v>107</v>
      </c>
      <c r="F28" s="8" t="s">
        <v>63</v>
      </c>
      <c r="G28" s="17">
        <v>0.1</v>
      </c>
      <c r="H28" s="19" t="s">
        <v>1</v>
      </c>
      <c r="I28" s="19" t="s">
        <v>74</v>
      </c>
      <c r="J28" s="21" t="s">
        <v>185</v>
      </c>
      <c r="K28" s="15" t="s">
        <v>323</v>
      </c>
      <c r="L28" s="15" t="s">
        <v>389</v>
      </c>
      <c r="M28" s="15" t="s">
        <v>186</v>
      </c>
    </row>
    <row r="29" spans="1:13" ht="144" x14ac:dyDescent="0.3">
      <c r="A29" s="15">
        <v>28</v>
      </c>
      <c r="B29" s="15" t="s">
        <v>208</v>
      </c>
      <c r="C29" s="8" t="s">
        <v>209</v>
      </c>
      <c r="D29" s="8" t="s">
        <v>210</v>
      </c>
      <c r="E29" s="8" t="s">
        <v>62</v>
      </c>
      <c r="F29" s="8" t="s">
        <v>72</v>
      </c>
      <c r="G29" s="17">
        <v>1</v>
      </c>
      <c r="H29" s="29" t="s">
        <v>2</v>
      </c>
      <c r="I29" s="21" t="s">
        <v>74</v>
      </c>
      <c r="J29" s="19" t="s">
        <v>75</v>
      </c>
      <c r="K29" s="15" t="s">
        <v>211</v>
      </c>
      <c r="L29" s="15" t="s">
        <v>211</v>
      </c>
      <c r="M29" s="15" t="s">
        <v>212</v>
      </c>
    </row>
    <row r="30" spans="1:13" ht="409.6" x14ac:dyDescent="0.3">
      <c r="A30" s="15">
        <v>29</v>
      </c>
      <c r="B30" s="1" t="s">
        <v>213</v>
      </c>
      <c r="C30" s="8" t="s">
        <v>214</v>
      </c>
      <c r="D30" s="8" t="s">
        <v>215</v>
      </c>
      <c r="E30" s="8" t="s">
        <v>62</v>
      </c>
      <c r="F30" s="8" t="s">
        <v>72</v>
      </c>
      <c r="G30" s="17">
        <v>0.8</v>
      </c>
      <c r="H30" s="21" t="s">
        <v>1</v>
      </c>
      <c r="I30" s="21" t="s">
        <v>74</v>
      </c>
      <c r="J30" s="21" t="s">
        <v>75</v>
      </c>
      <c r="K30" s="15" t="s">
        <v>390</v>
      </c>
      <c r="L30" s="15" t="s">
        <v>391</v>
      </c>
      <c r="M30" s="15" t="s">
        <v>352</v>
      </c>
    </row>
    <row r="31" spans="1:13" ht="409.6" x14ac:dyDescent="0.3">
      <c r="A31" s="22">
        <v>30</v>
      </c>
      <c r="B31" s="1" t="s">
        <v>217</v>
      </c>
      <c r="C31" s="8" t="s">
        <v>218</v>
      </c>
      <c r="D31" s="8" t="s">
        <v>215</v>
      </c>
      <c r="E31" s="8" t="s">
        <v>62</v>
      </c>
      <c r="F31" s="8" t="s">
        <v>72</v>
      </c>
      <c r="G31" s="17">
        <v>0.55000000000000004</v>
      </c>
      <c r="H31" s="21" t="s">
        <v>1</v>
      </c>
      <c r="I31" s="21" t="s">
        <v>74</v>
      </c>
      <c r="J31" s="21" t="s">
        <v>75</v>
      </c>
      <c r="K31" s="15" t="s">
        <v>304</v>
      </c>
      <c r="L31" s="15" t="s">
        <v>392</v>
      </c>
      <c r="M31" s="15" t="s">
        <v>353</v>
      </c>
    </row>
    <row r="32" spans="1:13" ht="409.6" x14ac:dyDescent="0.3">
      <c r="A32" s="15">
        <v>31</v>
      </c>
      <c r="B32" s="1" t="s">
        <v>219</v>
      </c>
      <c r="C32" s="8" t="s">
        <v>220</v>
      </c>
      <c r="D32" s="8" t="s">
        <v>215</v>
      </c>
      <c r="E32" s="8" t="s">
        <v>62</v>
      </c>
      <c r="F32" s="8" t="s">
        <v>63</v>
      </c>
      <c r="G32" s="17">
        <v>1.0000000000000002</v>
      </c>
      <c r="H32" s="18" t="s">
        <v>2</v>
      </c>
      <c r="I32" s="21" t="s">
        <v>74</v>
      </c>
      <c r="J32" s="21" t="s">
        <v>74</v>
      </c>
      <c r="K32" s="15" t="s">
        <v>305</v>
      </c>
      <c r="L32" s="15" t="s">
        <v>393</v>
      </c>
      <c r="M32" s="24" t="s">
        <v>221</v>
      </c>
    </row>
    <row r="33" spans="1:13" ht="409.6" x14ac:dyDescent="0.3">
      <c r="A33" s="15">
        <v>32</v>
      </c>
      <c r="B33" s="1" t="s">
        <v>233</v>
      </c>
      <c r="C33" s="8" t="s">
        <v>234</v>
      </c>
      <c r="D33" s="30" t="s">
        <v>235</v>
      </c>
      <c r="E33" s="32" t="s">
        <v>33</v>
      </c>
      <c r="F33" s="8" t="s">
        <v>102</v>
      </c>
      <c r="G33" s="31">
        <v>0.1</v>
      </c>
      <c r="H33" s="18" t="s">
        <v>1</v>
      </c>
      <c r="I33" s="21" t="s">
        <v>74</v>
      </c>
      <c r="J33" s="21" t="s">
        <v>236</v>
      </c>
      <c r="K33" s="15" t="s">
        <v>306</v>
      </c>
      <c r="L33" s="15" t="s">
        <v>394</v>
      </c>
      <c r="M33" s="15" t="s">
        <v>237</v>
      </c>
    </row>
    <row r="34" spans="1:13" ht="409.6" x14ac:dyDescent="0.3">
      <c r="A34" s="22">
        <v>33</v>
      </c>
      <c r="B34" s="1" t="s">
        <v>257</v>
      </c>
      <c r="C34" s="8" t="s">
        <v>258</v>
      </c>
      <c r="D34" s="30" t="s">
        <v>215</v>
      </c>
      <c r="E34" s="30" t="s">
        <v>33</v>
      </c>
      <c r="F34" s="8" t="s">
        <v>102</v>
      </c>
      <c r="G34" s="31">
        <v>0.75</v>
      </c>
      <c r="H34" s="21" t="s">
        <v>1</v>
      </c>
      <c r="I34" s="21" t="s">
        <v>74</v>
      </c>
      <c r="J34" s="19" t="s">
        <v>75</v>
      </c>
      <c r="K34" s="15" t="s">
        <v>309</v>
      </c>
      <c r="L34" s="15" t="s">
        <v>395</v>
      </c>
      <c r="M34" s="15" t="s">
        <v>181</v>
      </c>
    </row>
    <row r="35" spans="1:13" ht="409.6" x14ac:dyDescent="0.3">
      <c r="A35" s="15">
        <v>34</v>
      </c>
      <c r="B35" s="1" t="s">
        <v>136</v>
      </c>
      <c r="C35" s="8" t="s">
        <v>137</v>
      </c>
      <c r="D35" s="8" t="s">
        <v>138</v>
      </c>
      <c r="E35" s="8" t="s">
        <v>33</v>
      </c>
      <c r="F35" s="8" t="s">
        <v>102</v>
      </c>
      <c r="G35" s="17">
        <v>1.0000000000000002</v>
      </c>
      <c r="H35" s="18" t="s">
        <v>2</v>
      </c>
      <c r="I35" s="21" t="s">
        <v>140</v>
      </c>
      <c r="J35" s="21" t="s">
        <v>141</v>
      </c>
      <c r="K35" s="15" t="s">
        <v>297</v>
      </c>
      <c r="L35" s="15" t="s">
        <v>396</v>
      </c>
      <c r="M35" s="24" t="s">
        <v>135</v>
      </c>
    </row>
    <row r="36" spans="1:13" ht="409.6" x14ac:dyDescent="0.3">
      <c r="A36" s="15">
        <v>35</v>
      </c>
      <c r="B36" s="1" t="s">
        <v>171</v>
      </c>
      <c r="C36" s="8" t="s">
        <v>172</v>
      </c>
      <c r="D36" s="8" t="s">
        <v>173</v>
      </c>
      <c r="E36" s="8" t="s">
        <v>33</v>
      </c>
      <c r="F36" s="38" t="s">
        <v>72</v>
      </c>
      <c r="G36" s="17">
        <v>0.65000000000000013</v>
      </c>
      <c r="H36" s="21" t="s">
        <v>1</v>
      </c>
      <c r="I36" s="21" t="s">
        <v>140</v>
      </c>
      <c r="J36" s="21" t="s">
        <v>174</v>
      </c>
      <c r="K36" s="15" t="s">
        <v>349</v>
      </c>
      <c r="L36" s="15" t="s">
        <v>397</v>
      </c>
      <c r="M36" s="15" t="s">
        <v>175</v>
      </c>
    </row>
    <row r="37" spans="1:13" ht="409.6" x14ac:dyDescent="0.3">
      <c r="A37" s="22">
        <v>36</v>
      </c>
      <c r="B37" s="1" t="s">
        <v>176</v>
      </c>
      <c r="C37" s="8" t="s">
        <v>177</v>
      </c>
      <c r="D37" s="8" t="s">
        <v>173</v>
      </c>
      <c r="E37" s="8" t="s">
        <v>33</v>
      </c>
      <c r="F37" s="8" t="s">
        <v>102</v>
      </c>
      <c r="G37" s="17">
        <v>0.79999999999999993</v>
      </c>
      <c r="H37" s="21" t="s">
        <v>1</v>
      </c>
      <c r="I37" s="21" t="s">
        <v>140</v>
      </c>
      <c r="J37" s="21" t="s">
        <v>174</v>
      </c>
      <c r="K37" s="15" t="s">
        <v>300</v>
      </c>
      <c r="L37" s="15" t="s">
        <v>398</v>
      </c>
      <c r="M37" s="24" t="s">
        <v>178</v>
      </c>
    </row>
    <row r="38" spans="1:13" ht="409.6" x14ac:dyDescent="0.3">
      <c r="A38" s="15">
        <v>37</v>
      </c>
      <c r="B38" s="1" t="s">
        <v>187</v>
      </c>
      <c r="C38" s="8" t="s">
        <v>188</v>
      </c>
      <c r="D38" s="8" t="s">
        <v>189</v>
      </c>
      <c r="E38" s="8" t="s">
        <v>62</v>
      </c>
      <c r="F38" s="8" t="s">
        <v>102</v>
      </c>
      <c r="G38" s="17">
        <v>0.30000000000000004</v>
      </c>
      <c r="H38" s="21" t="s">
        <v>1</v>
      </c>
      <c r="I38" s="21" t="s">
        <v>140</v>
      </c>
      <c r="J38" s="21" t="s">
        <v>190</v>
      </c>
      <c r="K38" s="15" t="s">
        <v>301</v>
      </c>
      <c r="L38" s="15" t="s">
        <v>399</v>
      </c>
      <c r="M38" s="15" t="s">
        <v>191</v>
      </c>
    </row>
    <row r="39" spans="1:13" ht="409.6" x14ac:dyDescent="0.3">
      <c r="A39" s="15">
        <v>38</v>
      </c>
      <c r="B39" s="1" t="s">
        <v>192</v>
      </c>
      <c r="C39" s="8" t="s">
        <v>193</v>
      </c>
      <c r="D39" s="8" t="s">
        <v>189</v>
      </c>
      <c r="E39" s="8" t="s">
        <v>62</v>
      </c>
      <c r="F39" s="8" t="s">
        <v>102</v>
      </c>
      <c r="G39" s="17">
        <v>0.5</v>
      </c>
      <c r="H39" s="21" t="s">
        <v>1</v>
      </c>
      <c r="I39" s="21" t="s">
        <v>140</v>
      </c>
      <c r="J39" s="21" t="s">
        <v>190</v>
      </c>
      <c r="K39" s="15" t="s">
        <v>302</v>
      </c>
      <c r="L39" s="15" t="s">
        <v>400</v>
      </c>
      <c r="M39" s="15" t="s">
        <v>194</v>
      </c>
    </row>
    <row r="40" spans="1:13" ht="409.6" thickBot="1" x14ac:dyDescent="0.35">
      <c r="A40" s="22">
        <v>39</v>
      </c>
      <c r="B40" s="1" t="s">
        <v>262</v>
      </c>
      <c r="C40" s="8" t="s">
        <v>263</v>
      </c>
      <c r="D40" s="39" t="s">
        <v>71</v>
      </c>
      <c r="E40" s="39" t="s">
        <v>62</v>
      </c>
      <c r="F40" s="8" t="s">
        <v>72</v>
      </c>
      <c r="G40" s="31">
        <v>0.9</v>
      </c>
      <c r="H40" s="21" t="s">
        <v>1</v>
      </c>
      <c r="I40" s="21" t="s">
        <v>140</v>
      </c>
      <c r="J40" s="19" t="s">
        <v>174</v>
      </c>
      <c r="K40" s="15" t="s">
        <v>401</v>
      </c>
      <c r="L40" s="15" t="s">
        <v>402</v>
      </c>
      <c r="M40" s="15" t="s">
        <v>216</v>
      </c>
    </row>
    <row r="41" spans="1:13" ht="409.6" x14ac:dyDescent="0.3">
      <c r="A41" s="15">
        <v>40</v>
      </c>
      <c r="B41" s="1" t="s">
        <v>266</v>
      </c>
      <c r="C41" s="8" t="s">
        <v>267</v>
      </c>
      <c r="D41" s="19" t="s">
        <v>173</v>
      </c>
      <c r="E41" s="37" t="s">
        <v>62</v>
      </c>
      <c r="F41" s="41" t="s">
        <v>94</v>
      </c>
      <c r="G41" s="42">
        <v>0.95000000000000007</v>
      </c>
      <c r="H41" s="21" t="s">
        <v>1</v>
      </c>
      <c r="I41" s="21" t="s">
        <v>140</v>
      </c>
      <c r="J41" s="21" t="s">
        <v>174</v>
      </c>
      <c r="K41" s="15" t="s">
        <v>348</v>
      </c>
      <c r="L41" s="15" t="s">
        <v>403</v>
      </c>
      <c r="M41" s="33" t="s">
        <v>268</v>
      </c>
    </row>
    <row r="42" spans="1:13" ht="259.2" x14ac:dyDescent="0.3">
      <c r="A42" s="15">
        <v>41</v>
      </c>
      <c r="B42" s="1" t="s">
        <v>282</v>
      </c>
      <c r="C42" s="8" t="s">
        <v>283</v>
      </c>
      <c r="D42" s="19" t="s">
        <v>189</v>
      </c>
      <c r="E42" s="19" t="s">
        <v>284</v>
      </c>
      <c r="F42" s="19" t="s">
        <v>161</v>
      </c>
      <c r="G42" s="45">
        <v>0.95000000000000007</v>
      </c>
      <c r="H42" s="46" t="s">
        <v>1</v>
      </c>
      <c r="I42" s="1" t="s">
        <v>140</v>
      </c>
      <c r="J42" s="1" t="s">
        <v>190</v>
      </c>
      <c r="K42" s="15" t="s">
        <v>360</v>
      </c>
      <c r="L42" s="15" t="s">
        <v>404</v>
      </c>
      <c r="M42" s="15" t="s">
        <v>359</v>
      </c>
    </row>
    <row r="43" spans="1:13" ht="409.6" x14ac:dyDescent="0.3">
      <c r="A43" s="22">
        <v>42</v>
      </c>
      <c r="B43" s="1" t="s">
        <v>285</v>
      </c>
      <c r="C43" s="43" t="s">
        <v>286</v>
      </c>
      <c r="D43" s="1" t="s">
        <v>173</v>
      </c>
      <c r="E43" s="1" t="s">
        <v>287</v>
      </c>
      <c r="F43" s="1" t="s">
        <v>94</v>
      </c>
      <c r="G43" s="45">
        <v>0.3</v>
      </c>
      <c r="H43" s="46" t="s">
        <v>1</v>
      </c>
      <c r="I43" s="1" t="s">
        <v>140</v>
      </c>
      <c r="J43" s="1" t="s">
        <v>288</v>
      </c>
      <c r="K43" s="15" t="s">
        <v>405</v>
      </c>
      <c r="L43" s="15" t="s">
        <v>406</v>
      </c>
      <c r="M43" s="15" t="s">
        <v>289</v>
      </c>
    </row>
    <row r="44" spans="1:13" ht="409.6" x14ac:dyDescent="0.3">
      <c r="A44" s="15">
        <v>43</v>
      </c>
      <c r="B44" s="1" t="s">
        <v>117</v>
      </c>
      <c r="C44" s="8" t="s">
        <v>118</v>
      </c>
      <c r="D44" s="19" t="s">
        <v>119</v>
      </c>
      <c r="E44" s="19" t="s">
        <v>62</v>
      </c>
      <c r="F44" s="19" t="s">
        <v>102</v>
      </c>
      <c r="G44" s="42">
        <v>0.5</v>
      </c>
      <c r="H44" s="21" t="s">
        <v>1</v>
      </c>
      <c r="I44" s="21" t="s">
        <v>120</v>
      </c>
      <c r="J44" s="21" t="s">
        <v>121</v>
      </c>
      <c r="K44" s="15" t="s">
        <v>296</v>
      </c>
      <c r="L44" s="15" t="s">
        <v>407</v>
      </c>
      <c r="M44" s="15" t="s">
        <v>122</v>
      </c>
    </row>
    <row r="45" spans="1:13" ht="288" x14ac:dyDescent="0.3">
      <c r="A45" s="15">
        <v>44</v>
      </c>
      <c r="B45" s="1" t="s">
        <v>123</v>
      </c>
      <c r="C45" s="8" t="s">
        <v>123</v>
      </c>
      <c r="D45" s="19" t="s">
        <v>18</v>
      </c>
      <c r="E45" s="19" t="s">
        <v>19</v>
      </c>
      <c r="F45" s="19" t="s">
        <v>94</v>
      </c>
      <c r="G45" s="42">
        <v>0.90000000000000013</v>
      </c>
      <c r="H45" s="21" t="s">
        <v>1</v>
      </c>
      <c r="I45" s="21" t="s">
        <v>120</v>
      </c>
      <c r="J45" s="21" t="s">
        <v>125</v>
      </c>
      <c r="K45" s="15" t="s">
        <v>313</v>
      </c>
      <c r="L45" s="15" t="s">
        <v>408</v>
      </c>
      <c r="M45" s="15" t="s">
        <v>126</v>
      </c>
    </row>
    <row r="46" spans="1:13" ht="158.4" x14ac:dyDescent="0.3">
      <c r="A46" s="22">
        <v>45</v>
      </c>
      <c r="B46" s="1" t="s">
        <v>127</v>
      </c>
      <c r="C46" s="8" t="s">
        <v>128</v>
      </c>
      <c r="D46" s="19" t="s">
        <v>18</v>
      </c>
      <c r="E46" s="19" t="s">
        <v>19</v>
      </c>
      <c r="F46" s="19" t="s">
        <v>94</v>
      </c>
      <c r="G46" s="42">
        <v>1</v>
      </c>
      <c r="H46" s="21" t="s">
        <v>2</v>
      </c>
      <c r="I46" s="19" t="s">
        <v>120</v>
      </c>
      <c r="J46" s="19" t="s">
        <v>125</v>
      </c>
      <c r="K46" s="15" t="s">
        <v>314</v>
      </c>
      <c r="L46" s="15" t="s">
        <v>409</v>
      </c>
      <c r="M46" s="47" t="s">
        <v>129</v>
      </c>
    </row>
    <row r="47" spans="1:13" ht="244.8" x14ac:dyDescent="0.3">
      <c r="A47" s="15">
        <v>46</v>
      </c>
      <c r="B47" s="1" t="s">
        <v>130</v>
      </c>
      <c r="C47" s="29" t="s">
        <v>131</v>
      </c>
      <c r="D47" s="19" t="s">
        <v>18</v>
      </c>
      <c r="E47" s="19" t="s">
        <v>19</v>
      </c>
      <c r="F47" s="19" t="s">
        <v>94</v>
      </c>
      <c r="G47" s="42">
        <v>0.99999999999999989</v>
      </c>
      <c r="H47" s="21" t="s">
        <v>2</v>
      </c>
      <c r="I47" s="19" t="s">
        <v>120</v>
      </c>
      <c r="J47" s="19" t="s">
        <v>125</v>
      </c>
      <c r="K47" s="15" t="s">
        <v>315</v>
      </c>
      <c r="L47" s="15" t="s">
        <v>410</v>
      </c>
      <c r="M47" s="47" t="s">
        <v>132</v>
      </c>
    </row>
    <row r="48" spans="1:13" ht="230.4" x14ac:dyDescent="0.3">
      <c r="A48" s="15">
        <v>47</v>
      </c>
      <c r="B48" s="1" t="s">
        <v>133</v>
      </c>
      <c r="C48" s="29" t="s">
        <v>134</v>
      </c>
      <c r="D48" s="19" t="s">
        <v>18</v>
      </c>
      <c r="E48" s="19" t="s">
        <v>19</v>
      </c>
      <c r="F48" s="19" t="s">
        <v>94</v>
      </c>
      <c r="G48" s="42">
        <v>1.0000000000000002</v>
      </c>
      <c r="H48" s="21" t="s">
        <v>2</v>
      </c>
      <c r="I48" s="19" t="s">
        <v>120</v>
      </c>
      <c r="J48" s="19" t="s">
        <v>125</v>
      </c>
      <c r="K48" s="15" t="s">
        <v>316</v>
      </c>
      <c r="L48" s="15" t="s">
        <v>411</v>
      </c>
      <c r="M48" s="47" t="s">
        <v>135</v>
      </c>
    </row>
    <row r="49" spans="1:13" ht="331.2" x14ac:dyDescent="0.3">
      <c r="A49" s="22">
        <v>48</v>
      </c>
      <c r="B49" s="1" t="s">
        <v>153</v>
      </c>
      <c r="C49" s="19" t="s">
        <v>154</v>
      </c>
      <c r="D49" s="19" t="s">
        <v>155</v>
      </c>
      <c r="E49" s="19" t="s">
        <v>19</v>
      </c>
      <c r="F49" s="19" t="s">
        <v>94</v>
      </c>
      <c r="G49" s="42">
        <v>1</v>
      </c>
      <c r="H49" s="21" t="s">
        <v>2</v>
      </c>
      <c r="I49" s="19" t="s">
        <v>120</v>
      </c>
      <c r="J49" s="19" t="s">
        <v>125</v>
      </c>
      <c r="K49" s="15" t="s">
        <v>343</v>
      </c>
      <c r="L49" s="15" t="s">
        <v>412</v>
      </c>
      <c r="M49" s="15" t="s">
        <v>345</v>
      </c>
    </row>
    <row r="50" spans="1:13" ht="409.6" x14ac:dyDescent="0.3">
      <c r="A50" s="15">
        <v>49</v>
      </c>
      <c r="B50" s="1" t="s">
        <v>156</v>
      </c>
      <c r="C50" s="48" t="s">
        <v>157</v>
      </c>
      <c r="D50" s="48" t="s">
        <v>18</v>
      </c>
      <c r="E50" s="48" t="s">
        <v>19</v>
      </c>
      <c r="F50" s="48" t="s">
        <v>72</v>
      </c>
      <c r="G50" s="50">
        <v>0.95000000000000018</v>
      </c>
      <c r="H50" s="21" t="s">
        <v>1</v>
      </c>
      <c r="I50" s="51" t="s">
        <v>120</v>
      </c>
      <c r="J50" s="51" t="s">
        <v>125</v>
      </c>
      <c r="K50" s="52" t="s">
        <v>344</v>
      </c>
      <c r="L50" s="15" t="s">
        <v>413</v>
      </c>
      <c r="M50" s="15" t="s">
        <v>342</v>
      </c>
    </row>
    <row r="51" spans="1:13" ht="288" x14ac:dyDescent="0.3">
      <c r="A51" s="15">
        <v>50</v>
      </c>
      <c r="B51" s="1" t="s">
        <v>162</v>
      </c>
      <c r="C51" s="19" t="s">
        <v>163</v>
      </c>
      <c r="D51" s="53" t="s">
        <v>119</v>
      </c>
      <c r="E51" s="53" t="s">
        <v>19</v>
      </c>
      <c r="F51" s="19" t="s">
        <v>94</v>
      </c>
      <c r="G51" s="42">
        <v>0.90000000000000013</v>
      </c>
      <c r="H51" s="21" t="s">
        <v>1</v>
      </c>
      <c r="I51" s="21" t="s">
        <v>120</v>
      </c>
      <c r="J51" s="21" t="s">
        <v>125</v>
      </c>
      <c r="K51" s="15" t="s">
        <v>317</v>
      </c>
      <c r="L51" s="15" t="s">
        <v>414</v>
      </c>
      <c r="M51" s="15" t="s">
        <v>164</v>
      </c>
    </row>
    <row r="52" spans="1:13" ht="374.4" x14ac:dyDescent="0.3">
      <c r="A52" s="22">
        <v>51</v>
      </c>
      <c r="B52" s="1" t="s">
        <v>165</v>
      </c>
      <c r="C52" s="19" t="s">
        <v>166</v>
      </c>
      <c r="D52" s="53" t="s">
        <v>167</v>
      </c>
      <c r="E52" s="53" t="s">
        <v>19</v>
      </c>
      <c r="F52" s="19" t="s">
        <v>94</v>
      </c>
      <c r="G52" s="42">
        <v>0.99999999999999989</v>
      </c>
      <c r="H52" s="21" t="s">
        <v>2</v>
      </c>
      <c r="I52" s="21" t="s">
        <v>120</v>
      </c>
      <c r="J52" s="21" t="s">
        <v>125</v>
      </c>
      <c r="K52" s="15" t="s">
        <v>318</v>
      </c>
      <c r="L52" s="15" t="s">
        <v>415</v>
      </c>
      <c r="M52" s="15" t="s">
        <v>346</v>
      </c>
    </row>
    <row r="53" spans="1:13" ht="118.8" x14ac:dyDescent="0.3">
      <c r="A53" s="15">
        <v>52</v>
      </c>
      <c r="B53" s="1" t="s">
        <v>168</v>
      </c>
      <c r="C53" s="19" t="s">
        <v>169</v>
      </c>
      <c r="D53" s="53" t="s">
        <v>119</v>
      </c>
      <c r="E53" s="53" t="s">
        <v>19</v>
      </c>
      <c r="F53" s="19" t="s">
        <v>94</v>
      </c>
      <c r="G53" s="17">
        <v>1</v>
      </c>
      <c r="H53" s="21" t="s">
        <v>2</v>
      </c>
      <c r="I53" s="19" t="s">
        <v>120</v>
      </c>
      <c r="J53" s="19" t="s">
        <v>125</v>
      </c>
      <c r="K53" s="15" t="s">
        <v>319</v>
      </c>
      <c r="L53" s="15" t="s">
        <v>416</v>
      </c>
      <c r="M53" s="47" t="s">
        <v>170</v>
      </c>
    </row>
    <row r="54" spans="1:13" ht="409.6" x14ac:dyDescent="0.3">
      <c r="A54" s="15">
        <v>53</v>
      </c>
      <c r="B54" s="1" t="s">
        <v>205</v>
      </c>
      <c r="C54" s="19" t="s">
        <v>206</v>
      </c>
      <c r="D54" s="19" t="s">
        <v>119</v>
      </c>
      <c r="E54" s="19" t="s">
        <v>62</v>
      </c>
      <c r="F54" s="19" t="s">
        <v>63</v>
      </c>
      <c r="G54" s="17">
        <v>0.55000000000000004</v>
      </c>
      <c r="H54" s="21" t="s">
        <v>1</v>
      </c>
      <c r="I54" s="21" t="s">
        <v>120</v>
      </c>
      <c r="J54" s="21" t="s">
        <v>121</v>
      </c>
      <c r="K54" s="15" t="s">
        <v>303</v>
      </c>
      <c r="L54" s="15" t="s">
        <v>417</v>
      </c>
      <c r="M54" s="15" t="s">
        <v>207</v>
      </c>
    </row>
    <row r="55" spans="1:13" ht="388.8" x14ac:dyDescent="0.3">
      <c r="A55" s="22">
        <v>54</v>
      </c>
      <c r="B55" s="1" t="s">
        <v>264</v>
      </c>
      <c r="C55" s="55" t="s">
        <v>265</v>
      </c>
      <c r="D55" s="19" t="s">
        <v>119</v>
      </c>
      <c r="E55" s="37" t="s">
        <v>19</v>
      </c>
      <c r="F55" s="19" t="s">
        <v>94</v>
      </c>
      <c r="G55" s="56">
        <v>1</v>
      </c>
      <c r="H55" s="21" t="s">
        <v>1</v>
      </c>
      <c r="I55" s="21" t="s">
        <v>120</v>
      </c>
      <c r="J55" s="21" t="s">
        <v>125</v>
      </c>
      <c r="K55" s="15" t="s">
        <v>340</v>
      </c>
      <c r="L55" s="15" t="s">
        <v>418</v>
      </c>
      <c r="M55" s="33" t="s">
        <v>346</v>
      </c>
    </row>
    <row r="56" spans="1:13" ht="388.8" x14ac:dyDescent="0.3">
      <c r="A56" s="15">
        <v>55</v>
      </c>
      <c r="B56" s="1" t="s">
        <v>269</v>
      </c>
      <c r="C56" s="19" t="s">
        <v>270</v>
      </c>
      <c r="D56" s="19" t="s">
        <v>271</v>
      </c>
      <c r="E56" s="37" t="s">
        <v>62</v>
      </c>
      <c r="F56" s="19" t="s">
        <v>94</v>
      </c>
      <c r="G56" s="42">
        <v>0.35</v>
      </c>
      <c r="H56" s="21" t="s">
        <v>1</v>
      </c>
      <c r="I56" s="21" t="s">
        <v>120</v>
      </c>
      <c r="J56" s="21" t="s">
        <v>125</v>
      </c>
      <c r="K56" s="15" t="s">
        <v>350</v>
      </c>
      <c r="L56" s="15" t="s">
        <v>419</v>
      </c>
      <c r="M56" s="33" t="s">
        <v>272</v>
      </c>
    </row>
    <row r="57" spans="1:13" ht="288" x14ac:dyDescent="0.3">
      <c r="A57" s="15">
        <v>56</v>
      </c>
      <c r="B57" s="1" t="s">
        <v>279</v>
      </c>
      <c r="C57" s="19" t="s">
        <v>280</v>
      </c>
      <c r="D57" s="19" t="s">
        <v>281</v>
      </c>
      <c r="E57" s="37" t="s">
        <v>424</v>
      </c>
      <c r="F57" s="19" t="s">
        <v>94</v>
      </c>
      <c r="G57" s="56">
        <v>0.1</v>
      </c>
      <c r="H57" s="21" t="s">
        <v>1</v>
      </c>
      <c r="I57" s="21" t="s">
        <v>120</v>
      </c>
      <c r="J57" s="21" t="s">
        <v>125</v>
      </c>
      <c r="K57" s="15" t="s">
        <v>351</v>
      </c>
      <c r="L57" s="15" t="s">
        <v>420</v>
      </c>
      <c r="M57" s="33" t="s">
        <v>423</v>
      </c>
    </row>
  </sheetData>
  <conditionalFormatting sqref="C20">
    <cfRule type="duplicateValues" dxfId="5" priority="3"/>
  </conditionalFormatting>
  <conditionalFormatting sqref="C26">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AFB-C691-4952-B4B8-7685D07842A8}">
  <dimension ref="B3:L17"/>
  <sheetViews>
    <sheetView workbookViewId="0">
      <selection activeCell="C20" sqref="C20"/>
    </sheetView>
  </sheetViews>
  <sheetFormatPr baseColWidth="10" defaultColWidth="11.44140625" defaultRowHeight="14.4" x14ac:dyDescent="0.3"/>
  <cols>
    <col min="8" max="8" width="33.6640625" customWidth="1"/>
  </cols>
  <sheetData>
    <row r="3" spans="2:12" x14ac:dyDescent="0.3">
      <c r="H3" s="9" t="s">
        <v>324</v>
      </c>
      <c r="I3" s="9" t="s">
        <v>325</v>
      </c>
    </row>
    <row r="4" spans="2:12" x14ac:dyDescent="0.3">
      <c r="B4" t="s">
        <v>73</v>
      </c>
      <c r="H4" t="s">
        <v>64</v>
      </c>
      <c r="I4" t="s">
        <v>326</v>
      </c>
      <c r="J4" t="s">
        <v>327</v>
      </c>
      <c r="L4">
        <v>1000</v>
      </c>
    </row>
    <row r="5" spans="2:12" x14ac:dyDescent="0.3">
      <c r="B5" t="s">
        <v>64</v>
      </c>
      <c r="H5" t="s">
        <v>64</v>
      </c>
      <c r="I5" t="s">
        <v>328</v>
      </c>
      <c r="L5">
        <v>900</v>
      </c>
    </row>
    <row r="6" spans="2:12" x14ac:dyDescent="0.3">
      <c r="B6" t="s">
        <v>89</v>
      </c>
      <c r="H6" t="s">
        <v>73</v>
      </c>
      <c r="I6" t="s">
        <v>329</v>
      </c>
    </row>
    <row r="7" spans="2:12" x14ac:dyDescent="0.3">
      <c r="B7" t="s">
        <v>124</v>
      </c>
      <c r="H7" t="s">
        <v>89</v>
      </c>
      <c r="I7" t="s">
        <v>330</v>
      </c>
    </row>
    <row r="8" spans="2:12" x14ac:dyDescent="0.3">
      <c r="B8" t="s">
        <v>198</v>
      </c>
      <c r="H8" t="s">
        <v>89</v>
      </c>
      <c r="I8" t="s">
        <v>331</v>
      </c>
    </row>
    <row r="9" spans="2:12" x14ac:dyDescent="0.3">
      <c r="H9" t="s">
        <v>89</v>
      </c>
      <c r="I9" t="s">
        <v>332</v>
      </c>
    </row>
    <row r="10" spans="2:12" x14ac:dyDescent="0.3">
      <c r="H10" t="s">
        <v>89</v>
      </c>
      <c r="I10" t="s">
        <v>333</v>
      </c>
    </row>
    <row r="11" spans="2:12" x14ac:dyDescent="0.3">
      <c r="H11" t="s">
        <v>89</v>
      </c>
      <c r="I11" t="s">
        <v>334</v>
      </c>
    </row>
    <row r="12" spans="2:12" x14ac:dyDescent="0.3">
      <c r="H12" t="s">
        <v>89</v>
      </c>
      <c r="I12" t="s">
        <v>335</v>
      </c>
    </row>
    <row r="13" spans="2:12" x14ac:dyDescent="0.3">
      <c r="H13" t="s">
        <v>89</v>
      </c>
      <c r="I13" t="s">
        <v>336</v>
      </c>
    </row>
    <row r="14" spans="2:12" x14ac:dyDescent="0.3">
      <c r="H14" t="s">
        <v>89</v>
      </c>
      <c r="I14" t="s">
        <v>337</v>
      </c>
    </row>
    <row r="15" spans="2:12" x14ac:dyDescent="0.3">
      <c r="H15" t="s">
        <v>124</v>
      </c>
      <c r="I15" t="s">
        <v>338</v>
      </c>
    </row>
    <row r="16" spans="2:12" x14ac:dyDescent="0.3">
      <c r="H16" t="s">
        <v>124</v>
      </c>
      <c r="I16" t="s">
        <v>339</v>
      </c>
    </row>
    <row r="17" spans="8:9" x14ac:dyDescent="0.3">
      <c r="H17" t="s">
        <v>198</v>
      </c>
      <c r="I17" t="s">
        <v>198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39DDA2-1311-4375-B52B-ACED4AE67817}">
  <ds:schemaRefs>
    <ds:schemaRef ds:uri="2f59baa5-41b7-40ac-8b68-74e53905e2b9"/>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purl.org/dc/dcmitype/"/>
    <ds:schemaRef ds:uri="http://www.w3.org/XML/1998/namespace"/>
    <ds:schemaRef ds:uri="http://schemas.microsoft.com/office/infopath/2007/PartnerControls"/>
    <ds:schemaRef ds:uri="0e42d377-263a-4ee8-908a-6cbd87633f25"/>
  </ds:schemaRefs>
</ds:datastoreItem>
</file>

<file path=customXml/itemProps3.xml><?xml version="1.0" encoding="utf-8"?>
<ds:datastoreItem xmlns:ds="http://schemas.openxmlformats.org/officeDocument/2006/customXml" ds:itemID="{E0FD0070-6D74-4528-9A3A-E569701D3E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Indice</vt:lpstr>
      <vt:lpstr>Hoja1</vt:lpstr>
      <vt:lpstr>Prioridades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FRANCISCO MATEO ULLOA TERAN</cp:lastModifiedBy>
  <cp:revision/>
  <dcterms:created xsi:type="dcterms:W3CDTF">2019-09-18T16:58:48Z</dcterms:created>
  <dcterms:modified xsi:type="dcterms:W3CDTF">2023-10-03T02:59:11Z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