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56FD95A9-A244-4769-8782-4B9F91C592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OM" sheetId="1" r:id="rId1"/>
    <sheet name="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54" i="1" l="1"/>
  <c r="AC54" i="1"/>
  <c r="AB54" i="1"/>
  <c r="AD53" i="1"/>
  <c r="AC53" i="1"/>
  <c r="AB53" i="1"/>
  <c r="AD52" i="1"/>
  <c r="AC52" i="1"/>
  <c r="AB52" i="1"/>
  <c r="AD13" i="1"/>
  <c r="AC13" i="1"/>
  <c r="AB13" i="1"/>
  <c r="AD68" i="1" l="1"/>
  <c r="AC68" i="1"/>
  <c r="AB68" i="1"/>
  <c r="C77" i="2" l="1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3" i="2"/>
  <c r="AB3" i="1"/>
  <c r="AC3" i="1"/>
  <c r="AD3" i="1"/>
  <c r="AD66" i="1"/>
  <c r="AC66" i="1"/>
  <c r="AB66" i="1"/>
  <c r="AD65" i="1"/>
  <c r="AC65" i="1"/>
  <c r="AB65" i="1"/>
  <c r="AD64" i="1"/>
  <c r="AC64" i="1"/>
  <c r="AB64" i="1"/>
  <c r="AD63" i="1"/>
  <c r="AC63" i="1"/>
  <c r="AB63" i="1"/>
  <c r="AD62" i="1"/>
  <c r="AC62" i="1"/>
  <c r="AB62" i="1"/>
  <c r="AD46" i="1"/>
  <c r="AC46" i="1"/>
  <c r="AB46" i="1"/>
  <c r="AD45" i="1"/>
  <c r="AC45" i="1"/>
  <c r="AB4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40" i="1"/>
  <c r="AC40" i="1"/>
  <c r="AB40" i="1"/>
  <c r="AD39" i="1"/>
  <c r="AC39" i="1"/>
  <c r="AB39" i="1"/>
  <c r="AD38" i="1"/>
  <c r="AC38" i="1"/>
  <c r="AB38" i="1"/>
  <c r="AD37" i="1"/>
  <c r="AC37" i="1"/>
  <c r="AB37" i="1"/>
  <c r="AD36" i="1"/>
  <c r="AC36" i="1"/>
  <c r="AB36" i="1"/>
  <c r="AB19" i="1"/>
  <c r="AC19" i="1"/>
  <c r="AD19" i="1"/>
  <c r="AB20" i="1"/>
  <c r="AC20" i="1"/>
  <c r="AD20" i="1"/>
  <c r="AB21" i="1"/>
  <c r="AC21" i="1"/>
  <c r="AD21" i="1"/>
  <c r="AB22" i="1"/>
  <c r="AC22" i="1"/>
  <c r="AD22" i="1"/>
  <c r="AB23" i="1"/>
  <c r="AC23" i="1"/>
  <c r="AD23" i="1"/>
  <c r="AB24" i="1"/>
  <c r="AC24" i="1"/>
  <c r="AD24" i="1"/>
  <c r="AB25" i="1"/>
  <c r="AC25" i="1"/>
  <c r="AD25" i="1"/>
  <c r="AD27" i="1"/>
  <c r="AC27" i="1"/>
  <c r="AB27" i="1"/>
  <c r="AD26" i="1"/>
  <c r="AC26" i="1"/>
  <c r="AB26" i="1"/>
  <c r="AD14" i="1"/>
  <c r="AC14" i="1"/>
  <c r="AB14" i="1"/>
  <c r="AD12" i="1"/>
  <c r="AC12" i="1"/>
  <c r="AB12" i="1"/>
  <c r="AD11" i="1"/>
  <c r="AC11" i="1"/>
  <c r="AB11" i="1"/>
  <c r="AD10" i="1"/>
  <c r="AC10" i="1"/>
  <c r="AB10" i="1"/>
  <c r="AB16" i="1"/>
  <c r="AC16" i="1"/>
  <c r="AD16" i="1"/>
  <c r="AB17" i="1"/>
  <c r="AC17" i="1"/>
  <c r="AD17" i="1"/>
  <c r="AB18" i="1"/>
  <c r="AC18" i="1"/>
  <c r="AD18" i="1"/>
  <c r="AD60" i="1" l="1"/>
  <c r="AC60" i="1"/>
  <c r="AB60" i="1"/>
  <c r="AD59" i="1"/>
  <c r="AC59" i="1"/>
  <c r="AB59" i="1"/>
  <c r="AD58" i="1"/>
  <c r="AC58" i="1"/>
  <c r="AB58" i="1"/>
  <c r="AD57" i="1"/>
  <c r="AC57" i="1"/>
  <c r="AB57" i="1"/>
  <c r="AD56" i="1"/>
  <c r="AC56" i="1"/>
  <c r="AB56" i="1"/>
  <c r="AD55" i="1"/>
  <c r="AC55" i="1"/>
  <c r="AB55" i="1"/>
  <c r="AD51" i="1"/>
  <c r="AC51" i="1"/>
  <c r="AB51" i="1"/>
  <c r="AD49" i="1"/>
  <c r="AC49" i="1"/>
  <c r="AB49" i="1"/>
  <c r="AD48" i="1"/>
  <c r="AC48" i="1"/>
  <c r="AB48" i="1"/>
  <c r="AD47" i="1"/>
  <c r="AC47" i="1"/>
  <c r="AB47" i="1"/>
  <c r="AD35" i="1"/>
  <c r="AC35" i="1"/>
  <c r="AB35" i="1"/>
  <c r="AD34" i="1"/>
  <c r="AC34" i="1"/>
  <c r="AB34" i="1"/>
  <c r="AD33" i="1"/>
  <c r="AC33" i="1"/>
  <c r="AB33" i="1"/>
  <c r="AB4" i="1"/>
  <c r="AB5" i="1"/>
  <c r="AB6" i="1"/>
  <c r="AB7" i="1"/>
  <c r="AB8" i="1"/>
  <c r="AB28" i="1"/>
  <c r="AB29" i="1"/>
  <c r="AB30" i="1"/>
  <c r="AB31" i="1"/>
  <c r="AC4" i="1"/>
  <c r="AC5" i="1"/>
  <c r="AC6" i="1"/>
  <c r="AC7" i="1"/>
  <c r="AC8" i="1"/>
  <c r="AC28" i="1"/>
  <c r="AC29" i="1"/>
  <c r="AC30" i="1"/>
  <c r="AC31" i="1"/>
  <c r="AD4" i="1"/>
  <c r="AD5" i="1"/>
  <c r="AD6" i="1"/>
  <c r="AD7" i="1"/>
  <c r="AD8" i="1"/>
  <c r="AD28" i="1"/>
  <c r="AD29" i="1"/>
  <c r="AD30" i="1"/>
  <c r="AD31" i="1"/>
</calcChain>
</file>

<file path=xl/sharedStrings.xml><?xml version="1.0" encoding="utf-8"?>
<sst xmlns="http://schemas.openxmlformats.org/spreadsheetml/2006/main" count="308" uniqueCount="242">
  <si>
    <t>JP地址</t>
    <phoneticPr fontId="2" type="noConversion"/>
  </si>
  <si>
    <t>脉冲控制信号</t>
    <phoneticPr fontId="2" type="noConversion"/>
  </si>
  <si>
    <t>Bus总线写入</t>
    <phoneticPr fontId="2" type="noConversion"/>
  </si>
  <si>
    <t>ROM指令</t>
    <phoneticPr fontId="2" type="noConversion"/>
  </si>
  <si>
    <t>地址</t>
  </si>
  <si>
    <t>操作意义</t>
  </si>
  <si>
    <t>操作</t>
  </si>
  <si>
    <t>uIR23</t>
  </si>
  <si>
    <t>uIR22</t>
  </si>
  <si>
    <t>uIR21</t>
  </si>
  <si>
    <t>uIR20</t>
  </si>
  <si>
    <t>uIR19</t>
  </si>
  <si>
    <t>uIR18</t>
  </si>
  <si>
    <t>uIR17</t>
  </si>
  <si>
    <t>uIR16</t>
  </si>
  <si>
    <t>uIR15</t>
  </si>
  <si>
    <t>uIR14</t>
  </si>
  <si>
    <t>uIR11</t>
  </si>
  <si>
    <t>uIR10</t>
  </si>
  <si>
    <t>uIR9</t>
  </si>
  <si>
    <t>uIR8</t>
  </si>
  <si>
    <t>uIR7</t>
  </si>
  <si>
    <t>uIR6</t>
  </si>
  <si>
    <t>uIR5</t>
  </si>
  <si>
    <t>uIR4</t>
  </si>
  <si>
    <t>uIR3</t>
  </si>
  <si>
    <t>uIR2</t>
  </si>
  <si>
    <t>uIR1</t>
  </si>
  <si>
    <t>uIR0</t>
  </si>
  <si>
    <t>ROM1</t>
  </si>
  <si>
    <t>ROM2</t>
  </si>
  <si>
    <t>ROM3</t>
  </si>
  <si>
    <t>PC-&gt;Bus-&gt;MAR</t>
  </si>
  <si>
    <t>PC+1-&gt;PC</t>
  </si>
  <si>
    <t>M(MAR)-&gt;MDR</t>
  </si>
  <si>
    <t>MDR-&gt;Bus-&gt;IR</t>
  </si>
  <si>
    <t>11</t>
  </si>
  <si>
    <t>12</t>
  </si>
  <si>
    <t>13</t>
  </si>
  <si>
    <t>后继微地址</t>
    <phoneticPr fontId="2" type="noConversion"/>
  </si>
  <si>
    <t>RAM读写</t>
    <phoneticPr fontId="2" type="noConversion"/>
  </si>
  <si>
    <t>JO指令</t>
    <phoneticPr fontId="2" type="noConversion"/>
  </si>
  <si>
    <t>JP</t>
    <phoneticPr fontId="2" type="noConversion"/>
  </si>
  <si>
    <t>14</t>
  </si>
  <si>
    <t>取指</t>
    <phoneticPr fontId="2" type="noConversion"/>
  </si>
  <si>
    <t>操作数控制模块</t>
    <phoneticPr fontId="2" type="noConversion"/>
  </si>
  <si>
    <t>01</t>
  </si>
  <si>
    <t>02</t>
  </si>
  <si>
    <t>03</t>
  </si>
  <si>
    <t>LOAD指令</t>
    <phoneticPr fontId="2" type="noConversion"/>
  </si>
  <si>
    <t>QJP</t>
    <phoneticPr fontId="2" type="noConversion"/>
  </si>
  <si>
    <t>uIR13</t>
    <phoneticPr fontId="2" type="noConversion"/>
  </si>
  <si>
    <t>10</t>
    <phoneticPr fontId="2" type="noConversion"/>
  </si>
  <si>
    <t>15</t>
  </si>
  <si>
    <t>MDR-&gt;Bus-&gt;MAR</t>
    <phoneticPr fontId="2" type="noConversion"/>
  </si>
  <si>
    <t>M(MAR)-&gt;MDR</t>
    <phoneticPr fontId="2" type="noConversion"/>
  </si>
  <si>
    <t>MDR-&gt;Bus-&gt;Ri</t>
    <phoneticPr fontId="2" type="noConversion"/>
  </si>
  <si>
    <t>16</t>
  </si>
  <si>
    <t>STORE指令</t>
    <phoneticPr fontId="2" type="noConversion"/>
  </si>
  <si>
    <t>20</t>
    <phoneticPr fontId="2" type="noConversion"/>
  </si>
  <si>
    <t>21</t>
  </si>
  <si>
    <t>22</t>
  </si>
  <si>
    <t>23</t>
  </si>
  <si>
    <t>24</t>
  </si>
  <si>
    <t>Ri-&gt;Bus-&gt;MDR，1-&gt;W</t>
    <phoneticPr fontId="2" type="noConversion"/>
  </si>
  <si>
    <t>uIR12</t>
    <phoneticPr fontId="2" type="noConversion"/>
  </si>
  <si>
    <t>ADD指令</t>
    <phoneticPr fontId="2" type="noConversion"/>
  </si>
  <si>
    <t>30</t>
    <phoneticPr fontId="2" type="noConversion"/>
  </si>
  <si>
    <t>31</t>
  </si>
  <si>
    <t>32</t>
  </si>
  <si>
    <t>33</t>
  </si>
  <si>
    <t>Ri-&gt;Bus-&gt;Y</t>
    <phoneticPr fontId="2" type="noConversion"/>
  </si>
  <si>
    <t>50</t>
    <phoneticPr fontId="2" type="noConversion"/>
  </si>
  <si>
    <t>51</t>
  </si>
  <si>
    <t>52</t>
  </si>
  <si>
    <t>53</t>
  </si>
  <si>
    <t>25</t>
  </si>
  <si>
    <t>26</t>
  </si>
  <si>
    <t>34</t>
  </si>
  <si>
    <t>35</t>
  </si>
  <si>
    <t>17</t>
  </si>
  <si>
    <t>18</t>
  </si>
  <si>
    <t>27</t>
  </si>
  <si>
    <t>28</t>
  </si>
  <si>
    <t>29</t>
  </si>
  <si>
    <t>μPC-&gt;Bus-&gt;Y</t>
    <phoneticPr fontId="2" type="noConversion"/>
  </si>
  <si>
    <t>40</t>
  </si>
  <si>
    <t>41</t>
  </si>
  <si>
    <t>42</t>
  </si>
  <si>
    <t>43</t>
  </si>
  <si>
    <t>44</t>
  </si>
  <si>
    <t>45</t>
  </si>
  <si>
    <t>2A</t>
    <phoneticPr fontId="2" type="noConversion"/>
  </si>
  <si>
    <t>2B</t>
    <phoneticPr fontId="2" type="noConversion"/>
  </si>
  <si>
    <t>2C</t>
    <phoneticPr fontId="2" type="noConversion"/>
  </si>
  <si>
    <t>2D</t>
    <phoneticPr fontId="2" type="noConversion"/>
  </si>
  <si>
    <t>2E</t>
    <phoneticPr fontId="2" type="noConversion"/>
  </si>
  <si>
    <t>2F</t>
    <phoneticPr fontId="2" type="noConversion"/>
  </si>
  <si>
    <t>PC置数</t>
    <phoneticPr fontId="2" type="noConversion"/>
  </si>
  <si>
    <t>乘法</t>
    <phoneticPr fontId="2" type="noConversion"/>
  </si>
  <si>
    <t>00</t>
    <phoneticPr fontId="2" type="noConversion"/>
  </si>
  <si>
    <t>04</t>
  </si>
  <si>
    <t>05</t>
  </si>
  <si>
    <t>36</t>
  </si>
  <si>
    <t>37</t>
  </si>
  <si>
    <t>38</t>
  </si>
  <si>
    <t>39</t>
  </si>
  <si>
    <t>46</t>
  </si>
  <si>
    <t>3A</t>
    <phoneticPr fontId="2" type="noConversion"/>
  </si>
  <si>
    <t>3B</t>
    <phoneticPr fontId="2" type="noConversion"/>
  </si>
  <si>
    <t>3C</t>
    <phoneticPr fontId="2" type="noConversion"/>
  </si>
  <si>
    <t>3D</t>
    <phoneticPr fontId="2" type="noConversion"/>
  </si>
  <si>
    <t>3E</t>
    <phoneticPr fontId="2" type="noConversion"/>
  </si>
  <si>
    <t>3F</t>
    <phoneticPr fontId="2" type="noConversion"/>
  </si>
  <si>
    <t>40</t>
    <phoneticPr fontId="2" type="noConversion"/>
  </si>
  <si>
    <t>41</t>
    <phoneticPr fontId="2" type="noConversion"/>
  </si>
  <si>
    <t>47</t>
  </si>
  <si>
    <t>MULTI指令</t>
    <phoneticPr fontId="2" type="noConversion"/>
  </si>
  <si>
    <t>Ri-&gt;Bus-&gt;Y</t>
    <phoneticPr fontId="2" type="noConversion"/>
  </si>
  <si>
    <t>54</t>
    <phoneticPr fontId="2" type="noConversion"/>
  </si>
  <si>
    <t>ALU-&gt;Bus-&gt;Rj</t>
    <phoneticPr fontId="2" type="noConversion"/>
  </si>
  <si>
    <t>IR[0:1]+Y-&gt;ALU</t>
  </si>
  <si>
    <t>IR[0:1]+Y-&gt;ALU</t>
    <phoneticPr fontId="2" type="noConversion"/>
  </si>
  <si>
    <t>ALU-&gt;Bus-&gt;Y</t>
  </si>
  <si>
    <t>ALU-&gt;Bus-&gt;Y</t>
    <phoneticPr fontId="2" type="noConversion"/>
  </si>
  <si>
    <t>Rj+Y-&gt;ALU</t>
  </si>
  <si>
    <t>Rm+Y-&gt;ALU</t>
  </si>
  <si>
    <t>ALU-&gt;Bus-&gt;PC</t>
  </si>
  <si>
    <t>ALU-&gt;Bus-&gt;MAR</t>
  </si>
  <si>
    <t>ALU(High)-&gt;Bus-&gt;Ri</t>
  </si>
  <si>
    <t>ALU(Low)-&gt;Bus-&gt;Rj</t>
  </si>
  <si>
    <t>PC-&gt;Bus-&gt;Y</t>
    <phoneticPr fontId="2" type="noConversion"/>
  </si>
  <si>
    <t>MDR-&gt;Bus-&gt;IR</t>
    <phoneticPr fontId="2" type="noConversion"/>
  </si>
  <si>
    <t>转入取指</t>
    <phoneticPr fontId="2" type="noConversion"/>
  </si>
  <si>
    <t>执行存数</t>
    <phoneticPr fontId="2" type="noConversion"/>
  </si>
  <si>
    <t>06</t>
  </si>
  <si>
    <t>07</t>
  </si>
  <si>
    <t>08</t>
  </si>
  <si>
    <t>09</t>
  </si>
  <si>
    <t>19</t>
  </si>
  <si>
    <t>48</t>
  </si>
  <si>
    <t>49</t>
  </si>
  <si>
    <t>0A</t>
    <phoneticPr fontId="3" type="noConversion"/>
  </si>
  <si>
    <t>0B</t>
    <phoneticPr fontId="3" type="noConversion"/>
  </si>
  <si>
    <t>0C</t>
    <phoneticPr fontId="3" type="noConversion"/>
  </si>
  <si>
    <t>0D</t>
    <phoneticPr fontId="3" type="noConversion"/>
  </si>
  <si>
    <t>0E</t>
    <phoneticPr fontId="3" type="noConversion"/>
  </si>
  <si>
    <t>0F</t>
    <phoneticPr fontId="3" type="noConversion"/>
  </si>
  <si>
    <t>10</t>
    <phoneticPr fontId="3" type="noConversion"/>
  </si>
  <si>
    <t>11</t>
    <phoneticPr fontId="3" type="noConversion"/>
  </si>
  <si>
    <t>1A</t>
    <phoneticPr fontId="3" type="noConversion"/>
  </si>
  <si>
    <t>1B</t>
    <phoneticPr fontId="3" type="noConversion"/>
  </si>
  <si>
    <t>1C</t>
    <phoneticPr fontId="3" type="noConversion"/>
  </si>
  <si>
    <t>1D</t>
    <phoneticPr fontId="3" type="noConversion"/>
  </si>
  <si>
    <t>1E</t>
    <phoneticPr fontId="3" type="noConversion"/>
  </si>
  <si>
    <t>1F</t>
    <phoneticPr fontId="3" type="noConversion"/>
  </si>
  <si>
    <t>20</t>
    <phoneticPr fontId="3" type="noConversion"/>
  </si>
  <si>
    <t>2A</t>
    <phoneticPr fontId="3" type="noConversion"/>
  </si>
  <si>
    <t>2B</t>
    <phoneticPr fontId="3" type="noConversion"/>
  </si>
  <si>
    <t>2C</t>
    <phoneticPr fontId="3" type="noConversion"/>
  </si>
  <si>
    <t>2D</t>
    <phoneticPr fontId="3" type="noConversion"/>
  </si>
  <si>
    <t>2E</t>
    <phoneticPr fontId="3" type="noConversion"/>
  </si>
  <si>
    <t>2F</t>
    <phoneticPr fontId="3" type="noConversion"/>
  </si>
  <si>
    <t>30</t>
    <phoneticPr fontId="3" type="noConversion"/>
  </si>
  <si>
    <t>3A</t>
    <phoneticPr fontId="3" type="noConversion"/>
  </si>
  <si>
    <t>3B</t>
    <phoneticPr fontId="3" type="noConversion"/>
  </si>
  <si>
    <t>3C</t>
    <phoneticPr fontId="3" type="noConversion"/>
  </si>
  <si>
    <t>意义</t>
    <phoneticPr fontId="3" type="noConversion"/>
  </si>
  <si>
    <t>指令（HEX）</t>
    <phoneticPr fontId="3" type="noConversion"/>
  </si>
  <si>
    <t>指令（BIN）</t>
    <phoneticPr fontId="3" type="noConversion"/>
  </si>
  <si>
    <t>00100010</t>
    <phoneticPr fontId="3" type="noConversion"/>
  </si>
  <si>
    <t>LOAD R0 AD，立即数</t>
    <phoneticPr fontId="3" type="noConversion"/>
  </si>
  <si>
    <t>00010010</t>
    <phoneticPr fontId="3" type="noConversion"/>
  </si>
  <si>
    <t>立即数为12H</t>
    <phoneticPr fontId="3" type="noConversion"/>
  </si>
  <si>
    <t>00100101</t>
    <phoneticPr fontId="3" type="noConversion"/>
  </si>
  <si>
    <t>LOAD R1 AD，直接寻址</t>
    <phoneticPr fontId="3" type="noConversion"/>
  </si>
  <si>
    <t>00001010</t>
    <phoneticPr fontId="3" type="noConversion"/>
  </si>
  <si>
    <t>直接寻址地址为0A</t>
    <phoneticPr fontId="3" type="noConversion"/>
  </si>
  <si>
    <t>00010001</t>
    <phoneticPr fontId="3" type="noConversion"/>
  </si>
  <si>
    <t>ADD R0 R1</t>
    <phoneticPr fontId="3" type="noConversion"/>
  </si>
  <si>
    <t>STORE R1 AD，间接寻址</t>
    <phoneticPr fontId="3" type="noConversion"/>
  </si>
  <si>
    <t>00110100</t>
    <phoneticPr fontId="3" type="noConversion"/>
  </si>
  <si>
    <t>00001011</t>
    <phoneticPr fontId="3" type="noConversion"/>
  </si>
  <si>
    <t>间接寻址地址二为0A</t>
    <phoneticPr fontId="3" type="noConversion"/>
  </si>
  <si>
    <t>间接寻址地址一为0B</t>
    <phoneticPr fontId="3" type="noConversion"/>
  </si>
  <si>
    <t>00001100</t>
    <phoneticPr fontId="3" type="noConversion"/>
  </si>
  <si>
    <t>操作数为0CH</t>
    <phoneticPr fontId="3" type="noConversion"/>
  </si>
  <si>
    <t>11111111</t>
    <phoneticPr fontId="3" type="noConversion"/>
  </si>
  <si>
    <t>0C地址原数为FFH，结束应为1EH</t>
    <phoneticPr fontId="3" type="noConversion"/>
  </si>
  <si>
    <t>停机</t>
    <phoneticPr fontId="3" type="noConversion"/>
  </si>
  <si>
    <t>4A</t>
    <phoneticPr fontId="3" type="noConversion"/>
  </si>
  <si>
    <t>4B</t>
    <phoneticPr fontId="3" type="noConversion"/>
  </si>
  <si>
    <t>4C</t>
    <phoneticPr fontId="3" type="noConversion"/>
  </si>
  <si>
    <t>4D</t>
    <phoneticPr fontId="3" type="noConversion"/>
  </si>
  <si>
    <t>4E</t>
    <phoneticPr fontId="3" type="noConversion"/>
  </si>
  <si>
    <t>4F</t>
    <phoneticPr fontId="3" type="noConversion"/>
  </si>
  <si>
    <t>50</t>
    <phoneticPr fontId="3" type="noConversion"/>
  </si>
  <si>
    <t>51</t>
    <phoneticPr fontId="3" type="noConversion"/>
  </si>
  <si>
    <t>5A</t>
    <phoneticPr fontId="3" type="noConversion"/>
  </si>
  <si>
    <t>5B</t>
    <phoneticPr fontId="3" type="noConversion"/>
  </si>
  <si>
    <t>5C</t>
    <phoneticPr fontId="3" type="noConversion"/>
  </si>
  <si>
    <t>5D</t>
    <phoneticPr fontId="3" type="noConversion"/>
  </si>
  <si>
    <t>5E</t>
    <phoneticPr fontId="3" type="noConversion"/>
  </si>
  <si>
    <t>5F</t>
    <phoneticPr fontId="3" type="noConversion"/>
  </si>
  <si>
    <t>60</t>
    <phoneticPr fontId="3" type="noConversion"/>
  </si>
  <si>
    <t>6A</t>
    <phoneticPr fontId="3" type="noConversion"/>
  </si>
  <si>
    <t>6B</t>
    <phoneticPr fontId="3" type="noConversion"/>
  </si>
  <si>
    <t>6C</t>
    <phoneticPr fontId="3" type="noConversion"/>
  </si>
  <si>
    <t>6D</t>
    <phoneticPr fontId="3" type="noConversion"/>
  </si>
  <si>
    <t>6E</t>
    <phoneticPr fontId="3" type="noConversion"/>
  </si>
  <si>
    <t>6F</t>
    <phoneticPr fontId="3" type="noConversion"/>
  </si>
  <si>
    <t>52</t>
    <phoneticPr fontId="3" type="noConversion"/>
  </si>
  <si>
    <t>53</t>
    <phoneticPr fontId="3" type="noConversion"/>
  </si>
  <si>
    <t>54</t>
    <phoneticPr fontId="3" type="noConversion"/>
  </si>
  <si>
    <t>55</t>
    <phoneticPr fontId="3" type="noConversion"/>
  </si>
  <si>
    <t>56</t>
    <phoneticPr fontId="3" type="noConversion"/>
  </si>
  <si>
    <t>57</t>
    <phoneticPr fontId="3" type="noConversion"/>
  </si>
  <si>
    <t>58</t>
    <phoneticPr fontId="3" type="noConversion"/>
  </si>
  <si>
    <t>59</t>
    <phoneticPr fontId="3" type="noConversion"/>
  </si>
  <si>
    <t>61</t>
    <phoneticPr fontId="3" type="noConversion"/>
  </si>
  <si>
    <t>62</t>
    <phoneticPr fontId="3" type="noConversion"/>
  </si>
  <si>
    <t>63</t>
    <phoneticPr fontId="3" type="noConversion"/>
  </si>
  <si>
    <t>64</t>
    <phoneticPr fontId="3" type="noConversion"/>
  </si>
  <si>
    <t>65</t>
    <phoneticPr fontId="3" type="noConversion"/>
  </si>
  <si>
    <t>66</t>
    <phoneticPr fontId="3" type="noConversion"/>
  </si>
  <si>
    <t>67</t>
    <phoneticPr fontId="3" type="noConversion"/>
  </si>
  <si>
    <t>68</t>
    <phoneticPr fontId="3" type="noConversion"/>
  </si>
  <si>
    <t>69</t>
    <phoneticPr fontId="3" type="noConversion"/>
  </si>
  <si>
    <t>ALU-&gt;Bus，RJP</t>
    <phoneticPr fontId="2" type="noConversion"/>
  </si>
  <si>
    <t>RJP</t>
    <phoneticPr fontId="2" type="noConversion"/>
  </si>
  <si>
    <t>Rj×Y-&gt;ALU</t>
    <phoneticPr fontId="2" type="noConversion"/>
  </si>
  <si>
    <t>11110000</t>
    <phoneticPr fontId="3" type="noConversion"/>
  </si>
  <si>
    <t>01100000</t>
    <phoneticPr fontId="3" type="noConversion"/>
  </si>
  <si>
    <t>HALT指令</t>
    <phoneticPr fontId="2" type="noConversion"/>
  </si>
  <si>
    <t>60</t>
    <phoneticPr fontId="2" type="noConversion"/>
  </si>
  <si>
    <t>HALT</t>
    <phoneticPr fontId="2" type="noConversion"/>
  </si>
  <si>
    <t>这个地方什么也不要干</t>
    <phoneticPr fontId="2" type="noConversion"/>
  </si>
  <si>
    <t>PC+1-&gt;PC</t>
    <phoneticPr fontId="2" type="noConversion"/>
  </si>
  <si>
    <t>PC-&gt;Bus-&gt;MAR</t>
    <phoneticPr fontId="2" type="noConversion"/>
  </si>
  <si>
    <t>MDR+Y-&gt;ALU</t>
    <phoneticPr fontId="2" type="noConversion"/>
  </si>
  <si>
    <t>4A</t>
    <phoneticPr fontId="2" type="noConversion"/>
  </si>
  <si>
    <t>PC+1-&gt;PC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</si>
</sst>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9F4FF"/>
        <bgColor indexed="64"/>
      </patternFill>
    </fill>
    <fill>
      <patternFill patternType="solid">
        <fgColor rgb="FFF9E1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0F1F4"/>
        <bgColor indexed="64"/>
      </patternFill>
    </fill>
    <fill>
      <patternFill patternType="solid">
        <fgColor rgb="FFFDB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BDFF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auto="1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0" fillId="3" borderId="11" xfId="0" applyNumberFormat="1" applyFill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1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1" xfId="0" applyNumberForma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1" borderId="1" xfId="0" applyNumberFormat="1" applyFill="1" applyBorder="1" applyAlignment="1">
      <alignment vertical="center"/>
    </xf>
    <xf numFmtId="49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1" fillId="14" borderId="13" xfId="0" applyNumberFormat="1" applyFont="1" applyFill="1" applyBorder="1" applyAlignment="1">
      <alignment horizontal="center" vertical="center"/>
    </xf>
    <xf numFmtId="49" fontId="0" fillId="14" borderId="14" xfId="0" applyNumberFormat="1" applyFill="1" applyBorder="1" applyAlignment="1">
      <alignment horizontal="center" vertical="center"/>
    </xf>
    <xf numFmtId="49" fontId="0" fillId="14" borderId="12" xfId="0" applyNumberForma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D"/>
      <color rgb="FFD9BDFF"/>
      <color rgb="FFFDB9D9"/>
      <color rgb="FF80F1F4"/>
      <color rgb="FFE0E0E0"/>
      <color rgb="FFAFFFAF"/>
      <color rgb="FFF8C5FF"/>
      <color rgb="FFF9F6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9"/>
  <sheetViews>
    <sheetView tabSelected="1" topLeftCell="A43" workbookViewId="0">
      <selection activeCell="B68" sqref="B68"/>
    </sheetView>
  </sheetViews>
  <sheetFormatPr defaultColWidth="8.88671875" defaultRowHeight="13.8" x14ac:dyDescent="0.25"/>
  <cols>
    <col min="1" max="1" width="5.44140625" style="18" bestFit="1" customWidth="1"/>
    <col min="2" max="2" width="29.21875" style="62" bestFit="1" customWidth="1"/>
    <col min="3" max="3" width="25.44140625" style="17" bestFit="1" customWidth="1"/>
    <col min="4" max="11" width="5.77734375" style="24" customWidth="1"/>
    <col min="12" max="13" width="5.77734375" style="17" customWidth="1"/>
    <col min="14" max="14" width="6.77734375" style="24" customWidth="1"/>
    <col min="15" max="15" width="5.77734375" style="24" customWidth="1"/>
    <col min="16" max="18" width="5.33203125" style="17" customWidth="1"/>
    <col min="19" max="21" width="4.77734375" style="17" customWidth="1"/>
    <col min="22" max="23" width="7.77734375" style="17" customWidth="1"/>
    <col min="24" max="30" width="5.77734375" style="17" customWidth="1"/>
    <col min="31" max="33" width="8.88671875" style="17"/>
    <col min="34" max="34" width="9.44140625" style="17" bestFit="1" customWidth="1"/>
    <col min="35" max="35" width="9.109375" style="17" bestFit="1" customWidth="1"/>
    <col min="36" max="16384" width="8.88671875" style="17"/>
  </cols>
  <sheetData>
    <row r="1" spans="1:30" ht="16.2" thickBot="1" x14ac:dyDescent="0.3">
      <c r="A1" s="2"/>
      <c r="B1" s="3"/>
      <c r="C1" s="1"/>
      <c r="D1" s="90" t="s">
        <v>0</v>
      </c>
      <c r="E1" s="91"/>
      <c r="F1" s="91"/>
      <c r="G1" s="91"/>
      <c r="H1" s="91"/>
      <c r="I1" s="91"/>
      <c r="J1" s="91"/>
      <c r="K1" s="92"/>
      <c r="L1" s="36"/>
      <c r="M1" s="39" t="s">
        <v>99</v>
      </c>
      <c r="N1" s="69" t="s">
        <v>98</v>
      </c>
      <c r="O1" s="59" t="s">
        <v>229</v>
      </c>
      <c r="P1" s="83" t="s">
        <v>1</v>
      </c>
      <c r="Q1" s="84"/>
      <c r="R1" s="85"/>
      <c r="S1" s="80" t="s">
        <v>2</v>
      </c>
      <c r="T1" s="81"/>
      <c r="U1" s="82"/>
      <c r="V1" s="86" t="s">
        <v>45</v>
      </c>
      <c r="W1" s="87"/>
      <c r="X1" s="93" t="s">
        <v>39</v>
      </c>
      <c r="Y1" s="94"/>
      <c r="Z1" s="95" t="s">
        <v>40</v>
      </c>
      <c r="AA1" s="96"/>
      <c r="AB1" s="88" t="s">
        <v>3</v>
      </c>
      <c r="AC1" s="89"/>
      <c r="AD1" s="89"/>
    </row>
    <row r="2" spans="1:30" ht="14.4" thickTop="1" x14ac:dyDescent="0.25">
      <c r="A2" s="2" t="s">
        <v>4</v>
      </c>
      <c r="B2" s="3" t="s">
        <v>5</v>
      </c>
      <c r="C2" s="16" t="s">
        <v>6</v>
      </c>
      <c r="D2" s="71" t="s">
        <v>7</v>
      </c>
      <c r="E2" s="72" t="s">
        <v>8</v>
      </c>
      <c r="F2" s="72" t="s">
        <v>9</v>
      </c>
      <c r="G2" s="73" t="s">
        <v>10</v>
      </c>
      <c r="H2" s="71" t="s">
        <v>11</v>
      </c>
      <c r="I2" s="72" t="s">
        <v>12</v>
      </c>
      <c r="J2" s="72" t="s">
        <v>13</v>
      </c>
      <c r="K2" s="73" t="s">
        <v>14</v>
      </c>
      <c r="L2" s="37" t="s">
        <v>15</v>
      </c>
      <c r="M2" s="40" t="s">
        <v>16</v>
      </c>
      <c r="N2" s="70" t="s">
        <v>51</v>
      </c>
      <c r="O2" s="60" t="s">
        <v>65</v>
      </c>
      <c r="P2" s="49" t="s">
        <v>17</v>
      </c>
      <c r="Q2" s="50" t="s">
        <v>18</v>
      </c>
      <c r="R2" s="50" t="s">
        <v>19</v>
      </c>
      <c r="S2" s="44" t="s">
        <v>20</v>
      </c>
      <c r="T2" s="46" t="s">
        <v>21</v>
      </c>
      <c r="U2" s="46" t="s">
        <v>22</v>
      </c>
      <c r="V2" s="4" t="s">
        <v>23</v>
      </c>
      <c r="W2" s="14" t="s">
        <v>24</v>
      </c>
      <c r="X2" s="8" t="s">
        <v>25</v>
      </c>
      <c r="Y2" s="9" t="s">
        <v>26</v>
      </c>
      <c r="Z2" s="10" t="s">
        <v>27</v>
      </c>
      <c r="AA2" s="11" t="s">
        <v>28</v>
      </c>
      <c r="AB2" s="7" t="s">
        <v>29</v>
      </c>
      <c r="AC2" s="43" t="s">
        <v>30</v>
      </c>
      <c r="AD2" s="43" t="s">
        <v>31</v>
      </c>
    </row>
    <row r="3" spans="1:30" x14ac:dyDescent="0.25">
      <c r="A3" s="2" t="s">
        <v>100</v>
      </c>
      <c r="B3" s="42"/>
      <c r="C3" s="16" t="s">
        <v>236</v>
      </c>
      <c r="D3" s="74"/>
      <c r="E3" s="75"/>
      <c r="F3" s="75"/>
      <c r="G3" s="76"/>
      <c r="H3" s="74"/>
      <c r="I3" s="75"/>
      <c r="J3" s="75"/>
      <c r="K3" s="76"/>
      <c r="L3" s="38"/>
      <c r="M3" s="41"/>
      <c r="N3" s="69"/>
      <c r="O3" s="61"/>
      <c r="P3" s="52"/>
      <c r="Q3" s="51"/>
      <c r="R3" s="51"/>
      <c r="S3" s="47"/>
      <c r="T3" s="46"/>
      <c r="U3" s="46"/>
      <c r="V3" s="4"/>
      <c r="W3" s="15"/>
      <c r="X3" s="12"/>
      <c r="Y3" s="5"/>
      <c r="Z3" s="6"/>
      <c r="AA3" s="13"/>
      <c r="AB3" s="35" t="str">
        <f t="shared" ref="AB3" si="0">REPT(0, 2 - LEN(BIN2HEX(K3+10*J3+100*I3+1000*H3+10000*G3+100000*F3+1000000*E3+10000000*D3))) &amp; BIN2HEX(K3+10*J3+100*I3+1000*H3+10000*G3+100000*F3+1000000*E3+10000000*D3)</f>
        <v>00</v>
      </c>
      <c r="AC3" s="26" t="str">
        <f t="shared" ref="AC3:AC8" si="1">REPT(0, 2 - LEN(BIN2HEX(S3+R3*10+Q3*100+P3*1000+O3*10000+N3*100000+M3*1000000+L3*10000000))) &amp; BIN2HEX(S3+R3*10+Q3*100+P3*1000+O3*10000+N3*100000+M3*1000000+L3*10000000)</f>
        <v>00</v>
      </c>
      <c r="AD3" s="26" t="str">
        <f t="shared" ref="AD3:AD8" si="2">REPT(0, 2 - LEN(BIN2HEX(AA3+10*Z3+100*Y3+1000*X3+10000*W3+100000*V3+1000000*U3+10000000*T3))) &amp; BIN2HEX(AA3+10*Z3+100*Y3+1000*X3+10000*W3+100000*V3+1000000*U3+10000000*T3)</f>
        <v>00</v>
      </c>
    </row>
    <row r="4" spans="1:30" x14ac:dyDescent="0.25">
      <c r="A4" s="2" t="s">
        <v>46</v>
      </c>
      <c r="B4" s="78" t="s">
        <v>44</v>
      </c>
      <c r="C4" s="16" t="s">
        <v>32</v>
      </c>
      <c r="D4" s="74"/>
      <c r="E4" s="75"/>
      <c r="F4" s="75"/>
      <c r="G4" s="76"/>
      <c r="H4" s="74"/>
      <c r="I4" s="75"/>
      <c r="J4" s="75"/>
      <c r="K4" s="76"/>
      <c r="L4" s="38"/>
      <c r="M4" s="41">
        <v>0</v>
      </c>
      <c r="N4" s="69">
        <v>0</v>
      </c>
      <c r="O4" s="61">
        <v>0</v>
      </c>
      <c r="P4" s="52">
        <v>0</v>
      </c>
      <c r="Q4" s="51">
        <v>1</v>
      </c>
      <c r="R4" s="51">
        <v>1</v>
      </c>
      <c r="S4" s="47">
        <v>0</v>
      </c>
      <c r="T4" s="46">
        <v>0</v>
      </c>
      <c r="U4" s="46">
        <v>1</v>
      </c>
      <c r="V4" s="4">
        <v>0</v>
      </c>
      <c r="W4" s="15">
        <v>0</v>
      </c>
      <c r="X4" s="12">
        <v>0</v>
      </c>
      <c r="Y4" s="5">
        <v>0</v>
      </c>
      <c r="Z4" s="6">
        <v>0</v>
      </c>
      <c r="AA4" s="13">
        <v>0</v>
      </c>
      <c r="AB4" s="35" t="str">
        <f t="shared" ref="AB4" si="3">REPT(0, 2 - LEN(BIN2HEX(K4+10*J4+100*I4+1000*H4+10000*G4+100000*F4+1000000*E4+10000000*D4))) &amp; BIN2HEX(K4+10*J4+100*I4+1000*H4+10000*G4+100000*F4+1000000*E4+10000000*D4)</f>
        <v>00</v>
      </c>
      <c r="AC4" s="26" t="str">
        <f t="shared" si="1"/>
        <v>06</v>
      </c>
      <c r="AD4" s="26" t="str">
        <f t="shared" si="2"/>
        <v>40</v>
      </c>
    </row>
    <row r="5" spans="1:30" x14ac:dyDescent="0.25">
      <c r="A5" s="2" t="s">
        <v>47</v>
      </c>
      <c r="B5" s="79"/>
      <c r="C5" s="16" t="s">
        <v>33</v>
      </c>
      <c r="D5" s="74"/>
      <c r="E5" s="75"/>
      <c r="F5" s="75"/>
      <c r="G5" s="76"/>
      <c r="H5" s="74"/>
      <c r="I5" s="75"/>
      <c r="J5" s="75"/>
      <c r="K5" s="76"/>
      <c r="L5" s="38"/>
      <c r="M5" s="41">
        <v>0</v>
      </c>
      <c r="N5" s="69">
        <v>0</v>
      </c>
      <c r="O5" s="61">
        <v>0</v>
      </c>
      <c r="P5" s="52">
        <v>1</v>
      </c>
      <c r="Q5" s="51">
        <v>1</v>
      </c>
      <c r="R5" s="51">
        <v>0</v>
      </c>
      <c r="S5" s="47">
        <v>0</v>
      </c>
      <c r="T5" s="46">
        <v>0</v>
      </c>
      <c r="U5" s="46">
        <v>0</v>
      </c>
      <c r="V5" s="4">
        <v>0</v>
      </c>
      <c r="W5" s="15">
        <v>0</v>
      </c>
      <c r="X5" s="12">
        <v>0</v>
      </c>
      <c r="Y5" s="5">
        <v>0</v>
      </c>
      <c r="Z5" s="6">
        <v>0</v>
      </c>
      <c r="AA5" s="13">
        <v>0</v>
      </c>
      <c r="AB5" s="35" t="str">
        <f t="shared" ref="AB5:AB31" si="4">REPT(0, 2 - LEN(BIN2HEX(K5+10*J5+100*I5+1000*H5+10000*G5+100000*F5+1000000*E5+10000000*D5))) &amp; BIN2HEX(K5+10*J5+100*I5+1000*H5+10000*G5+100000*F5+1000000*E5+10000000*D5)</f>
        <v>00</v>
      </c>
      <c r="AC5" s="26" t="str">
        <f t="shared" si="1"/>
        <v>0C</v>
      </c>
      <c r="AD5" s="26" t="str">
        <f t="shared" si="2"/>
        <v>00</v>
      </c>
    </row>
    <row r="6" spans="1:30" x14ac:dyDescent="0.25">
      <c r="A6" s="2" t="s">
        <v>48</v>
      </c>
      <c r="B6" s="79"/>
      <c r="C6" s="16" t="s">
        <v>34</v>
      </c>
      <c r="D6" s="74"/>
      <c r="E6" s="75"/>
      <c r="F6" s="75"/>
      <c r="G6" s="76"/>
      <c r="H6" s="74"/>
      <c r="I6" s="75"/>
      <c r="J6" s="75"/>
      <c r="K6" s="76"/>
      <c r="L6" s="38"/>
      <c r="M6" s="41">
        <v>0</v>
      </c>
      <c r="N6" s="69">
        <v>0</v>
      </c>
      <c r="O6" s="61">
        <v>0</v>
      </c>
      <c r="P6" s="52">
        <v>1</v>
      </c>
      <c r="Q6" s="51">
        <v>0</v>
      </c>
      <c r="R6" s="51">
        <v>1</v>
      </c>
      <c r="S6" s="47">
        <v>0</v>
      </c>
      <c r="T6" s="46">
        <v>0</v>
      </c>
      <c r="U6" s="46">
        <v>0</v>
      </c>
      <c r="V6" s="4">
        <v>0</v>
      </c>
      <c r="W6" s="15">
        <v>0</v>
      </c>
      <c r="X6" s="12">
        <v>0</v>
      </c>
      <c r="Y6" s="5">
        <v>0</v>
      </c>
      <c r="Z6" s="6">
        <v>1</v>
      </c>
      <c r="AA6" s="13">
        <v>0</v>
      </c>
      <c r="AB6" s="35" t="str">
        <f t="shared" si="4"/>
        <v>00</v>
      </c>
      <c r="AC6" s="26" t="str">
        <f t="shared" si="1"/>
        <v>0A</v>
      </c>
      <c r="AD6" s="26" t="str">
        <f t="shared" si="2"/>
        <v>02</v>
      </c>
    </row>
    <row r="7" spans="1:30" x14ac:dyDescent="0.25">
      <c r="A7" s="2" t="s">
        <v>101</v>
      </c>
      <c r="B7" s="79"/>
      <c r="C7" s="16" t="s">
        <v>35</v>
      </c>
      <c r="D7" s="74"/>
      <c r="E7" s="75"/>
      <c r="F7" s="75"/>
      <c r="G7" s="76"/>
      <c r="H7" s="74"/>
      <c r="I7" s="75"/>
      <c r="J7" s="75"/>
      <c r="K7" s="76"/>
      <c r="L7" s="38"/>
      <c r="M7" s="41">
        <v>0</v>
      </c>
      <c r="N7" s="69">
        <v>0</v>
      </c>
      <c r="O7" s="61">
        <v>0</v>
      </c>
      <c r="P7" s="52">
        <v>0</v>
      </c>
      <c r="Q7" s="51">
        <v>1</v>
      </c>
      <c r="R7" s="51">
        <v>0</v>
      </c>
      <c r="S7" s="47">
        <v>0</v>
      </c>
      <c r="T7" s="46">
        <v>1</v>
      </c>
      <c r="U7" s="46">
        <v>0</v>
      </c>
      <c r="V7" s="4">
        <v>0</v>
      </c>
      <c r="W7" s="15">
        <v>0</v>
      </c>
      <c r="X7" s="12">
        <v>0</v>
      </c>
      <c r="Y7" s="5">
        <v>0</v>
      </c>
      <c r="Z7" s="6">
        <v>0</v>
      </c>
      <c r="AA7" s="13">
        <v>0</v>
      </c>
      <c r="AB7" s="35" t="str">
        <f t="shared" si="4"/>
        <v>00</v>
      </c>
      <c r="AC7" s="26" t="str">
        <f t="shared" si="1"/>
        <v>04</v>
      </c>
      <c r="AD7" s="26" t="str">
        <f t="shared" si="2"/>
        <v>80</v>
      </c>
    </row>
    <row r="8" spans="1:30" x14ac:dyDescent="0.25">
      <c r="A8" s="2" t="s">
        <v>102</v>
      </c>
      <c r="B8" s="97"/>
      <c r="C8" s="16" t="s">
        <v>50</v>
      </c>
      <c r="D8" s="74"/>
      <c r="E8" s="75"/>
      <c r="F8" s="75"/>
      <c r="G8" s="76"/>
      <c r="H8" s="74"/>
      <c r="I8" s="75"/>
      <c r="J8" s="75"/>
      <c r="K8" s="76"/>
      <c r="L8" s="38"/>
      <c r="M8" s="41">
        <v>0</v>
      </c>
      <c r="N8" s="69">
        <v>0</v>
      </c>
      <c r="O8" s="61">
        <v>0</v>
      </c>
      <c r="P8" s="53">
        <v>1</v>
      </c>
      <c r="Q8" s="51">
        <v>1</v>
      </c>
      <c r="R8" s="51">
        <v>1</v>
      </c>
      <c r="S8" s="48">
        <v>0</v>
      </c>
      <c r="T8" s="46">
        <v>0</v>
      </c>
      <c r="U8" s="46">
        <v>0</v>
      </c>
      <c r="V8" s="4">
        <v>0</v>
      </c>
      <c r="W8" s="27">
        <v>0</v>
      </c>
      <c r="X8" s="28">
        <v>1</v>
      </c>
      <c r="Y8" s="29">
        <v>0</v>
      </c>
      <c r="Z8" s="30">
        <v>0</v>
      </c>
      <c r="AA8" s="31">
        <v>0</v>
      </c>
      <c r="AB8" s="35" t="str">
        <f t="shared" si="4"/>
        <v>00</v>
      </c>
      <c r="AC8" s="26" t="str">
        <f t="shared" si="1"/>
        <v>0E</v>
      </c>
      <c r="AD8" s="26" t="str">
        <f t="shared" si="2"/>
        <v>08</v>
      </c>
    </row>
    <row r="9" spans="1:30" s="24" customFormat="1" x14ac:dyDescent="0.25">
      <c r="A9" s="19"/>
      <c r="B9" s="54"/>
      <c r="C9" s="21"/>
      <c r="D9" s="22"/>
      <c r="E9" s="20"/>
      <c r="F9" s="20"/>
      <c r="G9" s="23"/>
      <c r="H9" s="22"/>
      <c r="I9" s="20"/>
      <c r="J9" s="20"/>
      <c r="K9" s="23"/>
      <c r="L9" s="22"/>
      <c r="M9" s="20"/>
      <c r="N9" s="20"/>
      <c r="O9" s="58"/>
      <c r="P9" s="22"/>
      <c r="Q9" s="55"/>
      <c r="R9" s="55"/>
      <c r="S9" s="23"/>
      <c r="T9" s="20"/>
      <c r="U9" s="20"/>
      <c r="V9" s="20"/>
      <c r="W9" s="23"/>
      <c r="X9" s="22"/>
      <c r="Y9" s="20"/>
      <c r="Z9" s="20"/>
      <c r="AA9" s="23"/>
      <c r="AB9" s="56"/>
      <c r="AC9" s="32"/>
      <c r="AD9" s="32"/>
    </row>
    <row r="10" spans="1:30" x14ac:dyDescent="0.25">
      <c r="A10" s="2" t="s">
        <v>52</v>
      </c>
      <c r="B10" s="78" t="s">
        <v>66</v>
      </c>
      <c r="C10" s="16" t="s">
        <v>71</v>
      </c>
      <c r="D10" s="74"/>
      <c r="E10" s="75"/>
      <c r="F10" s="75"/>
      <c r="G10" s="76"/>
      <c r="H10" s="74"/>
      <c r="I10" s="75"/>
      <c r="J10" s="75"/>
      <c r="K10" s="76"/>
      <c r="L10" s="38"/>
      <c r="M10" s="41">
        <v>0</v>
      </c>
      <c r="N10" s="69">
        <v>0</v>
      </c>
      <c r="O10" s="61">
        <v>0</v>
      </c>
      <c r="P10" s="52">
        <v>0</v>
      </c>
      <c r="Q10" s="51">
        <v>0</v>
      </c>
      <c r="R10" s="51">
        <v>1</v>
      </c>
      <c r="S10" s="47">
        <v>1</v>
      </c>
      <c r="T10" s="46">
        <v>0</v>
      </c>
      <c r="U10" s="46">
        <v>1</v>
      </c>
      <c r="V10" s="4">
        <v>1</v>
      </c>
      <c r="W10" s="15">
        <v>0</v>
      </c>
      <c r="X10" s="12">
        <v>0</v>
      </c>
      <c r="Y10" s="5">
        <v>0</v>
      </c>
      <c r="Z10" s="6">
        <v>0</v>
      </c>
      <c r="AA10" s="13">
        <v>0</v>
      </c>
      <c r="AB10" s="35" t="str">
        <f t="shared" ref="AB10:AB14" si="5">REPT(0, 2 - LEN(BIN2HEX(K10+10*J10+100*I10+1000*H10+10000*G10+100000*F10+1000000*E10+10000000*D10))) &amp; BIN2HEX(K10+10*J10+100*I10+1000*H10+10000*G10+100000*F10+1000000*E10+10000000*D10)</f>
        <v>00</v>
      </c>
      <c r="AC10" s="26" t="str">
        <f>REPT(0, 2 - LEN(BIN2HEX(S10+R10*10+Q10*100+P10*1000+O10*10000+N10*100000+M10*1000000+L10*10000000))) &amp; BIN2HEX(S10+R10*10+Q10*100+P10*1000+O10*10000+N10*100000+M10*1000000+L10*10000000)</f>
        <v>03</v>
      </c>
      <c r="AD10" s="26" t="str">
        <f>REPT(0, 2 - LEN(BIN2HEX(AA10+10*Z10+100*Y10+1000*X10+10000*W10+100000*V10+1000000*U10+10000000*T10))) &amp; BIN2HEX(AA10+10*Z10+100*Y10+1000*X10+10000*W10+100000*V10+1000000*U10+10000000*T10)</f>
        <v>60</v>
      </c>
    </row>
    <row r="11" spans="1:30" x14ac:dyDescent="0.25">
      <c r="A11" s="2" t="s">
        <v>36</v>
      </c>
      <c r="B11" s="79"/>
      <c r="C11" s="16" t="s">
        <v>125</v>
      </c>
      <c r="D11" s="74"/>
      <c r="E11" s="75"/>
      <c r="F11" s="75"/>
      <c r="G11" s="76"/>
      <c r="H11" s="74"/>
      <c r="I11" s="75"/>
      <c r="J11" s="75"/>
      <c r="K11" s="76"/>
      <c r="L11" s="38"/>
      <c r="M11" s="41">
        <v>0</v>
      </c>
      <c r="N11" s="69">
        <v>0</v>
      </c>
      <c r="O11" s="61">
        <v>0</v>
      </c>
      <c r="P11" s="52">
        <v>0</v>
      </c>
      <c r="Q11" s="51">
        <v>0</v>
      </c>
      <c r="R11" s="51">
        <v>0</v>
      </c>
      <c r="S11" s="47">
        <v>1</v>
      </c>
      <c r="T11" s="46">
        <v>0</v>
      </c>
      <c r="U11" s="46">
        <v>1</v>
      </c>
      <c r="V11" s="4">
        <v>0</v>
      </c>
      <c r="W11" s="15">
        <v>1</v>
      </c>
      <c r="X11" s="12">
        <v>0</v>
      </c>
      <c r="Y11" s="5">
        <v>0</v>
      </c>
      <c r="Z11" s="6">
        <v>0</v>
      </c>
      <c r="AA11" s="13">
        <v>0</v>
      </c>
      <c r="AB11" s="35" t="str">
        <f t="shared" si="5"/>
        <v>00</v>
      </c>
      <c r="AC11" s="26" t="str">
        <f>REPT(0, 2 - LEN(BIN2HEX(S11+R11*10+Q11*100+P11*1000+O11*10000+N11*100000+M11*1000000+L11*10000000))) &amp; BIN2HEX(S11+R11*10+Q11*100+P11*1000+O11*10000+N11*100000+M11*1000000+L11*10000000)</f>
        <v>01</v>
      </c>
      <c r="AD11" s="26" t="str">
        <f>REPT(0, 2 - LEN(BIN2HEX(AA11+10*Z11+100*Y11+1000*X11+10000*W11+100000*V11+1000000*U11+10000000*T11))) &amp; BIN2HEX(AA11+10*Z11+100*Y11+1000*X11+10000*W11+100000*V11+1000000*U11+10000000*T11)</f>
        <v>50</v>
      </c>
    </row>
    <row r="12" spans="1:30" x14ac:dyDescent="0.25">
      <c r="A12" s="2" t="s">
        <v>37</v>
      </c>
      <c r="B12" s="79"/>
      <c r="C12" s="16" t="s">
        <v>120</v>
      </c>
      <c r="D12" s="74"/>
      <c r="E12" s="75"/>
      <c r="F12" s="75"/>
      <c r="G12" s="76"/>
      <c r="H12" s="74"/>
      <c r="I12" s="75"/>
      <c r="J12" s="75"/>
      <c r="K12" s="76"/>
      <c r="L12" s="38"/>
      <c r="M12" s="41">
        <v>0</v>
      </c>
      <c r="N12" s="69">
        <v>0</v>
      </c>
      <c r="O12" s="61">
        <v>0</v>
      </c>
      <c r="P12" s="52">
        <v>1</v>
      </c>
      <c r="Q12" s="51">
        <v>0</v>
      </c>
      <c r="R12" s="51">
        <v>0</v>
      </c>
      <c r="S12" s="47">
        <v>0</v>
      </c>
      <c r="T12" s="45">
        <v>1</v>
      </c>
      <c r="U12" s="46">
        <v>1</v>
      </c>
      <c r="V12" s="4">
        <v>0</v>
      </c>
      <c r="W12" s="15">
        <v>1</v>
      </c>
      <c r="X12" s="12">
        <v>0</v>
      </c>
      <c r="Y12" s="5">
        <v>0</v>
      </c>
      <c r="Z12" s="6">
        <v>0</v>
      </c>
      <c r="AA12" s="13">
        <v>0</v>
      </c>
      <c r="AB12" s="35" t="str">
        <f t="shared" si="5"/>
        <v>00</v>
      </c>
      <c r="AC12" s="26" t="str">
        <f>REPT(0, 2 - LEN(BIN2HEX(S12+R12*10+Q12*100+P12*1000+O12*10000+N12*100000+M12*1000000+L12*10000000))) &amp; BIN2HEX(S12+R12*10+Q12*100+P12*1000+O12*10000+N12*100000+M12*1000000+L12*10000000)</f>
        <v>08</v>
      </c>
      <c r="AD12" s="26" t="str">
        <f>REPT(0, 2 - LEN(BIN2HEX(AA12+10*Z12+100*Y12+1000*X12+10000*W12+100000*V12+1000000*U12+10000000*T12))) &amp; BIN2HEX(AA12+10*Z12+100*Y12+1000*X12+10000*W12+100000*V12+1000000*U12+10000000*T12)</f>
        <v>D0</v>
      </c>
    </row>
    <row r="13" spans="1:30" x14ac:dyDescent="0.25">
      <c r="A13" s="2" t="s">
        <v>38</v>
      </c>
      <c r="B13" s="97"/>
      <c r="C13" s="16" t="s">
        <v>237</v>
      </c>
      <c r="D13" s="74"/>
      <c r="E13" s="75"/>
      <c r="F13" s="75"/>
      <c r="G13" s="76"/>
      <c r="H13" s="74"/>
      <c r="I13" s="75"/>
      <c r="J13" s="75"/>
      <c r="K13" s="76"/>
      <c r="L13" s="38"/>
      <c r="M13" s="41">
        <v>0</v>
      </c>
      <c r="N13" s="69">
        <v>0</v>
      </c>
      <c r="O13" s="61">
        <v>0</v>
      </c>
      <c r="P13" s="52">
        <v>1</v>
      </c>
      <c r="Q13" s="51">
        <v>1</v>
      </c>
      <c r="R13" s="51">
        <v>0</v>
      </c>
      <c r="S13" s="47">
        <v>0</v>
      </c>
      <c r="T13" s="46">
        <v>0</v>
      </c>
      <c r="U13" s="46">
        <v>0</v>
      </c>
      <c r="V13" s="4">
        <v>0</v>
      </c>
      <c r="W13" s="15">
        <v>0</v>
      </c>
      <c r="X13" s="12">
        <v>0</v>
      </c>
      <c r="Y13" s="5">
        <v>0</v>
      </c>
      <c r="Z13" s="6">
        <v>0</v>
      </c>
      <c r="AA13" s="13">
        <v>0</v>
      </c>
      <c r="AB13" s="35" t="str">
        <f t="shared" si="5"/>
        <v>00</v>
      </c>
      <c r="AC13" s="26" t="str">
        <f t="shared" ref="AC13" si="6">REPT(0, 2 - LEN(BIN2HEX(S13+R13*10+Q13*100+P13*1000+O13*10000+N13*100000+M13*1000000+L13*10000000))) &amp; BIN2HEX(S13+R13*10+Q13*100+P13*1000+O13*10000+N13*100000+M13*1000000+L13*10000000)</f>
        <v>0C</v>
      </c>
      <c r="AD13" s="26" t="str">
        <f t="shared" ref="AD13" si="7">REPT(0, 2 - LEN(BIN2HEX(AA13+10*Z13+100*Y13+1000*X13+10000*W13+100000*V13+1000000*U13+10000000*T13))) &amp; BIN2HEX(AA13+10*Z13+100*Y13+1000*X13+10000*W13+100000*V13+1000000*U13+10000000*T13)</f>
        <v>00</v>
      </c>
    </row>
    <row r="14" spans="1:30" x14ac:dyDescent="0.25">
      <c r="A14" s="2" t="s">
        <v>43</v>
      </c>
      <c r="B14" s="3" t="s">
        <v>133</v>
      </c>
      <c r="C14" s="16" t="s">
        <v>42</v>
      </c>
      <c r="D14" s="74">
        <v>0</v>
      </c>
      <c r="E14" s="75">
        <v>0</v>
      </c>
      <c r="F14" s="75">
        <v>0</v>
      </c>
      <c r="G14" s="76">
        <v>0</v>
      </c>
      <c r="H14" s="74">
        <v>0</v>
      </c>
      <c r="I14" s="75">
        <v>0</v>
      </c>
      <c r="J14" s="75">
        <v>0</v>
      </c>
      <c r="K14" s="76">
        <v>1</v>
      </c>
      <c r="L14" s="38"/>
      <c r="M14" s="41">
        <v>0</v>
      </c>
      <c r="N14" s="69">
        <v>0</v>
      </c>
      <c r="O14" s="61">
        <v>0</v>
      </c>
      <c r="P14" s="53">
        <v>1</v>
      </c>
      <c r="Q14" s="51">
        <v>1</v>
      </c>
      <c r="R14" s="51">
        <v>1</v>
      </c>
      <c r="S14" s="48">
        <v>0</v>
      </c>
      <c r="T14" s="46">
        <v>0</v>
      </c>
      <c r="U14" s="46">
        <v>0</v>
      </c>
      <c r="V14" s="4">
        <v>0</v>
      </c>
      <c r="W14" s="27">
        <v>0</v>
      </c>
      <c r="X14" s="28">
        <v>0</v>
      </c>
      <c r="Y14" s="29">
        <v>1</v>
      </c>
      <c r="Z14" s="30">
        <v>0</v>
      </c>
      <c r="AA14" s="31">
        <v>0</v>
      </c>
      <c r="AB14" s="35" t="str">
        <f t="shared" si="5"/>
        <v>01</v>
      </c>
      <c r="AC14" s="26" t="str">
        <f>REPT(0, 2 - LEN(BIN2HEX(S14+R14*10+Q14*100+P14*1000+O14*10000+N14*100000+M14*1000000+L14*10000000))) &amp; BIN2HEX(S14+R14*10+Q14*100+P14*1000+O14*10000+N14*100000+M14*1000000+L14*10000000)</f>
        <v>0E</v>
      </c>
      <c r="AD14" s="26" t="str">
        <f>REPT(0, 2 - LEN(BIN2HEX(AA14+10*Z14+100*Y14+1000*X14+10000*W14+100000*V14+1000000*U14+10000000*T14))) &amp; BIN2HEX(AA14+10*Z14+100*Y14+1000*X14+10000*W14+100000*V14+1000000*U14+10000000*T14)</f>
        <v>04</v>
      </c>
    </row>
    <row r="15" spans="1:30" s="24" customFormat="1" x14ac:dyDescent="0.25">
      <c r="A15" s="19"/>
      <c r="B15" s="54"/>
      <c r="C15" s="21"/>
      <c r="D15" s="22"/>
      <c r="E15" s="20"/>
      <c r="F15" s="20"/>
      <c r="G15" s="23"/>
      <c r="H15" s="22"/>
      <c r="I15" s="20"/>
      <c r="J15" s="20"/>
      <c r="K15" s="23"/>
      <c r="L15" s="22"/>
      <c r="M15" s="20"/>
      <c r="N15" s="20"/>
      <c r="O15" s="58"/>
      <c r="P15" s="22"/>
      <c r="Q15" s="55"/>
      <c r="R15" s="55"/>
      <c r="S15" s="23"/>
      <c r="T15" s="20"/>
      <c r="U15" s="20"/>
      <c r="V15" s="20"/>
      <c r="W15" s="23"/>
      <c r="X15" s="22"/>
      <c r="Y15" s="20"/>
      <c r="Z15" s="20"/>
      <c r="AA15" s="23"/>
      <c r="AB15" s="56"/>
      <c r="AC15" s="32"/>
      <c r="AD15" s="32"/>
    </row>
    <row r="16" spans="1:30" x14ac:dyDescent="0.25">
      <c r="A16" s="2" t="s">
        <v>59</v>
      </c>
      <c r="B16" s="78" t="s">
        <v>49</v>
      </c>
      <c r="C16" s="16" t="s">
        <v>32</v>
      </c>
      <c r="D16" s="74"/>
      <c r="E16" s="75"/>
      <c r="F16" s="75"/>
      <c r="G16" s="76"/>
      <c r="H16" s="74"/>
      <c r="I16" s="75"/>
      <c r="J16" s="75"/>
      <c r="K16" s="76"/>
      <c r="L16" s="38"/>
      <c r="M16" s="41">
        <v>0</v>
      </c>
      <c r="N16" s="69">
        <v>0</v>
      </c>
      <c r="O16" s="61">
        <v>0</v>
      </c>
      <c r="P16" s="52">
        <v>0</v>
      </c>
      <c r="Q16" s="51">
        <v>1</v>
      </c>
      <c r="R16" s="51">
        <v>1</v>
      </c>
      <c r="S16" s="47">
        <v>0</v>
      </c>
      <c r="T16" s="46">
        <v>0</v>
      </c>
      <c r="U16" s="46">
        <v>1</v>
      </c>
      <c r="V16" s="4">
        <v>0</v>
      </c>
      <c r="W16" s="15">
        <v>0</v>
      </c>
      <c r="X16" s="12">
        <v>0</v>
      </c>
      <c r="Y16" s="5">
        <v>0</v>
      </c>
      <c r="Z16" s="6">
        <v>0</v>
      </c>
      <c r="AA16" s="13">
        <v>0</v>
      </c>
      <c r="AB16" s="35" t="str">
        <f t="shared" si="4"/>
        <v>00</v>
      </c>
      <c r="AC16" s="26" t="str">
        <f t="shared" ref="AC16:AC31" si="8">REPT(0, 2 - LEN(BIN2HEX(S16+R16*10+Q16*100+P16*1000+O16*10000+N16*100000+M16*1000000+L16*10000000))) &amp; BIN2HEX(S16+R16*10+Q16*100+P16*1000+O16*10000+N16*100000+M16*1000000+L16*10000000)</f>
        <v>06</v>
      </c>
      <c r="AD16" s="26" t="str">
        <f t="shared" ref="AD16:AD31" si="9">REPT(0, 2 - LEN(BIN2HEX(AA16+10*Z16+100*Y16+1000*X16+10000*W16+100000*V16+1000000*U16+10000000*T16))) &amp; BIN2HEX(AA16+10*Z16+100*Y16+1000*X16+10000*W16+100000*V16+1000000*U16+10000000*T16)</f>
        <v>40</v>
      </c>
    </row>
    <row r="17" spans="1:30" x14ac:dyDescent="0.25">
      <c r="A17" s="2" t="s">
        <v>60</v>
      </c>
      <c r="B17" s="79"/>
      <c r="C17" s="16" t="s">
        <v>33</v>
      </c>
      <c r="D17" s="74"/>
      <c r="E17" s="75"/>
      <c r="F17" s="75"/>
      <c r="G17" s="76"/>
      <c r="H17" s="74"/>
      <c r="I17" s="75"/>
      <c r="J17" s="75"/>
      <c r="K17" s="76"/>
      <c r="L17" s="38"/>
      <c r="M17" s="41">
        <v>0</v>
      </c>
      <c r="N17" s="69">
        <v>0</v>
      </c>
      <c r="O17" s="61">
        <v>0</v>
      </c>
      <c r="P17" s="52">
        <v>1</v>
      </c>
      <c r="Q17" s="51">
        <v>1</v>
      </c>
      <c r="R17" s="51">
        <v>0</v>
      </c>
      <c r="S17" s="47">
        <v>0</v>
      </c>
      <c r="T17" s="46">
        <v>0</v>
      </c>
      <c r="U17" s="46">
        <v>0</v>
      </c>
      <c r="V17" s="4">
        <v>0</v>
      </c>
      <c r="W17" s="15">
        <v>0</v>
      </c>
      <c r="X17" s="12">
        <v>0</v>
      </c>
      <c r="Y17" s="5">
        <v>0</v>
      </c>
      <c r="Z17" s="6">
        <v>0</v>
      </c>
      <c r="AA17" s="13">
        <v>0</v>
      </c>
      <c r="AB17" s="35" t="str">
        <f t="shared" si="4"/>
        <v>00</v>
      </c>
      <c r="AC17" s="26" t="str">
        <f t="shared" si="8"/>
        <v>0C</v>
      </c>
      <c r="AD17" s="26" t="str">
        <f t="shared" si="9"/>
        <v>00</v>
      </c>
    </row>
    <row r="18" spans="1:30" s="24" customFormat="1" x14ac:dyDescent="0.25">
      <c r="A18" s="2" t="s">
        <v>61</v>
      </c>
      <c r="B18" s="79"/>
      <c r="C18" s="16" t="s">
        <v>34</v>
      </c>
      <c r="D18" s="74"/>
      <c r="E18" s="75"/>
      <c r="F18" s="75"/>
      <c r="G18" s="76"/>
      <c r="H18" s="74"/>
      <c r="I18" s="75"/>
      <c r="J18" s="75"/>
      <c r="K18" s="76"/>
      <c r="L18" s="38"/>
      <c r="M18" s="41">
        <v>0</v>
      </c>
      <c r="N18" s="69">
        <v>0</v>
      </c>
      <c r="O18" s="61">
        <v>0</v>
      </c>
      <c r="P18" s="52">
        <v>1</v>
      </c>
      <c r="Q18" s="51">
        <v>0</v>
      </c>
      <c r="R18" s="51">
        <v>1</v>
      </c>
      <c r="S18" s="47">
        <v>0</v>
      </c>
      <c r="T18" s="45">
        <v>0</v>
      </c>
      <c r="U18" s="46">
        <v>0</v>
      </c>
      <c r="V18" s="4">
        <v>0</v>
      </c>
      <c r="W18" s="15">
        <v>0</v>
      </c>
      <c r="X18" s="12">
        <v>0</v>
      </c>
      <c r="Y18" s="5">
        <v>0</v>
      </c>
      <c r="Z18" s="6">
        <v>1</v>
      </c>
      <c r="AA18" s="13">
        <v>0</v>
      </c>
      <c r="AB18" s="35" t="str">
        <f t="shared" si="4"/>
        <v>00</v>
      </c>
      <c r="AC18" s="26" t="str">
        <f t="shared" si="8"/>
        <v>0A</v>
      </c>
      <c r="AD18" s="26" t="str">
        <f t="shared" si="9"/>
        <v>02</v>
      </c>
    </row>
    <row r="19" spans="1:30" s="24" customFormat="1" x14ac:dyDescent="0.25">
      <c r="A19" s="2" t="s">
        <v>62</v>
      </c>
      <c r="B19" s="79"/>
      <c r="C19" s="16" t="s">
        <v>85</v>
      </c>
      <c r="D19" s="74"/>
      <c r="E19" s="75"/>
      <c r="F19" s="75"/>
      <c r="G19" s="76"/>
      <c r="H19" s="74"/>
      <c r="I19" s="75"/>
      <c r="J19" s="75"/>
      <c r="K19" s="76"/>
      <c r="L19" s="38"/>
      <c r="M19" s="41">
        <v>0</v>
      </c>
      <c r="N19" s="69">
        <v>0</v>
      </c>
      <c r="O19" s="61">
        <v>0</v>
      </c>
      <c r="P19" s="52">
        <v>0</v>
      </c>
      <c r="Q19" s="51">
        <v>0</v>
      </c>
      <c r="R19" s="51">
        <v>1</v>
      </c>
      <c r="S19" s="47">
        <v>1</v>
      </c>
      <c r="T19" s="45">
        <v>1</v>
      </c>
      <c r="U19" s="46">
        <v>0</v>
      </c>
      <c r="V19" s="4">
        <v>0</v>
      </c>
      <c r="W19" s="15">
        <v>0</v>
      </c>
      <c r="X19" s="12">
        <v>0</v>
      </c>
      <c r="Y19" s="5">
        <v>0</v>
      </c>
      <c r="Z19" s="6">
        <v>0</v>
      </c>
      <c r="AA19" s="13">
        <v>0</v>
      </c>
      <c r="AB19" s="35" t="str">
        <f t="shared" ref="AB19:AB25" si="10">REPT(0, 2 - LEN(BIN2HEX(K19+10*J19+100*I19+1000*H19+10000*G19+100000*F19+1000000*E19+10000000*D19))) &amp; BIN2HEX(K19+10*J19+100*I19+1000*H19+10000*G19+100000*F19+1000000*E19+10000000*D19)</f>
        <v>00</v>
      </c>
      <c r="AC19" s="26" t="str">
        <f t="shared" ref="AC19:AC25" si="11">REPT(0, 2 - LEN(BIN2HEX(S19+R19*10+Q19*100+P19*1000+O19*10000+N19*100000+M19*1000000+L19*10000000))) &amp; BIN2HEX(S19+R19*10+Q19*100+P19*1000+O19*10000+N19*100000+M19*1000000+L19*10000000)</f>
        <v>03</v>
      </c>
      <c r="AD19" s="26" t="str">
        <f t="shared" ref="AD19:AD25" si="12">REPT(0, 2 - LEN(BIN2HEX(AA19+10*Z19+100*Y19+1000*X19+10000*W19+100000*V19+1000000*U19+10000000*T19))) &amp; BIN2HEX(AA19+10*Z19+100*Y19+1000*X19+10000*W19+100000*V19+1000000*U19+10000000*T19)</f>
        <v>80</v>
      </c>
    </row>
    <row r="20" spans="1:30" x14ac:dyDescent="0.25">
      <c r="A20" s="2" t="s">
        <v>63</v>
      </c>
      <c r="B20" s="79"/>
      <c r="C20" s="16" t="s">
        <v>122</v>
      </c>
      <c r="D20" s="74"/>
      <c r="E20" s="75"/>
      <c r="F20" s="75"/>
      <c r="G20" s="76"/>
      <c r="H20" s="74"/>
      <c r="I20" s="75"/>
      <c r="J20" s="75"/>
      <c r="K20" s="76"/>
      <c r="L20" s="38"/>
      <c r="M20" s="41">
        <v>0</v>
      </c>
      <c r="N20" s="69">
        <v>0</v>
      </c>
      <c r="O20" s="61">
        <v>0</v>
      </c>
      <c r="P20" s="52">
        <v>0</v>
      </c>
      <c r="Q20" s="51">
        <v>0</v>
      </c>
      <c r="R20" s="51">
        <v>0</v>
      </c>
      <c r="S20" s="47">
        <v>1</v>
      </c>
      <c r="T20" s="45">
        <v>1</v>
      </c>
      <c r="U20" s="46">
        <v>1</v>
      </c>
      <c r="V20" s="4">
        <v>0</v>
      </c>
      <c r="W20" s="15">
        <v>0</v>
      </c>
      <c r="X20" s="12">
        <v>0</v>
      </c>
      <c r="Y20" s="5">
        <v>0</v>
      </c>
      <c r="Z20" s="6">
        <v>0</v>
      </c>
      <c r="AA20" s="13">
        <v>0</v>
      </c>
      <c r="AB20" s="35" t="str">
        <f t="shared" si="10"/>
        <v>00</v>
      </c>
      <c r="AC20" s="26" t="str">
        <f t="shared" si="11"/>
        <v>01</v>
      </c>
      <c r="AD20" s="26" t="str">
        <f t="shared" si="12"/>
        <v>C0</v>
      </c>
    </row>
    <row r="21" spans="1:30" x14ac:dyDescent="0.25">
      <c r="A21" s="2" t="s">
        <v>76</v>
      </c>
      <c r="B21" s="79"/>
      <c r="C21" s="16" t="s">
        <v>124</v>
      </c>
      <c r="D21" s="74"/>
      <c r="E21" s="75"/>
      <c r="F21" s="75"/>
      <c r="G21" s="76"/>
      <c r="H21" s="74"/>
      <c r="I21" s="75"/>
      <c r="J21" s="75"/>
      <c r="K21" s="76"/>
      <c r="L21" s="38"/>
      <c r="M21" s="41">
        <v>0</v>
      </c>
      <c r="N21" s="69">
        <v>0</v>
      </c>
      <c r="O21" s="61">
        <v>0</v>
      </c>
      <c r="P21" s="52">
        <v>0</v>
      </c>
      <c r="Q21" s="51">
        <v>0</v>
      </c>
      <c r="R21" s="51">
        <v>1</v>
      </c>
      <c r="S21" s="47">
        <v>0</v>
      </c>
      <c r="T21" s="45">
        <v>1</v>
      </c>
      <c r="U21" s="46">
        <v>1</v>
      </c>
      <c r="V21" s="4">
        <v>0</v>
      </c>
      <c r="W21" s="15">
        <v>0</v>
      </c>
      <c r="X21" s="12">
        <v>0</v>
      </c>
      <c r="Y21" s="5">
        <v>0</v>
      </c>
      <c r="Z21" s="6">
        <v>0</v>
      </c>
      <c r="AA21" s="13">
        <v>0</v>
      </c>
      <c r="AB21" s="35" t="str">
        <f t="shared" si="10"/>
        <v>00</v>
      </c>
      <c r="AC21" s="26" t="str">
        <f t="shared" si="11"/>
        <v>02</v>
      </c>
      <c r="AD21" s="26" t="str">
        <f t="shared" si="12"/>
        <v>C0</v>
      </c>
    </row>
    <row r="22" spans="1:30" x14ac:dyDescent="0.25">
      <c r="A22" s="2" t="s">
        <v>77</v>
      </c>
      <c r="B22" s="79"/>
      <c r="C22" s="16" t="s">
        <v>121</v>
      </c>
      <c r="D22" s="74"/>
      <c r="E22" s="75"/>
      <c r="F22" s="75"/>
      <c r="G22" s="76"/>
      <c r="H22" s="74"/>
      <c r="I22" s="75"/>
      <c r="J22" s="75"/>
      <c r="K22" s="76"/>
      <c r="L22" s="38"/>
      <c r="M22" s="41">
        <v>0</v>
      </c>
      <c r="N22" s="69">
        <v>0</v>
      </c>
      <c r="O22" s="61">
        <v>0</v>
      </c>
      <c r="P22" s="52">
        <v>0</v>
      </c>
      <c r="Q22" s="51">
        <v>0</v>
      </c>
      <c r="R22" s="51">
        <v>0</v>
      </c>
      <c r="S22" s="47">
        <v>1</v>
      </c>
      <c r="T22" s="45">
        <v>1</v>
      </c>
      <c r="U22" s="46">
        <v>1</v>
      </c>
      <c r="V22" s="4">
        <v>0</v>
      </c>
      <c r="W22" s="15">
        <v>0</v>
      </c>
      <c r="X22" s="12">
        <v>0</v>
      </c>
      <c r="Y22" s="5">
        <v>0</v>
      </c>
      <c r="Z22" s="6">
        <v>0</v>
      </c>
      <c r="AA22" s="13">
        <v>0</v>
      </c>
      <c r="AB22" s="35" t="str">
        <f t="shared" si="10"/>
        <v>00</v>
      </c>
      <c r="AC22" s="26" t="str">
        <f t="shared" si="11"/>
        <v>01</v>
      </c>
      <c r="AD22" s="26" t="str">
        <f t="shared" si="12"/>
        <v>C0</v>
      </c>
    </row>
    <row r="23" spans="1:30" x14ac:dyDescent="0.25">
      <c r="A23" s="2" t="s">
        <v>82</v>
      </c>
      <c r="B23" s="79"/>
      <c r="C23" s="16" t="s">
        <v>123</v>
      </c>
      <c r="D23" s="74"/>
      <c r="E23" s="75"/>
      <c r="F23" s="75"/>
      <c r="G23" s="76"/>
      <c r="H23" s="74"/>
      <c r="I23" s="75"/>
      <c r="J23" s="75"/>
      <c r="K23" s="76"/>
      <c r="L23" s="38"/>
      <c r="M23" s="41">
        <v>0</v>
      </c>
      <c r="N23" s="69">
        <v>0</v>
      </c>
      <c r="O23" s="61">
        <v>0</v>
      </c>
      <c r="P23" s="52">
        <v>0</v>
      </c>
      <c r="Q23" s="51">
        <v>0</v>
      </c>
      <c r="R23" s="51">
        <v>1</v>
      </c>
      <c r="S23" s="47">
        <v>0</v>
      </c>
      <c r="T23" s="45">
        <v>1</v>
      </c>
      <c r="U23" s="46">
        <v>1</v>
      </c>
      <c r="V23" s="4">
        <v>0</v>
      </c>
      <c r="W23" s="15">
        <v>0</v>
      </c>
      <c r="X23" s="12">
        <v>0</v>
      </c>
      <c r="Y23" s="5">
        <v>0</v>
      </c>
      <c r="Z23" s="6">
        <v>0</v>
      </c>
      <c r="AA23" s="13">
        <v>0</v>
      </c>
      <c r="AB23" s="35" t="str">
        <f t="shared" si="10"/>
        <v>00</v>
      </c>
      <c r="AC23" s="26" t="str">
        <f t="shared" si="11"/>
        <v>02</v>
      </c>
      <c r="AD23" s="26" t="str">
        <f t="shared" si="12"/>
        <v>C0</v>
      </c>
    </row>
    <row r="24" spans="1:30" x14ac:dyDescent="0.25">
      <c r="A24" s="2" t="s">
        <v>83</v>
      </c>
      <c r="B24" s="79"/>
      <c r="C24" s="16" t="s">
        <v>126</v>
      </c>
      <c r="D24" s="74"/>
      <c r="E24" s="75"/>
      <c r="F24" s="75"/>
      <c r="G24" s="76"/>
      <c r="H24" s="74"/>
      <c r="I24" s="75"/>
      <c r="J24" s="75"/>
      <c r="K24" s="76"/>
      <c r="L24" s="38"/>
      <c r="M24" s="41">
        <v>0</v>
      </c>
      <c r="N24" s="69">
        <v>0</v>
      </c>
      <c r="O24" s="61">
        <v>0</v>
      </c>
      <c r="P24" s="52">
        <v>0</v>
      </c>
      <c r="Q24" s="51">
        <v>0</v>
      </c>
      <c r="R24" s="51">
        <v>0</v>
      </c>
      <c r="S24" s="47">
        <v>1</v>
      </c>
      <c r="T24" s="45">
        <v>0</v>
      </c>
      <c r="U24" s="46">
        <v>0</v>
      </c>
      <c r="V24" s="4">
        <v>0</v>
      </c>
      <c r="W24" s="15">
        <v>0</v>
      </c>
      <c r="X24" s="12">
        <v>0</v>
      </c>
      <c r="Y24" s="5">
        <v>0</v>
      </c>
      <c r="Z24" s="6">
        <v>0</v>
      </c>
      <c r="AA24" s="13">
        <v>0</v>
      </c>
      <c r="AB24" s="35" t="str">
        <f t="shared" si="10"/>
        <v>00</v>
      </c>
      <c r="AC24" s="26" t="str">
        <f t="shared" si="11"/>
        <v>01</v>
      </c>
      <c r="AD24" s="26" t="str">
        <f t="shared" si="12"/>
        <v>00</v>
      </c>
    </row>
    <row r="25" spans="1:30" x14ac:dyDescent="0.25">
      <c r="A25" s="2" t="s">
        <v>84</v>
      </c>
      <c r="B25" s="79"/>
      <c r="C25" s="16" t="s">
        <v>228</v>
      </c>
      <c r="D25" s="74"/>
      <c r="E25" s="75"/>
      <c r="F25" s="75"/>
      <c r="G25" s="76"/>
      <c r="H25" s="74"/>
      <c r="I25" s="75"/>
      <c r="J25" s="75"/>
      <c r="K25" s="76"/>
      <c r="L25" s="38"/>
      <c r="M25" s="41">
        <v>0</v>
      </c>
      <c r="N25" s="69">
        <v>0</v>
      </c>
      <c r="O25" s="61">
        <v>1</v>
      </c>
      <c r="P25" s="52">
        <v>1</v>
      </c>
      <c r="Q25" s="51">
        <v>1</v>
      </c>
      <c r="R25" s="51">
        <v>1</v>
      </c>
      <c r="S25" s="47">
        <v>0</v>
      </c>
      <c r="T25" s="45">
        <v>1</v>
      </c>
      <c r="U25" s="46">
        <v>1</v>
      </c>
      <c r="V25" s="4">
        <v>0</v>
      </c>
      <c r="W25" s="15">
        <v>0</v>
      </c>
      <c r="X25" s="12">
        <v>0</v>
      </c>
      <c r="Y25" s="5">
        <v>1</v>
      </c>
      <c r="Z25" s="6">
        <v>0</v>
      </c>
      <c r="AA25" s="13">
        <v>0</v>
      </c>
      <c r="AB25" s="35" t="str">
        <f t="shared" si="10"/>
        <v>00</v>
      </c>
      <c r="AC25" s="26" t="str">
        <f t="shared" si="11"/>
        <v>1E</v>
      </c>
      <c r="AD25" s="26" t="str">
        <f t="shared" si="12"/>
        <v>C4</v>
      </c>
    </row>
    <row r="26" spans="1:30" x14ac:dyDescent="0.25">
      <c r="A26" s="2" t="s">
        <v>92</v>
      </c>
      <c r="B26" s="79"/>
      <c r="C26" s="16" t="s">
        <v>54</v>
      </c>
      <c r="D26" s="74"/>
      <c r="E26" s="75"/>
      <c r="F26" s="75"/>
      <c r="G26" s="76"/>
      <c r="H26" s="74"/>
      <c r="I26" s="75"/>
      <c r="J26" s="75"/>
      <c r="K26" s="76"/>
      <c r="L26" s="38"/>
      <c r="M26" s="41">
        <v>0</v>
      </c>
      <c r="N26" s="69">
        <v>0</v>
      </c>
      <c r="O26" s="61">
        <v>0</v>
      </c>
      <c r="P26" s="52">
        <v>0</v>
      </c>
      <c r="Q26" s="51">
        <v>1</v>
      </c>
      <c r="R26" s="51">
        <v>1</v>
      </c>
      <c r="S26" s="47">
        <v>0</v>
      </c>
      <c r="T26" s="46">
        <v>1</v>
      </c>
      <c r="U26" s="46">
        <v>0</v>
      </c>
      <c r="V26" s="4">
        <v>0</v>
      </c>
      <c r="W26" s="15">
        <v>0</v>
      </c>
      <c r="X26" s="12">
        <v>0</v>
      </c>
      <c r="Y26" s="5">
        <v>0</v>
      </c>
      <c r="Z26" s="6">
        <v>0</v>
      </c>
      <c r="AA26" s="13">
        <v>0</v>
      </c>
      <c r="AB26" s="35" t="str">
        <f>REPT(0, 2 - LEN(BIN2HEX(K26+10*J26+100*I26+1000*H26+10000*G26+100000*F26+1000000*E26+10000000*D26))) &amp; BIN2HEX(K26+10*J26+100*I26+1000*H26+10000*G26+100000*F26+1000000*E26+10000000*D26)</f>
        <v>00</v>
      </c>
      <c r="AC26" s="26" t="str">
        <f>REPT(0, 2 - LEN(BIN2HEX(S26+R26*10+Q26*100+P26*1000+O26*10000+N26*100000+M26*1000000+L26*10000000))) &amp; BIN2HEX(S26+R26*10+Q26*100+P26*1000+O26*10000+N26*100000+M26*1000000+L26*10000000)</f>
        <v>06</v>
      </c>
      <c r="AD26" s="26" t="str">
        <f>REPT(0, 2 - LEN(BIN2HEX(AA26+10*Z26+100*Y26+1000*X26+10000*W26+100000*V26+1000000*U26+10000000*T26))) &amp; BIN2HEX(AA26+10*Z26+100*Y26+1000*X26+10000*W26+100000*V26+1000000*U26+10000000*T26)</f>
        <v>80</v>
      </c>
    </row>
    <row r="27" spans="1:30" x14ac:dyDescent="0.25">
      <c r="A27" s="2" t="s">
        <v>93</v>
      </c>
      <c r="B27" s="79"/>
      <c r="C27" s="16" t="s">
        <v>55</v>
      </c>
      <c r="D27" s="74"/>
      <c r="E27" s="75"/>
      <c r="F27" s="75"/>
      <c r="G27" s="76"/>
      <c r="H27" s="74"/>
      <c r="I27" s="75"/>
      <c r="J27" s="75"/>
      <c r="K27" s="76"/>
      <c r="L27" s="38"/>
      <c r="M27" s="41">
        <v>0</v>
      </c>
      <c r="N27" s="69">
        <v>0</v>
      </c>
      <c r="O27" s="61">
        <v>0</v>
      </c>
      <c r="P27" s="52">
        <v>1</v>
      </c>
      <c r="Q27" s="51">
        <v>0</v>
      </c>
      <c r="R27" s="51">
        <v>1</v>
      </c>
      <c r="S27" s="47">
        <v>0</v>
      </c>
      <c r="T27" s="45">
        <v>0</v>
      </c>
      <c r="U27" s="46">
        <v>0</v>
      </c>
      <c r="V27" s="4">
        <v>0</v>
      </c>
      <c r="W27" s="15">
        <v>0</v>
      </c>
      <c r="X27" s="12">
        <v>0</v>
      </c>
      <c r="Y27" s="5">
        <v>0</v>
      </c>
      <c r="Z27" s="6">
        <v>1</v>
      </c>
      <c r="AA27" s="13">
        <v>0</v>
      </c>
      <c r="AB27" s="35" t="str">
        <f t="shared" ref="AB27" si="13">REPT(0, 2 - LEN(BIN2HEX(K27+10*J27+100*I27+1000*H27+10000*G27+100000*F27+1000000*E27+10000000*D27))) &amp; BIN2HEX(K27+10*J27+100*I27+1000*H27+10000*G27+100000*F27+1000000*E27+10000000*D27)</f>
        <v>00</v>
      </c>
      <c r="AC27" s="26" t="str">
        <f t="shared" ref="AC27" si="14">REPT(0, 2 - LEN(BIN2HEX(S27+R27*10+Q27*100+P27*1000+O27*10000+N27*100000+M27*1000000+L27*10000000))) &amp; BIN2HEX(S27+R27*10+Q27*100+P27*1000+O27*10000+N27*100000+M27*1000000+L27*10000000)</f>
        <v>0A</v>
      </c>
      <c r="AD27" s="26" t="str">
        <f t="shared" ref="AD27" si="15">REPT(0, 2 - LEN(BIN2HEX(AA27+10*Z27+100*Y27+1000*X27+10000*W27+100000*V27+1000000*U27+10000000*T27))) &amp; BIN2HEX(AA27+10*Z27+100*Y27+1000*X27+10000*W27+100000*V27+1000000*U27+10000000*T27)</f>
        <v>02</v>
      </c>
    </row>
    <row r="28" spans="1:30" x14ac:dyDescent="0.25">
      <c r="A28" s="2" t="s">
        <v>94</v>
      </c>
      <c r="B28" s="79"/>
      <c r="C28" s="16" t="s">
        <v>54</v>
      </c>
      <c r="D28" s="74"/>
      <c r="E28" s="75"/>
      <c r="F28" s="75"/>
      <c r="G28" s="76"/>
      <c r="H28" s="74"/>
      <c r="I28" s="75"/>
      <c r="J28" s="75"/>
      <c r="K28" s="76"/>
      <c r="L28" s="38"/>
      <c r="M28" s="41">
        <v>0</v>
      </c>
      <c r="N28" s="69">
        <v>0</v>
      </c>
      <c r="O28" s="61">
        <v>0</v>
      </c>
      <c r="P28" s="52">
        <v>0</v>
      </c>
      <c r="Q28" s="51">
        <v>1</v>
      </c>
      <c r="R28" s="51">
        <v>1</v>
      </c>
      <c r="S28" s="47">
        <v>0</v>
      </c>
      <c r="T28" s="46">
        <v>1</v>
      </c>
      <c r="U28" s="46">
        <v>0</v>
      </c>
      <c r="V28" s="4">
        <v>0</v>
      </c>
      <c r="W28" s="15">
        <v>0</v>
      </c>
      <c r="X28" s="12">
        <v>0</v>
      </c>
      <c r="Y28" s="5">
        <v>0</v>
      </c>
      <c r="Z28" s="6">
        <v>0</v>
      </c>
      <c r="AA28" s="13">
        <v>0</v>
      </c>
      <c r="AB28" s="35" t="str">
        <f>REPT(0, 2 - LEN(BIN2HEX(K28+10*J28+100*I28+1000*H28+10000*G28+100000*F28+1000000*E28+10000000*D28))) &amp; BIN2HEX(K28+10*J28+100*I28+1000*H28+10000*G28+100000*F28+1000000*E28+10000000*D28)</f>
        <v>00</v>
      </c>
      <c r="AC28" s="26" t="str">
        <f>REPT(0, 2 - LEN(BIN2HEX(S28+R28*10+Q28*100+P28*1000+O28*10000+N28*100000+M28*1000000+L28*10000000))) &amp; BIN2HEX(S28+R28*10+Q28*100+P28*1000+O28*10000+N28*100000+M28*1000000+L28*10000000)</f>
        <v>06</v>
      </c>
      <c r="AD28" s="26" t="str">
        <f>REPT(0, 2 - LEN(BIN2HEX(AA28+10*Z28+100*Y28+1000*X28+10000*W28+100000*V28+1000000*U28+10000000*T28))) &amp; BIN2HEX(AA28+10*Z28+100*Y28+1000*X28+10000*W28+100000*V28+1000000*U28+10000000*T28)</f>
        <v>80</v>
      </c>
    </row>
    <row r="29" spans="1:30" x14ac:dyDescent="0.25">
      <c r="A29" s="2" t="s">
        <v>95</v>
      </c>
      <c r="B29" s="79"/>
      <c r="C29" s="16" t="s">
        <v>55</v>
      </c>
      <c r="D29" s="74"/>
      <c r="E29" s="75"/>
      <c r="F29" s="75"/>
      <c r="G29" s="76"/>
      <c r="H29" s="74"/>
      <c r="I29" s="75"/>
      <c r="J29" s="75"/>
      <c r="K29" s="76"/>
      <c r="L29" s="38"/>
      <c r="M29" s="41">
        <v>0</v>
      </c>
      <c r="N29" s="69">
        <v>0</v>
      </c>
      <c r="O29" s="61">
        <v>0</v>
      </c>
      <c r="P29" s="52">
        <v>1</v>
      </c>
      <c r="Q29" s="51">
        <v>0</v>
      </c>
      <c r="R29" s="51">
        <v>1</v>
      </c>
      <c r="S29" s="47">
        <v>0</v>
      </c>
      <c r="T29" s="45">
        <v>0</v>
      </c>
      <c r="U29" s="46">
        <v>0</v>
      </c>
      <c r="V29" s="4">
        <v>0</v>
      </c>
      <c r="W29" s="15">
        <v>0</v>
      </c>
      <c r="X29" s="12">
        <v>0</v>
      </c>
      <c r="Y29" s="5">
        <v>0</v>
      </c>
      <c r="Z29" s="6">
        <v>1</v>
      </c>
      <c r="AA29" s="13">
        <v>0</v>
      </c>
      <c r="AB29" s="35" t="str">
        <f t="shared" si="4"/>
        <v>00</v>
      </c>
      <c r="AC29" s="26" t="str">
        <f t="shared" si="8"/>
        <v>0A</v>
      </c>
      <c r="AD29" s="26" t="str">
        <f t="shared" si="9"/>
        <v>02</v>
      </c>
    </row>
    <row r="30" spans="1:30" x14ac:dyDescent="0.25">
      <c r="A30" s="2" t="s">
        <v>96</v>
      </c>
      <c r="B30" s="79"/>
      <c r="C30" s="16" t="s">
        <v>56</v>
      </c>
      <c r="D30" s="74"/>
      <c r="E30" s="75"/>
      <c r="F30" s="75"/>
      <c r="G30" s="76"/>
      <c r="H30" s="74"/>
      <c r="I30" s="75"/>
      <c r="J30" s="75"/>
      <c r="K30" s="76"/>
      <c r="L30" s="38"/>
      <c r="M30" s="41">
        <v>0</v>
      </c>
      <c r="N30" s="69">
        <v>0</v>
      </c>
      <c r="O30" s="61">
        <v>0</v>
      </c>
      <c r="P30" s="52">
        <v>1</v>
      </c>
      <c r="Q30" s="51">
        <v>0</v>
      </c>
      <c r="R30" s="51">
        <v>0</v>
      </c>
      <c r="S30" s="47">
        <v>0</v>
      </c>
      <c r="T30" s="46">
        <v>1</v>
      </c>
      <c r="U30" s="46">
        <v>0</v>
      </c>
      <c r="V30" s="4">
        <v>1</v>
      </c>
      <c r="W30" s="15">
        <v>0</v>
      </c>
      <c r="X30" s="12">
        <v>0</v>
      </c>
      <c r="Y30" s="5">
        <v>0</v>
      </c>
      <c r="Z30" s="6">
        <v>0</v>
      </c>
      <c r="AA30" s="13">
        <v>0</v>
      </c>
      <c r="AB30" s="35" t="str">
        <f t="shared" si="4"/>
        <v>00</v>
      </c>
      <c r="AC30" s="26" t="str">
        <f t="shared" si="8"/>
        <v>08</v>
      </c>
      <c r="AD30" s="26" t="str">
        <f t="shared" si="9"/>
        <v>A0</v>
      </c>
    </row>
    <row r="31" spans="1:30" x14ac:dyDescent="0.25">
      <c r="A31" s="2" t="s">
        <v>97</v>
      </c>
      <c r="B31" s="3" t="s">
        <v>133</v>
      </c>
      <c r="C31" s="16" t="s">
        <v>42</v>
      </c>
      <c r="D31" s="74">
        <v>0</v>
      </c>
      <c r="E31" s="75">
        <v>0</v>
      </c>
      <c r="F31" s="75">
        <v>0</v>
      </c>
      <c r="G31" s="76">
        <v>0</v>
      </c>
      <c r="H31" s="74">
        <v>0</v>
      </c>
      <c r="I31" s="75">
        <v>0</v>
      </c>
      <c r="J31" s="75">
        <v>0</v>
      </c>
      <c r="K31" s="76">
        <v>1</v>
      </c>
      <c r="L31" s="38"/>
      <c r="M31" s="41">
        <v>0</v>
      </c>
      <c r="N31" s="69">
        <v>0</v>
      </c>
      <c r="O31" s="61">
        <v>0</v>
      </c>
      <c r="P31" s="53">
        <v>1</v>
      </c>
      <c r="Q31" s="51">
        <v>1</v>
      </c>
      <c r="R31" s="51">
        <v>1</v>
      </c>
      <c r="S31" s="48">
        <v>0</v>
      </c>
      <c r="T31" s="46">
        <v>0</v>
      </c>
      <c r="U31" s="46">
        <v>0</v>
      </c>
      <c r="V31" s="4">
        <v>0</v>
      </c>
      <c r="W31" s="27">
        <v>0</v>
      </c>
      <c r="X31" s="28">
        <v>0</v>
      </c>
      <c r="Y31" s="29">
        <v>1</v>
      </c>
      <c r="Z31" s="30">
        <v>0</v>
      </c>
      <c r="AA31" s="31">
        <v>0</v>
      </c>
      <c r="AB31" s="35" t="str">
        <f t="shared" si="4"/>
        <v>01</v>
      </c>
      <c r="AC31" s="26" t="str">
        <f t="shared" si="8"/>
        <v>0E</v>
      </c>
      <c r="AD31" s="26" t="str">
        <f t="shared" si="9"/>
        <v>04</v>
      </c>
    </row>
    <row r="32" spans="1:30" s="24" customFormat="1" x14ac:dyDescent="0.25">
      <c r="A32" s="19"/>
      <c r="B32" s="20"/>
      <c r="C32" s="21"/>
      <c r="D32" s="22"/>
      <c r="E32" s="20"/>
      <c r="F32" s="20"/>
      <c r="G32" s="23"/>
      <c r="H32" s="22"/>
      <c r="I32" s="20"/>
      <c r="J32" s="20"/>
      <c r="K32" s="23"/>
      <c r="L32" s="20"/>
      <c r="M32" s="20"/>
      <c r="N32" s="20"/>
      <c r="O32" s="58"/>
      <c r="P32" s="34"/>
      <c r="Q32" s="55"/>
      <c r="R32" s="55"/>
      <c r="S32" s="33"/>
      <c r="T32" s="20"/>
      <c r="U32" s="20"/>
      <c r="V32" s="20"/>
      <c r="W32" s="33"/>
      <c r="X32" s="34"/>
      <c r="Y32" s="32"/>
      <c r="Z32" s="32"/>
      <c r="AA32" s="33"/>
      <c r="AB32" s="32"/>
      <c r="AC32" s="32"/>
      <c r="AD32" s="32"/>
    </row>
    <row r="33" spans="1:30" x14ac:dyDescent="0.25">
      <c r="A33" s="2" t="s">
        <v>67</v>
      </c>
      <c r="B33" s="78" t="s">
        <v>58</v>
      </c>
      <c r="C33" s="16" t="s">
        <v>32</v>
      </c>
      <c r="D33" s="74"/>
      <c r="E33" s="75"/>
      <c r="F33" s="75"/>
      <c r="G33" s="76"/>
      <c r="H33" s="74"/>
      <c r="I33" s="75"/>
      <c r="J33" s="75"/>
      <c r="K33" s="76"/>
      <c r="L33" s="38"/>
      <c r="M33" s="41">
        <v>0</v>
      </c>
      <c r="N33" s="69">
        <v>0</v>
      </c>
      <c r="O33" s="61">
        <v>0</v>
      </c>
      <c r="P33" s="52">
        <v>0</v>
      </c>
      <c r="Q33" s="51">
        <v>1</v>
      </c>
      <c r="R33" s="51">
        <v>1</v>
      </c>
      <c r="S33" s="47">
        <v>0</v>
      </c>
      <c r="T33" s="46">
        <v>0</v>
      </c>
      <c r="U33" s="46">
        <v>1</v>
      </c>
      <c r="V33" s="4">
        <v>0</v>
      </c>
      <c r="W33" s="15">
        <v>0</v>
      </c>
      <c r="X33" s="12">
        <v>0</v>
      </c>
      <c r="Y33" s="5">
        <v>0</v>
      </c>
      <c r="Z33" s="6">
        <v>0</v>
      </c>
      <c r="AA33" s="13">
        <v>0</v>
      </c>
      <c r="AB33" s="35" t="str">
        <f t="shared" ref="AB33:AB42" si="16">REPT(0, 2 - LEN(BIN2HEX(K33+10*J33+100*I33+1000*H33+10000*G33+100000*F33+1000000*E33+10000000*D33))) &amp; BIN2HEX(K33+10*J33+100*I33+1000*H33+10000*G33+100000*F33+1000000*E33+10000000*D33)</f>
        <v>00</v>
      </c>
      <c r="AC33" s="26" t="str">
        <f t="shared" ref="AC33:AC42" si="17">REPT(0, 2 - LEN(BIN2HEX(S33+R33*10+Q33*100+P33*1000+O33*10000+N33*100000+M33*1000000+L33*10000000))) &amp; BIN2HEX(S33+R33*10+Q33*100+P33*1000+O33*10000+N33*100000+M33*1000000+L33*10000000)</f>
        <v>06</v>
      </c>
      <c r="AD33" s="26" t="str">
        <f t="shared" ref="AD33:AD42" si="18">REPT(0, 2 - LEN(BIN2HEX(AA33+10*Z33+100*Y33+1000*X33+10000*W33+100000*V33+1000000*U33+10000000*T33))) &amp; BIN2HEX(AA33+10*Z33+100*Y33+1000*X33+10000*W33+100000*V33+1000000*U33+10000000*T33)</f>
        <v>40</v>
      </c>
    </row>
    <row r="34" spans="1:30" x14ac:dyDescent="0.25">
      <c r="A34" s="2" t="s">
        <v>68</v>
      </c>
      <c r="B34" s="79"/>
      <c r="C34" s="16" t="s">
        <v>33</v>
      </c>
      <c r="D34" s="74"/>
      <c r="E34" s="75"/>
      <c r="F34" s="75"/>
      <c r="G34" s="76"/>
      <c r="H34" s="74"/>
      <c r="I34" s="75"/>
      <c r="J34" s="75"/>
      <c r="K34" s="76"/>
      <c r="L34" s="38"/>
      <c r="M34" s="41">
        <v>0</v>
      </c>
      <c r="N34" s="69">
        <v>0</v>
      </c>
      <c r="O34" s="61">
        <v>0</v>
      </c>
      <c r="P34" s="52">
        <v>1</v>
      </c>
      <c r="Q34" s="51">
        <v>1</v>
      </c>
      <c r="R34" s="51">
        <v>0</v>
      </c>
      <c r="S34" s="47">
        <v>0</v>
      </c>
      <c r="T34" s="46">
        <v>0</v>
      </c>
      <c r="U34" s="46">
        <v>0</v>
      </c>
      <c r="V34" s="4">
        <v>0</v>
      </c>
      <c r="W34" s="15">
        <v>0</v>
      </c>
      <c r="X34" s="12">
        <v>0</v>
      </c>
      <c r="Y34" s="5">
        <v>0</v>
      </c>
      <c r="Z34" s="6">
        <v>0</v>
      </c>
      <c r="AA34" s="13">
        <v>0</v>
      </c>
      <c r="AB34" s="35" t="str">
        <f t="shared" si="16"/>
        <v>00</v>
      </c>
      <c r="AC34" s="26" t="str">
        <f t="shared" si="17"/>
        <v>0C</v>
      </c>
      <c r="AD34" s="26" t="str">
        <f t="shared" si="18"/>
        <v>00</v>
      </c>
    </row>
    <row r="35" spans="1:30" x14ac:dyDescent="0.25">
      <c r="A35" s="2" t="s">
        <v>69</v>
      </c>
      <c r="B35" s="79"/>
      <c r="C35" s="16" t="s">
        <v>34</v>
      </c>
      <c r="D35" s="74"/>
      <c r="E35" s="75"/>
      <c r="F35" s="75"/>
      <c r="G35" s="76"/>
      <c r="H35" s="74"/>
      <c r="I35" s="75"/>
      <c r="J35" s="75"/>
      <c r="K35" s="76"/>
      <c r="L35" s="38"/>
      <c r="M35" s="41">
        <v>0</v>
      </c>
      <c r="N35" s="69">
        <v>0</v>
      </c>
      <c r="O35" s="61">
        <v>0</v>
      </c>
      <c r="P35" s="52">
        <v>1</v>
      </c>
      <c r="Q35" s="51">
        <v>0</v>
      </c>
      <c r="R35" s="51">
        <v>1</v>
      </c>
      <c r="S35" s="47">
        <v>0</v>
      </c>
      <c r="T35" s="45">
        <v>0</v>
      </c>
      <c r="U35" s="46">
        <v>0</v>
      </c>
      <c r="V35" s="4">
        <v>0</v>
      </c>
      <c r="W35" s="15">
        <v>0</v>
      </c>
      <c r="X35" s="12">
        <v>0</v>
      </c>
      <c r="Y35" s="5">
        <v>0</v>
      </c>
      <c r="Z35" s="6">
        <v>1</v>
      </c>
      <c r="AA35" s="13">
        <v>0</v>
      </c>
      <c r="AB35" s="35" t="str">
        <f t="shared" si="16"/>
        <v>00</v>
      </c>
      <c r="AC35" s="26" t="str">
        <f t="shared" si="17"/>
        <v>0A</v>
      </c>
      <c r="AD35" s="26" t="str">
        <f t="shared" si="18"/>
        <v>02</v>
      </c>
    </row>
    <row r="36" spans="1:30" x14ac:dyDescent="0.25">
      <c r="A36" s="2" t="s">
        <v>70</v>
      </c>
      <c r="B36" s="79"/>
      <c r="C36" s="16" t="s">
        <v>85</v>
      </c>
      <c r="D36" s="74"/>
      <c r="E36" s="75"/>
      <c r="F36" s="75"/>
      <c r="G36" s="76"/>
      <c r="H36" s="74"/>
      <c r="I36" s="75"/>
      <c r="J36" s="75"/>
      <c r="K36" s="76"/>
      <c r="L36" s="38"/>
      <c r="M36" s="41">
        <v>0</v>
      </c>
      <c r="N36" s="69">
        <v>0</v>
      </c>
      <c r="O36" s="61">
        <v>0</v>
      </c>
      <c r="P36" s="52">
        <v>0</v>
      </c>
      <c r="Q36" s="51">
        <v>0</v>
      </c>
      <c r="R36" s="51">
        <v>1</v>
      </c>
      <c r="S36" s="47">
        <v>1</v>
      </c>
      <c r="T36" s="45">
        <v>1</v>
      </c>
      <c r="U36" s="46">
        <v>0</v>
      </c>
      <c r="V36" s="4">
        <v>0</v>
      </c>
      <c r="W36" s="15">
        <v>0</v>
      </c>
      <c r="X36" s="12">
        <v>0</v>
      </c>
      <c r="Y36" s="5">
        <v>0</v>
      </c>
      <c r="Z36" s="6">
        <v>0</v>
      </c>
      <c r="AA36" s="13">
        <v>0</v>
      </c>
      <c r="AB36" s="35" t="str">
        <f t="shared" si="16"/>
        <v>00</v>
      </c>
      <c r="AC36" s="26" t="str">
        <f t="shared" si="17"/>
        <v>03</v>
      </c>
      <c r="AD36" s="26" t="str">
        <f t="shared" si="18"/>
        <v>80</v>
      </c>
    </row>
    <row r="37" spans="1:30" x14ac:dyDescent="0.25">
      <c r="A37" s="2" t="s">
        <v>78</v>
      </c>
      <c r="B37" s="79"/>
      <c r="C37" s="16" t="s">
        <v>121</v>
      </c>
      <c r="D37" s="74"/>
      <c r="E37" s="75"/>
      <c r="F37" s="75"/>
      <c r="G37" s="76"/>
      <c r="H37" s="74"/>
      <c r="I37" s="75"/>
      <c r="J37" s="75"/>
      <c r="K37" s="76"/>
      <c r="L37" s="38"/>
      <c r="M37" s="41">
        <v>0</v>
      </c>
      <c r="N37" s="69">
        <v>0</v>
      </c>
      <c r="O37" s="61">
        <v>0</v>
      </c>
      <c r="P37" s="52">
        <v>0</v>
      </c>
      <c r="Q37" s="51">
        <v>0</v>
      </c>
      <c r="R37" s="51">
        <v>0</v>
      </c>
      <c r="S37" s="47">
        <v>1</v>
      </c>
      <c r="T37" s="45">
        <v>1</v>
      </c>
      <c r="U37" s="46">
        <v>1</v>
      </c>
      <c r="V37" s="4">
        <v>0</v>
      </c>
      <c r="W37" s="15">
        <v>0</v>
      </c>
      <c r="X37" s="12">
        <v>0</v>
      </c>
      <c r="Y37" s="5">
        <v>0</v>
      </c>
      <c r="Z37" s="6">
        <v>0</v>
      </c>
      <c r="AA37" s="13">
        <v>0</v>
      </c>
      <c r="AB37" s="35" t="str">
        <f t="shared" si="16"/>
        <v>00</v>
      </c>
      <c r="AC37" s="26" t="str">
        <f t="shared" si="17"/>
        <v>01</v>
      </c>
      <c r="AD37" s="26" t="str">
        <f t="shared" si="18"/>
        <v>C0</v>
      </c>
    </row>
    <row r="38" spans="1:30" x14ac:dyDescent="0.25">
      <c r="A38" s="2" t="s">
        <v>79</v>
      </c>
      <c r="B38" s="79"/>
      <c r="C38" s="16" t="s">
        <v>123</v>
      </c>
      <c r="D38" s="74"/>
      <c r="E38" s="75"/>
      <c r="F38" s="75"/>
      <c r="G38" s="76"/>
      <c r="H38" s="74"/>
      <c r="I38" s="75"/>
      <c r="J38" s="75"/>
      <c r="K38" s="76"/>
      <c r="L38" s="38"/>
      <c r="M38" s="41">
        <v>0</v>
      </c>
      <c r="N38" s="69">
        <v>0</v>
      </c>
      <c r="O38" s="61">
        <v>0</v>
      </c>
      <c r="P38" s="52">
        <v>0</v>
      </c>
      <c r="Q38" s="51">
        <v>0</v>
      </c>
      <c r="R38" s="51">
        <v>1</v>
      </c>
      <c r="S38" s="47">
        <v>0</v>
      </c>
      <c r="T38" s="45">
        <v>1</v>
      </c>
      <c r="U38" s="46">
        <v>1</v>
      </c>
      <c r="V38" s="4">
        <v>0</v>
      </c>
      <c r="W38" s="15">
        <v>0</v>
      </c>
      <c r="X38" s="12">
        <v>0</v>
      </c>
      <c r="Y38" s="5">
        <v>0</v>
      </c>
      <c r="Z38" s="6">
        <v>0</v>
      </c>
      <c r="AA38" s="13">
        <v>0</v>
      </c>
      <c r="AB38" s="35" t="str">
        <f t="shared" si="16"/>
        <v>00</v>
      </c>
      <c r="AC38" s="26" t="str">
        <f t="shared" si="17"/>
        <v>02</v>
      </c>
      <c r="AD38" s="26" t="str">
        <f t="shared" si="18"/>
        <v>C0</v>
      </c>
    </row>
    <row r="39" spans="1:30" x14ac:dyDescent="0.25">
      <c r="A39" s="2" t="s">
        <v>103</v>
      </c>
      <c r="B39" s="79"/>
      <c r="C39" s="16" t="s">
        <v>121</v>
      </c>
      <c r="D39" s="74"/>
      <c r="E39" s="75"/>
      <c r="F39" s="75"/>
      <c r="G39" s="76"/>
      <c r="H39" s="74"/>
      <c r="I39" s="75"/>
      <c r="J39" s="75"/>
      <c r="K39" s="76"/>
      <c r="L39" s="38"/>
      <c r="M39" s="41">
        <v>0</v>
      </c>
      <c r="N39" s="69">
        <v>0</v>
      </c>
      <c r="O39" s="61">
        <v>0</v>
      </c>
      <c r="P39" s="52">
        <v>0</v>
      </c>
      <c r="Q39" s="51">
        <v>0</v>
      </c>
      <c r="R39" s="51">
        <v>0</v>
      </c>
      <c r="S39" s="47">
        <v>1</v>
      </c>
      <c r="T39" s="45">
        <v>1</v>
      </c>
      <c r="U39" s="46">
        <v>1</v>
      </c>
      <c r="V39" s="4">
        <v>0</v>
      </c>
      <c r="W39" s="15">
        <v>0</v>
      </c>
      <c r="X39" s="12">
        <v>0</v>
      </c>
      <c r="Y39" s="5">
        <v>0</v>
      </c>
      <c r="Z39" s="6">
        <v>0</v>
      </c>
      <c r="AA39" s="13">
        <v>0</v>
      </c>
      <c r="AB39" s="35" t="str">
        <f t="shared" si="16"/>
        <v>00</v>
      </c>
      <c r="AC39" s="26" t="str">
        <f t="shared" si="17"/>
        <v>01</v>
      </c>
      <c r="AD39" s="26" t="str">
        <f t="shared" si="18"/>
        <v>C0</v>
      </c>
    </row>
    <row r="40" spans="1:30" x14ac:dyDescent="0.25">
      <c r="A40" s="2" t="s">
        <v>104</v>
      </c>
      <c r="B40" s="79"/>
      <c r="C40" s="16" t="s">
        <v>123</v>
      </c>
      <c r="D40" s="74"/>
      <c r="E40" s="75"/>
      <c r="F40" s="75"/>
      <c r="G40" s="76"/>
      <c r="H40" s="74"/>
      <c r="I40" s="75"/>
      <c r="J40" s="75"/>
      <c r="K40" s="76"/>
      <c r="L40" s="38"/>
      <c r="M40" s="41">
        <v>0</v>
      </c>
      <c r="N40" s="69">
        <v>0</v>
      </c>
      <c r="O40" s="61">
        <v>0</v>
      </c>
      <c r="P40" s="52">
        <v>0</v>
      </c>
      <c r="Q40" s="51">
        <v>0</v>
      </c>
      <c r="R40" s="51">
        <v>1</v>
      </c>
      <c r="S40" s="47">
        <v>0</v>
      </c>
      <c r="T40" s="45">
        <v>1</v>
      </c>
      <c r="U40" s="46">
        <v>1</v>
      </c>
      <c r="V40" s="4">
        <v>0</v>
      </c>
      <c r="W40" s="15">
        <v>0</v>
      </c>
      <c r="X40" s="12">
        <v>0</v>
      </c>
      <c r="Y40" s="5">
        <v>0</v>
      </c>
      <c r="Z40" s="6">
        <v>0</v>
      </c>
      <c r="AA40" s="13">
        <v>0</v>
      </c>
      <c r="AB40" s="35" t="str">
        <f t="shared" si="16"/>
        <v>00</v>
      </c>
      <c r="AC40" s="26" t="str">
        <f t="shared" si="17"/>
        <v>02</v>
      </c>
      <c r="AD40" s="26" t="str">
        <f t="shared" si="18"/>
        <v>C0</v>
      </c>
    </row>
    <row r="41" spans="1:30" x14ac:dyDescent="0.25">
      <c r="A41" s="2" t="s">
        <v>105</v>
      </c>
      <c r="B41" s="79"/>
      <c r="C41" s="16" t="s">
        <v>126</v>
      </c>
      <c r="D41" s="74"/>
      <c r="E41" s="75"/>
      <c r="F41" s="75"/>
      <c r="G41" s="76"/>
      <c r="H41" s="74"/>
      <c r="I41" s="75"/>
      <c r="J41" s="75"/>
      <c r="K41" s="76"/>
      <c r="L41" s="38"/>
      <c r="M41" s="41">
        <v>0</v>
      </c>
      <c r="N41" s="69">
        <v>0</v>
      </c>
      <c r="O41" s="61">
        <v>0</v>
      </c>
      <c r="P41" s="52">
        <v>0</v>
      </c>
      <c r="Q41" s="51">
        <v>0</v>
      </c>
      <c r="R41" s="51">
        <v>0</v>
      </c>
      <c r="S41" s="47">
        <v>1</v>
      </c>
      <c r="T41" s="45">
        <v>0</v>
      </c>
      <c r="U41" s="46">
        <v>0</v>
      </c>
      <c r="V41" s="4">
        <v>0</v>
      </c>
      <c r="W41" s="15">
        <v>0</v>
      </c>
      <c r="X41" s="12">
        <v>0</v>
      </c>
      <c r="Y41" s="5">
        <v>0</v>
      </c>
      <c r="Z41" s="6">
        <v>0</v>
      </c>
      <c r="AA41" s="13">
        <v>0</v>
      </c>
      <c r="AB41" s="35" t="str">
        <f t="shared" si="16"/>
        <v>00</v>
      </c>
      <c r="AC41" s="26" t="str">
        <f t="shared" si="17"/>
        <v>01</v>
      </c>
      <c r="AD41" s="26" t="str">
        <f t="shared" si="18"/>
        <v>00</v>
      </c>
    </row>
    <row r="42" spans="1:30" x14ac:dyDescent="0.25">
      <c r="A42" s="2" t="s">
        <v>106</v>
      </c>
      <c r="B42" s="79"/>
      <c r="C42" s="16" t="s">
        <v>228</v>
      </c>
      <c r="D42" s="74"/>
      <c r="E42" s="75"/>
      <c r="F42" s="75"/>
      <c r="G42" s="76"/>
      <c r="H42" s="74"/>
      <c r="I42" s="75"/>
      <c r="J42" s="75"/>
      <c r="K42" s="76"/>
      <c r="L42" s="38"/>
      <c r="M42" s="41">
        <v>0</v>
      </c>
      <c r="N42" s="69">
        <v>0</v>
      </c>
      <c r="O42" s="61">
        <v>1</v>
      </c>
      <c r="P42" s="52">
        <v>1</v>
      </c>
      <c r="Q42" s="51">
        <v>1</v>
      </c>
      <c r="R42" s="51">
        <v>1</v>
      </c>
      <c r="S42" s="47">
        <v>0</v>
      </c>
      <c r="T42" s="45">
        <v>1</v>
      </c>
      <c r="U42" s="46">
        <v>1</v>
      </c>
      <c r="V42" s="4">
        <v>0</v>
      </c>
      <c r="W42" s="15">
        <v>0</v>
      </c>
      <c r="X42" s="12">
        <v>0</v>
      </c>
      <c r="Y42" s="5">
        <v>1</v>
      </c>
      <c r="Z42" s="6">
        <v>0</v>
      </c>
      <c r="AA42" s="13">
        <v>0</v>
      </c>
      <c r="AB42" s="35" t="str">
        <f t="shared" si="16"/>
        <v>00</v>
      </c>
      <c r="AC42" s="26" t="str">
        <f t="shared" si="17"/>
        <v>1E</v>
      </c>
      <c r="AD42" s="26" t="str">
        <f t="shared" si="18"/>
        <v>C4</v>
      </c>
    </row>
    <row r="43" spans="1:30" x14ac:dyDescent="0.25">
      <c r="A43" s="2" t="s">
        <v>108</v>
      </c>
      <c r="B43" s="79"/>
      <c r="C43" s="16" t="s">
        <v>54</v>
      </c>
      <c r="D43" s="74"/>
      <c r="E43" s="75"/>
      <c r="F43" s="75"/>
      <c r="G43" s="76"/>
      <c r="H43" s="74"/>
      <c r="I43" s="75"/>
      <c r="J43" s="75"/>
      <c r="K43" s="76"/>
      <c r="L43" s="38"/>
      <c r="M43" s="41">
        <v>0</v>
      </c>
      <c r="N43" s="69">
        <v>0</v>
      </c>
      <c r="O43" s="61">
        <v>0</v>
      </c>
      <c r="P43" s="52">
        <v>0</v>
      </c>
      <c r="Q43" s="51">
        <v>1</v>
      </c>
      <c r="R43" s="51">
        <v>1</v>
      </c>
      <c r="S43" s="47">
        <v>0</v>
      </c>
      <c r="T43" s="46">
        <v>1</v>
      </c>
      <c r="U43" s="46">
        <v>0</v>
      </c>
      <c r="V43" s="4">
        <v>0</v>
      </c>
      <c r="W43" s="15">
        <v>0</v>
      </c>
      <c r="X43" s="12">
        <v>0</v>
      </c>
      <c r="Y43" s="5">
        <v>0</v>
      </c>
      <c r="Z43" s="6">
        <v>0</v>
      </c>
      <c r="AA43" s="13">
        <v>0</v>
      </c>
      <c r="AB43" s="35" t="str">
        <f>REPT(0, 2 - LEN(BIN2HEX(K43+10*J43+100*I43+1000*H43+10000*G43+100000*F43+1000000*E43+10000000*D43))) &amp; BIN2HEX(K43+10*J43+100*I43+1000*H43+10000*G43+100000*F43+1000000*E43+10000000*D43)</f>
        <v>00</v>
      </c>
      <c r="AC43" s="26" t="str">
        <f>REPT(0, 2 - LEN(BIN2HEX(S43+R43*10+Q43*100+P43*1000+O43*10000+N43*100000+M43*1000000+L43*10000000))) &amp; BIN2HEX(S43+R43*10+Q43*100+P43*1000+O43*10000+N43*100000+M43*1000000+L43*10000000)</f>
        <v>06</v>
      </c>
      <c r="AD43" s="26" t="str">
        <f>REPT(0, 2 - LEN(BIN2HEX(AA43+10*Z43+100*Y43+1000*X43+10000*W43+100000*V43+1000000*U43+10000000*T43))) &amp; BIN2HEX(AA43+10*Z43+100*Y43+1000*X43+10000*W43+100000*V43+1000000*U43+10000000*T43)</f>
        <v>80</v>
      </c>
    </row>
    <row r="44" spans="1:30" x14ac:dyDescent="0.25">
      <c r="A44" s="2" t="s">
        <v>109</v>
      </c>
      <c r="B44" s="79"/>
      <c r="C44" s="16" t="s">
        <v>55</v>
      </c>
      <c r="D44" s="74"/>
      <c r="E44" s="75"/>
      <c r="F44" s="75"/>
      <c r="G44" s="76"/>
      <c r="H44" s="74"/>
      <c r="I44" s="75"/>
      <c r="J44" s="75"/>
      <c r="K44" s="76"/>
      <c r="L44" s="38"/>
      <c r="M44" s="41">
        <v>0</v>
      </c>
      <c r="N44" s="69">
        <v>0</v>
      </c>
      <c r="O44" s="61">
        <v>0</v>
      </c>
      <c r="P44" s="52">
        <v>1</v>
      </c>
      <c r="Q44" s="51">
        <v>0</v>
      </c>
      <c r="R44" s="51">
        <v>1</v>
      </c>
      <c r="S44" s="47">
        <v>0</v>
      </c>
      <c r="T44" s="45">
        <v>0</v>
      </c>
      <c r="U44" s="46">
        <v>0</v>
      </c>
      <c r="V44" s="4">
        <v>0</v>
      </c>
      <c r="W44" s="15">
        <v>0</v>
      </c>
      <c r="X44" s="12">
        <v>0</v>
      </c>
      <c r="Y44" s="5">
        <v>0</v>
      </c>
      <c r="Z44" s="6">
        <v>1</v>
      </c>
      <c r="AA44" s="13">
        <v>0</v>
      </c>
      <c r="AB44" s="35" t="str">
        <f t="shared" ref="AB44" si="19">REPT(0, 2 - LEN(BIN2HEX(K44+10*J44+100*I44+1000*H44+10000*G44+100000*F44+1000000*E44+10000000*D44))) &amp; BIN2HEX(K44+10*J44+100*I44+1000*H44+10000*G44+100000*F44+1000000*E44+10000000*D44)</f>
        <v>00</v>
      </c>
      <c r="AC44" s="26" t="str">
        <f t="shared" ref="AC44" si="20">REPT(0, 2 - LEN(BIN2HEX(S44+R44*10+Q44*100+P44*1000+O44*10000+N44*100000+M44*1000000+L44*10000000))) &amp; BIN2HEX(S44+R44*10+Q44*100+P44*1000+O44*10000+N44*100000+M44*1000000+L44*10000000)</f>
        <v>0A</v>
      </c>
      <c r="AD44" s="26" t="str">
        <f t="shared" ref="AD44" si="21">REPT(0, 2 - LEN(BIN2HEX(AA44+10*Z44+100*Y44+1000*X44+10000*W44+100000*V44+1000000*U44+10000000*T44))) &amp; BIN2HEX(AA44+10*Z44+100*Y44+1000*X44+10000*W44+100000*V44+1000000*U44+10000000*T44)</f>
        <v>02</v>
      </c>
    </row>
    <row r="45" spans="1:30" x14ac:dyDescent="0.25">
      <c r="A45" s="2" t="s">
        <v>110</v>
      </c>
      <c r="B45" s="79"/>
      <c r="C45" s="16" t="s">
        <v>54</v>
      </c>
      <c r="D45" s="74"/>
      <c r="E45" s="75"/>
      <c r="F45" s="75"/>
      <c r="G45" s="76"/>
      <c r="H45" s="74"/>
      <c r="I45" s="75"/>
      <c r="J45" s="75"/>
      <c r="K45" s="76"/>
      <c r="L45" s="38"/>
      <c r="M45" s="41">
        <v>0</v>
      </c>
      <c r="N45" s="69">
        <v>0</v>
      </c>
      <c r="O45" s="61">
        <v>0</v>
      </c>
      <c r="P45" s="52">
        <v>0</v>
      </c>
      <c r="Q45" s="51">
        <v>1</v>
      </c>
      <c r="R45" s="51">
        <v>1</v>
      </c>
      <c r="S45" s="47">
        <v>0</v>
      </c>
      <c r="T45" s="46">
        <v>1</v>
      </c>
      <c r="U45" s="46">
        <v>0</v>
      </c>
      <c r="V45" s="4">
        <v>0</v>
      </c>
      <c r="W45" s="15">
        <v>0</v>
      </c>
      <c r="X45" s="12">
        <v>0</v>
      </c>
      <c r="Y45" s="5">
        <v>0</v>
      </c>
      <c r="Z45" s="6">
        <v>0</v>
      </c>
      <c r="AA45" s="13">
        <v>0</v>
      </c>
      <c r="AB45" s="35" t="str">
        <f>REPT(0, 2 - LEN(BIN2HEX(K45+10*J45+100*I45+1000*H45+10000*G45+100000*F45+1000000*E45+10000000*D45))) &amp; BIN2HEX(K45+10*J45+100*I45+1000*H45+10000*G45+100000*F45+1000000*E45+10000000*D45)</f>
        <v>00</v>
      </c>
      <c r="AC45" s="26" t="str">
        <f>REPT(0, 2 - LEN(BIN2HEX(S45+R45*10+Q45*100+P45*1000+O45*10000+N45*100000+M45*1000000+L45*10000000))) &amp; BIN2HEX(S45+R45*10+Q45*100+P45*1000+O45*10000+N45*100000+M45*1000000+L45*10000000)</f>
        <v>06</v>
      </c>
      <c r="AD45" s="26" t="str">
        <f>REPT(0, 2 - LEN(BIN2HEX(AA45+10*Z45+100*Y45+1000*X45+10000*W45+100000*V45+1000000*U45+10000000*T45))) &amp; BIN2HEX(AA45+10*Z45+100*Y45+1000*X45+10000*W45+100000*V45+1000000*U45+10000000*T45)</f>
        <v>80</v>
      </c>
    </row>
    <row r="46" spans="1:30" x14ac:dyDescent="0.25">
      <c r="A46" s="2" t="s">
        <v>111</v>
      </c>
      <c r="B46" s="79"/>
      <c r="C46" s="16" t="s">
        <v>55</v>
      </c>
      <c r="D46" s="74"/>
      <c r="E46" s="75"/>
      <c r="F46" s="75"/>
      <c r="G46" s="76"/>
      <c r="H46" s="74"/>
      <c r="I46" s="75"/>
      <c r="J46" s="75"/>
      <c r="K46" s="76"/>
      <c r="L46" s="38"/>
      <c r="M46" s="41">
        <v>0</v>
      </c>
      <c r="N46" s="69">
        <v>0</v>
      </c>
      <c r="O46" s="61">
        <v>0</v>
      </c>
      <c r="P46" s="52">
        <v>1</v>
      </c>
      <c r="Q46" s="51">
        <v>0</v>
      </c>
      <c r="R46" s="51">
        <v>1</v>
      </c>
      <c r="S46" s="47">
        <v>0</v>
      </c>
      <c r="T46" s="45">
        <v>0</v>
      </c>
      <c r="U46" s="46">
        <v>0</v>
      </c>
      <c r="V46" s="4">
        <v>0</v>
      </c>
      <c r="W46" s="15">
        <v>0</v>
      </c>
      <c r="X46" s="12">
        <v>0</v>
      </c>
      <c r="Y46" s="5">
        <v>0</v>
      </c>
      <c r="Z46" s="6">
        <v>1</v>
      </c>
      <c r="AA46" s="13">
        <v>0</v>
      </c>
      <c r="AB46" s="35" t="str">
        <f t="shared" ref="AB46" si="22">REPT(0, 2 - LEN(BIN2HEX(K46+10*J46+100*I46+1000*H46+10000*G46+100000*F46+1000000*E46+10000000*D46))) &amp; BIN2HEX(K46+10*J46+100*I46+1000*H46+10000*G46+100000*F46+1000000*E46+10000000*D46)</f>
        <v>00</v>
      </c>
      <c r="AC46" s="26" t="str">
        <f t="shared" ref="AC46" si="23">REPT(0, 2 - LEN(BIN2HEX(S46+R46*10+Q46*100+P46*1000+O46*10000+N46*100000+M46*1000000+L46*10000000))) &amp; BIN2HEX(S46+R46*10+Q46*100+P46*1000+O46*10000+N46*100000+M46*1000000+L46*10000000)</f>
        <v>0A</v>
      </c>
      <c r="AD46" s="26" t="str">
        <f t="shared" ref="AD46" si="24">REPT(0, 2 - LEN(BIN2HEX(AA46+10*Z46+100*Y46+1000*X46+10000*W46+100000*V46+1000000*U46+10000000*T46))) &amp; BIN2HEX(AA46+10*Z46+100*Y46+1000*X46+10000*W46+100000*V46+1000000*U46+10000000*T46)</f>
        <v>02</v>
      </c>
    </row>
    <row r="47" spans="1:30" s="24" customFormat="1" x14ac:dyDescent="0.25">
      <c r="A47" s="2" t="s">
        <v>112</v>
      </c>
      <c r="B47" s="79"/>
      <c r="C47" s="16" t="s">
        <v>54</v>
      </c>
      <c r="D47" s="74"/>
      <c r="E47" s="75"/>
      <c r="F47" s="75"/>
      <c r="G47" s="76"/>
      <c r="H47" s="74"/>
      <c r="I47" s="75"/>
      <c r="J47" s="75"/>
      <c r="K47" s="76"/>
      <c r="L47" s="38"/>
      <c r="M47" s="41">
        <v>0</v>
      </c>
      <c r="N47" s="69">
        <v>0</v>
      </c>
      <c r="O47" s="61">
        <v>0</v>
      </c>
      <c r="P47" s="52">
        <v>0</v>
      </c>
      <c r="Q47" s="51">
        <v>1</v>
      </c>
      <c r="R47" s="51">
        <v>1</v>
      </c>
      <c r="S47" s="47">
        <v>0</v>
      </c>
      <c r="T47" s="46">
        <v>1</v>
      </c>
      <c r="U47" s="46">
        <v>0</v>
      </c>
      <c r="V47" s="4">
        <v>0</v>
      </c>
      <c r="W47" s="15">
        <v>0</v>
      </c>
      <c r="X47" s="12">
        <v>0</v>
      </c>
      <c r="Y47" s="5">
        <v>0</v>
      </c>
      <c r="Z47" s="6">
        <v>0</v>
      </c>
      <c r="AA47" s="13">
        <v>0</v>
      </c>
      <c r="AB47" s="35" t="str">
        <f>REPT(0, 2 - LEN(BIN2HEX(K47+10*J47+100*I47+1000*H47+10000*G47+100000*F47+1000000*E47+10000000*D47))) &amp; BIN2HEX(K47+10*J47+100*I47+1000*H47+10000*G47+100000*F47+1000000*E47+10000000*D47)</f>
        <v>00</v>
      </c>
      <c r="AC47" s="26" t="str">
        <f>REPT(0, 2 - LEN(BIN2HEX(S47+R47*10+Q47*100+P47*1000+O47*10000+N47*100000+M47*1000000+L47*10000000))) &amp; BIN2HEX(S47+R47*10+Q47*100+P47*1000+O47*10000+N47*100000+M47*1000000+L47*10000000)</f>
        <v>06</v>
      </c>
      <c r="AD47" s="26" t="str">
        <f>REPT(0, 2 - LEN(BIN2HEX(AA47+10*Z47+100*Y47+1000*X47+10000*W47+100000*V47+1000000*U47+10000000*T47))) &amp; BIN2HEX(AA47+10*Z47+100*Y47+1000*X47+10000*W47+100000*V47+1000000*U47+10000000*T47)</f>
        <v>80</v>
      </c>
    </row>
    <row r="48" spans="1:30" x14ac:dyDescent="0.25">
      <c r="A48" s="2" t="s">
        <v>113</v>
      </c>
      <c r="B48" s="79"/>
      <c r="C48" s="16" t="s">
        <v>64</v>
      </c>
      <c r="D48" s="74"/>
      <c r="E48" s="75"/>
      <c r="F48" s="75"/>
      <c r="G48" s="76"/>
      <c r="H48" s="74"/>
      <c r="I48" s="75"/>
      <c r="J48" s="75"/>
      <c r="K48" s="76"/>
      <c r="L48" s="38"/>
      <c r="M48" s="41">
        <v>0</v>
      </c>
      <c r="N48" s="69">
        <v>0</v>
      </c>
      <c r="O48" s="61">
        <v>0</v>
      </c>
      <c r="P48" s="52">
        <v>1</v>
      </c>
      <c r="Q48" s="51">
        <v>0</v>
      </c>
      <c r="R48" s="51">
        <v>1</v>
      </c>
      <c r="S48" s="47">
        <v>1</v>
      </c>
      <c r="T48" s="45">
        <v>0</v>
      </c>
      <c r="U48" s="46">
        <v>1</v>
      </c>
      <c r="V48" s="4">
        <v>1</v>
      </c>
      <c r="W48" s="15">
        <v>0</v>
      </c>
      <c r="X48" s="12">
        <v>0</v>
      </c>
      <c r="Y48" s="5">
        <v>0</v>
      </c>
      <c r="Z48" s="6">
        <v>0</v>
      </c>
      <c r="AA48" s="13">
        <v>1</v>
      </c>
      <c r="AB48" s="35" t="str">
        <f>REPT(0, 2 - LEN(BIN2HEX(K48+10*J48+100*I48+1000*H48+10000*G48+100000*F48+1000000*E48+10000000*D48))) &amp; BIN2HEX(K48+10*J48+100*I48+1000*H48+10000*G48+100000*F48+1000000*E48+10000000*D48)</f>
        <v>00</v>
      </c>
      <c r="AC48" s="26" t="str">
        <f>REPT(0, 2 - LEN(BIN2HEX(S48+R48*10+Q48*100+P48*1000+O48*10000+N48*100000+M48*1000000+L48*10000000))) &amp; BIN2HEX(S48+R48*10+Q48*100+P48*1000+O48*10000+N48*100000+M48*1000000+L48*10000000)</f>
        <v>0B</v>
      </c>
      <c r="AD48" s="26" t="str">
        <f>REPT(0, 2 - LEN(BIN2HEX(AA48+10*Z48+100*Y48+1000*X48+10000*W48+100000*V48+1000000*U48+10000000*T48))) &amp; BIN2HEX(AA48+10*Z48+100*Y48+1000*X48+10000*W48+100000*V48+1000000*U48+10000000*T48)</f>
        <v>61</v>
      </c>
    </row>
    <row r="49" spans="1:30" x14ac:dyDescent="0.25">
      <c r="A49" s="2" t="s">
        <v>114</v>
      </c>
      <c r="B49" s="3" t="s">
        <v>133</v>
      </c>
      <c r="C49" s="16" t="s">
        <v>42</v>
      </c>
      <c r="D49" s="74">
        <v>0</v>
      </c>
      <c r="E49" s="75">
        <v>0</v>
      </c>
      <c r="F49" s="75">
        <v>0</v>
      </c>
      <c r="G49" s="76">
        <v>0</v>
      </c>
      <c r="H49" s="74">
        <v>0</v>
      </c>
      <c r="I49" s="75">
        <v>0</v>
      </c>
      <c r="J49" s="75">
        <v>0</v>
      </c>
      <c r="K49" s="76">
        <v>1</v>
      </c>
      <c r="L49" s="38"/>
      <c r="M49" s="41">
        <v>0</v>
      </c>
      <c r="N49" s="69">
        <v>0</v>
      </c>
      <c r="O49" s="61">
        <v>0</v>
      </c>
      <c r="P49" s="53">
        <v>1</v>
      </c>
      <c r="Q49" s="51">
        <v>1</v>
      </c>
      <c r="R49" s="51">
        <v>1</v>
      </c>
      <c r="S49" s="48">
        <v>0</v>
      </c>
      <c r="T49" s="46">
        <v>0</v>
      </c>
      <c r="U49" s="46">
        <v>0</v>
      </c>
      <c r="V49" s="4">
        <v>0</v>
      </c>
      <c r="W49" s="27">
        <v>0</v>
      </c>
      <c r="X49" s="28">
        <v>0</v>
      </c>
      <c r="Y49" s="29">
        <v>1</v>
      </c>
      <c r="Z49" s="30">
        <v>0</v>
      </c>
      <c r="AA49" s="31">
        <v>0</v>
      </c>
      <c r="AB49" s="35" t="str">
        <f>REPT(0, 2 - LEN(BIN2HEX(K49+10*J49+100*I49+1000*H49+10000*G49+100000*F49+1000000*E49+10000000*D49))) &amp; BIN2HEX(K49+10*J49+100*I49+1000*H49+10000*G49+100000*F49+1000000*E49+10000000*D49)</f>
        <v>01</v>
      </c>
      <c r="AC49" s="26" t="str">
        <f>REPT(0, 2 - LEN(BIN2HEX(S49+R49*10+Q49*100+P49*1000+O49*10000+N49*100000+M49*1000000+L49*10000000))) &amp; BIN2HEX(S49+R49*10+Q49*100+P49*1000+O49*10000+N49*100000+M49*1000000+L49*10000000)</f>
        <v>0E</v>
      </c>
      <c r="AD49" s="26" t="str">
        <f>REPT(0, 2 - LEN(BIN2HEX(AA49+10*Z49+100*Y49+1000*X49+10000*W49+100000*V49+1000000*U49+10000000*T49))) &amp; BIN2HEX(AA49+10*Z49+100*Y49+1000*X49+10000*W49+100000*V49+1000000*U49+10000000*T49)</f>
        <v>04</v>
      </c>
    </row>
    <row r="50" spans="1:30" s="24" customFormat="1" x14ac:dyDescent="0.25">
      <c r="A50" s="19"/>
      <c r="B50" s="54"/>
      <c r="C50" s="21"/>
      <c r="D50" s="22"/>
      <c r="E50" s="20"/>
      <c r="F50" s="20"/>
      <c r="G50" s="23"/>
      <c r="H50" s="22"/>
      <c r="I50" s="20"/>
      <c r="J50" s="20"/>
      <c r="K50" s="23"/>
      <c r="L50" s="22"/>
      <c r="M50" s="20"/>
      <c r="N50" s="20"/>
      <c r="O50" s="58"/>
      <c r="P50" s="22"/>
      <c r="Q50" s="55"/>
      <c r="R50" s="55"/>
      <c r="S50" s="23"/>
      <c r="T50" s="20"/>
      <c r="U50" s="20"/>
      <c r="V50" s="20"/>
      <c r="W50" s="23"/>
      <c r="X50" s="22"/>
      <c r="Y50" s="20"/>
      <c r="Z50" s="20"/>
      <c r="AA50" s="23"/>
      <c r="AB50" s="56"/>
      <c r="AC50" s="32"/>
      <c r="AD50" s="32"/>
    </row>
    <row r="51" spans="1:30" x14ac:dyDescent="0.25">
      <c r="A51" s="2" t="s">
        <v>115</v>
      </c>
      <c r="B51" s="78" t="s">
        <v>41</v>
      </c>
      <c r="C51" s="16" t="s">
        <v>131</v>
      </c>
      <c r="D51" s="74"/>
      <c r="E51" s="75"/>
      <c r="F51" s="75"/>
      <c r="G51" s="76"/>
      <c r="H51" s="74"/>
      <c r="I51" s="75"/>
      <c r="J51" s="75"/>
      <c r="K51" s="76"/>
      <c r="L51" s="38"/>
      <c r="M51" s="41">
        <v>0</v>
      </c>
      <c r="N51" s="69">
        <v>0</v>
      </c>
      <c r="O51" s="61">
        <v>0</v>
      </c>
      <c r="P51" s="52">
        <v>0</v>
      </c>
      <c r="Q51" s="51">
        <v>0</v>
      </c>
      <c r="R51" s="51">
        <v>1</v>
      </c>
      <c r="S51" s="47">
        <v>0</v>
      </c>
      <c r="T51" s="46">
        <v>0</v>
      </c>
      <c r="U51" s="46">
        <v>1</v>
      </c>
      <c r="V51" s="4">
        <v>0</v>
      </c>
      <c r="W51" s="15">
        <v>0</v>
      </c>
      <c r="X51" s="12">
        <v>0</v>
      </c>
      <c r="Y51" s="5">
        <v>0</v>
      </c>
      <c r="Z51" s="6">
        <v>0</v>
      </c>
      <c r="AA51" s="13">
        <v>0</v>
      </c>
      <c r="AB51" s="35" t="str">
        <f t="shared" ref="AB51:AB60" si="25">REPT(0, 2 - LEN(BIN2HEX(K51+10*J51+100*I51+1000*H51+10000*G51+100000*F51+1000000*E51+10000000*D51))) &amp; BIN2HEX(K51+10*J51+100*I51+1000*H51+10000*G51+100000*F51+1000000*E51+10000000*D51)</f>
        <v>00</v>
      </c>
      <c r="AC51" s="26" t="str">
        <f t="shared" ref="AC51:AC60" si="26">REPT(0, 2 - LEN(BIN2HEX(S51+R51*10+Q51*100+P51*1000+O51*10000+N51*100000+M51*1000000+L51*10000000))) &amp; BIN2HEX(S51+R51*10+Q51*100+P51*1000+O51*10000+N51*100000+M51*1000000+L51*10000000)</f>
        <v>02</v>
      </c>
      <c r="AD51" s="26" t="str">
        <f t="shared" ref="AD51:AD60" si="27">REPT(0, 2 - LEN(BIN2HEX(AA51+10*Z51+100*Y51+1000*X51+10000*W51+100000*V51+1000000*U51+10000000*T51))) &amp; BIN2HEX(AA51+10*Z51+100*Y51+1000*X51+10000*W51+100000*V51+1000000*U51+10000000*T51)</f>
        <v>40</v>
      </c>
    </row>
    <row r="52" spans="1:30" x14ac:dyDescent="0.25">
      <c r="A52" s="2" t="s">
        <v>88</v>
      </c>
      <c r="B52" s="79"/>
      <c r="C52" s="16" t="s">
        <v>238</v>
      </c>
      <c r="D52" s="74"/>
      <c r="E52" s="75"/>
      <c r="F52" s="75"/>
      <c r="G52" s="76"/>
      <c r="H52" s="74"/>
      <c r="I52" s="75"/>
      <c r="J52" s="75"/>
      <c r="K52" s="76"/>
      <c r="L52" s="38"/>
      <c r="M52" s="41">
        <v>0</v>
      </c>
      <c r="N52" s="69">
        <v>0</v>
      </c>
      <c r="O52" s="61">
        <v>0</v>
      </c>
      <c r="P52" s="52">
        <v>0</v>
      </c>
      <c r="Q52" s="51">
        <v>1</v>
      </c>
      <c r="R52" s="51">
        <v>1</v>
      </c>
      <c r="S52" s="47">
        <v>0</v>
      </c>
      <c r="T52" s="46">
        <v>0</v>
      </c>
      <c r="U52" s="46">
        <v>1</v>
      </c>
      <c r="V52" s="4">
        <v>0</v>
      </c>
      <c r="W52" s="15">
        <v>0</v>
      </c>
      <c r="X52" s="12">
        <v>0</v>
      </c>
      <c r="Y52" s="5">
        <v>0</v>
      </c>
      <c r="Z52" s="6">
        <v>0</v>
      </c>
      <c r="AA52" s="13">
        <v>0</v>
      </c>
      <c r="AB52" s="35" t="str">
        <f t="shared" ref="AB52:AB54" si="28">REPT(0, 2 - LEN(BIN2HEX(K52+10*J52+100*I52+1000*H52+10000*G52+100000*F52+1000000*E52+10000000*D52))) &amp; BIN2HEX(K52+10*J52+100*I52+1000*H52+10000*G52+100000*F52+1000000*E52+10000000*D52)</f>
        <v>00</v>
      </c>
      <c r="AC52" s="26" t="str">
        <f t="shared" ref="AC52:AC54" si="29">REPT(0, 2 - LEN(BIN2HEX(S52+R52*10+Q52*100+P52*1000+O52*10000+N52*100000+M52*1000000+L52*10000000))) &amp; BIN2HEX(S52+R52*10+Q52*100+P52*1000+O52*10000+N52*100000+M52*1000000+L52*10000000)</f>
        <v>06</v>
      </c>
      <c r="AD52" s="26" t="str">
        <f t="shared" ref="AD52:AD54" si="30">REPT(0, 2 - LEN(BIN2HEX(AA52+10*Z52+100*Y52+1000*X52+10000*W52+100000*V52+1000000*U52+10000000*T52))) &amp; BIN2HEX(AA52+10*Z52+100*Y52+1000*X52+10000*W52+100000*V52+1000000*U52+10000000*T52)</f>
        <v>40</v>
      </c>
    </row>
    <row r="53" spans="1:30" x14ac:dyDescent="0.25">
      <c r="A53" s="2" t="s">
        <v>89</v>
      </c>
      <c r="B53" s="79"/>
      <c r="C53" s="17" t="s">
        <v>241</v>
      </c>
      <c r="D53" s="74"/>
      <c r="E53" s="75"/>
      <c r="F53" s="75"/>
      <c r="G53" s="76"/>
      <c r="H53" s="74"/>
      <c r="I53" s="75"/>
      <c r="J53" s="75"/>
      <c r="K53" s="76"/>
      <c r="L53" s="38"/>
      <c r="M53" s="41">
        <v>0</v>
      </c>
      <c r="N53" s="69">
        <v>0</v>
      </c>
      <c r="O53" s="61">
        <v>0</v>
      </c>
      <c r="P53" s="52">
        <v>1</v>
      </c>
      <c r="Q53" s="51">
        <v>1</v>
      </c>
      <c r="R53" s="51">
        <v>0</v>
      </c>
      <c r="S53" s="47">
        <v>0</v>
      </c>
      <c r="T53" s="46">
        <v>0</v>
      </c>
      <c r="U53" s="46">
        <v>0</v>
      </c>
      <c r="V53" s="4">
        <v>0</v>
      </c>
      <c r="W53" s="15">
        <v>0</v>
      </c>
      <c r="X53" s="12">
        <v>0</v>
      </c>
      <c r="Y53" s="5">
        <v>0</v>
      </c>
      <c r="Z53" s="6">
        <v>0</v>
      </c>
      <c r="AA53" s="13">
        <v>0</v>
      </c>
      <c r="AB53" s="35" t="str">
        <f t="shared" si="28"/>
        <v>00</v>
      </c>
      <c r="AC53" s="26" t="str">
        <f t="shared" si="29"/>
        <v>0C</v>
      </c>
      <c r="AD53" s="26" t="str">
        <f t="shared" si="30"/>
        <v>00</v>
      </c>
    </row>
    <row r="54" spans="1:30" x14ac:dyDescent="0.25">
      <c r="A54" s="2" t="s">
        <v>90</v>
      </c>
      <c r="B54" s="79"/>
      <c r="C54" s="16" t="s">
        <v>55</v>
      </c>
      <c r="D54" s="74"/>
      <c r="E54" s="75"/>
      <c r="F54" s="75"/>
      <c r="G54" s="76"/>
      <c r="H54" s="74"/>
      <c r="I54" s="75"/>
      <c r="J54" s="75"/>
      <c r="K54" s="76"/>
      <c r="L54" s="38"/>
      <c r="M54" s="41">
        <v>0</v>
      </c>
      <c r="N54" s="69">
        <v>0</v>
      </c>
      <c r="O54" s="61">
        <v>0</v>
      </c>
      <c r="P54" s="52">
        <v>1</v>
      </c>
      <c r="Q54" s="51">
        <v>0</v>
      </c>
      <c r="R54" s="51">
        <v>1</v>
      </c>
      <c r="S54" s="47">
        <v>0</v>
      </c>
      <c r="T54" s="46">
        <v>0</v>
      </c>
      <c r="U54" s="46">
        <v>0</v>
      </c>
      <c r="V54" s="4">
        <v>0</v>
      </c>
      <c r="W54" s="15">
        <v>0</v>
      </c>
      <c r="X54" s="12">
        <v>0</v>
      </c>
      <c r="Y54" s="5">
        <v>0</v>
      </c>
      <c r="Z54" s="6">
        <v>1</v>
      </c>
      <c r="AA54" s="13">
        <v>0</v>
      </c>
      <c r="AB54" s="35" t="str">
        <f t="shared" si="28"/>
        <v>00</v>
      </c>
      <c r="AC54" s="26" t="str">
        <f t="shared" si="29"/>
        <v>0A</v>
      </c>
      <c r="AD54" s="26" t="str">
        <f t="shared" si="30"/>
        <v>02</v>
      </c>
    </row>
    <row r="55" spans="1:30" x14ac:dyDescent="0.25">
      <c r="A55" s="2" t="s">
        <v>91</v>
      </c>
      <c r="B55" s="79"/>
      <c r="C55" s="16" t="s">
        <v>239</v>
      </c>
      <c r="D55" s="74"/>
      <c r="E55" s="75"/>
      <c r="F55" s="75"/>
      <c r="G55" s="76"/>
      <c r="H55" s="74"/>
      <c r="I55" s="75"/>
      <c r="J55" s="75"/>
      <c r="K55" s="76"/>
      <c r="L55" s="38"/>
      <c r="M55" s="41">
        <v>0</v>
      </c>
      <c r="N55" s="69">
        <v>0</v>
      </c>
      <c r="O55" s="61">
        <v>0</v>
      </c>
      <c r="P55" s="52">
        <v>0</v>
      </c>
      <c r="Q55" s="51">
        <v>0</v>
      </c>
      <c r="R55" s="51">
        <v>0</v>
      </c>
      <c r="S55" s="47">
        <v>1</v>
      </c>
      <c r="T55" s="46">
        <v>0</v>
      </c>
      <c r="U55" s="46">
        <v>0</v>
      </c>
      <c r="V55" s="4">
        <v>0</v>
      </c>
      <c r="W55" s="15">
        <v>0</v>
      </c>
      <c r="X55" s="12">
        <v>0</v>
      </c>
      <c r="Y55" s="5">
        <v>0</v>
      </c>
      <c r="Z55" s="6">
        <v>0</v>
      </c>
      <c r="AA55" s="13">
        <v>0</v>
      </c>
      <c r="AB55" s="35" t="str">
        <f t="shared" si="25"/>
        <v>00</v>
      </c>
      <c r="AC55" s="26" t="str">
        <f t="shared" si="26"/>
        <v>01</v>
      </c>
      <c r="AD55" s="26" t="str">
        <f t="shared" si="27"/>
        <v>00</v>
      </c>
    </row>
    <row r="56" spans="1:30" x14ac:dyDescent="0.25">
      <c r="A56" s="2" t="s">
        <v>107</v>
      </c>
      <c r="B56" s="79"/>
      <c r="C56" s="16" t="s">
        <v>127</v>
      </c>
      <c r="D56" s="74"/>
      <c r="E56" s="75"/>
      <c r="F56" s="75"/>
      <c r="G56" s="76"/>
      <c r="H56" s="74"/>
      <c r="I56" s="75"/>
      <c r="J56" s="75"/>
      <c r="K56" s="76"/>
      <c r="L56" s="38"/>
      <c r="M56" s="41">
        <v>0</v>
      </c>
      <c r="N56" s="69">
        <v>1</v>
      </c>
      <c r="O56" s="61">
        <v>0</v>
      </c>
      <c r="P56" s="52">
        <v>1</v>
      </c>
      <c r="Q56" s="51">
        <v>1</v>
      </c>
      <c r="R56" s="51">
        <v>0</v>
      </c>
      <c r="S56" s="47">
        <v>0</v>
      </c>
      <c r="T56" s="45">
        <v>1</v>
      </c>
      <c r="U56" s="46">
        <v>1</v>
      </c>
      <c r="V56" s="4">
        <v>0</v>
      </c>
      <c r="W56" s="15">
        <v>0</v>
      </c>
      <c r="X56" s="12">
        <v>0</v>
      </c>
      <c r="Y56" s="5">
        <v>0</v>
      </c>
      <c r="Z56" s="6">
        <v>0</v>
      </c>
      <c r="AA56" s="13">
        <v>0</v>
      </c>
      <c r="AB56" s="35" t="str">
        <f t="shared" si="25"/>
        <v>00</v>
      </c>
      <c r="AC56" s="26" t="str">
        <f t="shared" si="26"/>
        <v>2C</v>
      </c>
      <c r="AD56" s="26" t="str">
        <f t="shared" si="27"/>
        <v>C0</v>
      </c>
    </row>
    <row r="57" spans="1:30" s="24" customFormat="1" x14ac:dyDescent="0.25">
      <c r="A57" s="2" t="s">
        <v>116</v>
      </c>
      <c r="B57" s="79"/>
      <c r="C57" s="16" t="s">
        <v>128</v>
      </c>
      <c r="D57" s="74"/>
      <c r="E57" s="75"/>
      <c r="F57" s="75"/>
      <c r="G57" s="76"/>
      <c r="H57" s="74"/>
      <c r="I57" s="75"/>
      <c r="J57" s="75"/>
      <c r="K57" s="76"/>
      <c r="L57" s="38"/>
      <c r="M57" s="41">
        <v>0</v>
      </c>
      <c r="N57" s="69">
        <v>0</v>
      </c>
      <c r="O57" s="61">
        <v>0</v>
      </c>
      <c r="P57" s="52">
        <v>0</v>
      </c>
      <c r="Q57" s="51">
        <v>1</v>
      </c>
      <c r="R57" s="51">
        <v>1</v>
      </c>
      <c r="S57" s="47">
        <v>0</v>
      </c>
      <c r="T57" s="46">
        <v>1</v>
      </c>
      <c r="U57" s="46">
        <v>1</v>
      </c>
      <c r="V57" s="4">
        <v>0</v>
      </c>
      <c r="W57" s="15">
        <v>0</v>
      </c>
      <c r="X57" s="12">
        <v>0</v>
      </c>
      <c r="Y57" s="5">
        <v>0</v>
      </c>
      <c r="Z57" s="6">
        <v>0</v>
      </c>
      <c r="AA57" s="13">
        <v>0</v>
      </c>
      <c r="AB57" s="35" t="str">
        <f t="shared" si="25"/>
        <v>00</v>
      </c>
      <c r="AC57" s="26" t="str">
        <f t="shared" si="26"/>
        <v>06</v>
      </c>
      <c r="AD57" s="26" t="str">
        <f t="shared" si="27"/>
        <v>C0</v>
      </c>
    </row>
    <row r="58" spans="1:30" x14ac:dyDescent="0.25">
      <c r="A58" s="2" t="s">
        <v>140</v>
      </c>
      <c r="B58" s="79"/>
      <c r="C58" s="16" t="s">
        <v>55</v>
      </c>
      <c r="D58" s="74"/>
      <c r="E58" s="75"/>
      <c r="F58" s="75"/>
      <c r="G58" s="76"/>
      <c r="H58" s="74"/>
      <c r="I58" s="75"/>
      <c r="J58" s="75"/>
      <c r="K58" s="76"/>
      <c r="L58" s="38"/>
      <c r="M58" s="41">
        <v>0</v>
      </c>
      <c r="N58" s="69">
        <v>0</v>
      </c>
      <c r="O58" s="61">
        <v>0</v>
      </c>
      <c r="P58" s="52">
        <v>1</v>
      </c>
      <c r="Q58" s="51">
        <v>0</v>
      </c>
      <c r="R58" s="51">
        <v>1</v>
      </c>
      <c r="S58" s="47">
        <v>0</v>
      </c>
      <c r="T58" s="45">
        <v>0</v>
      </c>
      <c r="U58" s="46">
        <v>0</v>
      </c>
      <c r="V58" s="4">
        <v>0</v>
      </c>
      <c r="W58" s="15">
        <v>0</v>
      </c>
      <c r="X58" s="12">
        <v>0</v>
      </c>
      <c r="Y58" s="5">
        <v>0</v>
      </c>
      <c r="Z58" s="6">
        <v>1</v>
      </c>
      <c r="AA58" s="13">
        <v>0</v>
      </c>
      <c r="AB58" s="35" t="str">
        <f t="shared" si="25"/>
        <v>00</v>
      </c>
      <c r="AC58" s="26" t="str">
        <f t="shared" si="26"/>
        <v>0A</v>
      </c>
      <c r="AD58" s="26" t="str">
        <f t="shared" si="27"/>
        <v>02</v>
      </c>
    </row>
    <row r="59" spans="1:30" x14ac:dyDescent="0.25">
      <c r="A59" s="2" t="s">
        <v>141</v>
      </c>
      <c r="B59" s="79"/>
      <c r="C59" s="16" t="s">
        <v>132</v>
      </c>
      <c r="D59" s="74"/>
      <c r="E59" s="75"/>
      <c r="F59" s="75"/>
      <c r="G59" s="76"/>
      <c r="H59" s="74"/>
      <c r="I59" s="75"/>
      <c r="J59" s="75"/>
      <c r="K59" s="76"/>
      <c r="L59" s="38"/>
      <c r="M59" s="41">
        <v>0</v>
      </c>
      <c r="N59" s="69">
        <v>0</v>
      </c>
      <c r="O59" s="61">
        <v>0</v>
      </c>
      <c r="P59" s="52">
        <v>0</v>
      </c>
      <c r="Q59" s="51">
        <v>1</v>
      </c>
      <c r="R59" s="51">
        <v>0</v>
      </c>
      <c r="S59" s="47">
        <v>0</v>
      </c>
      <c r="T59" s="46">
        <v>1</v>
      </c>
      <c r="U59" s="46">
        <v>0</v>
      </c>
      <c r="V59" s="4">
        <v>0</v>
      </c>
      <c r="W59" s="15">
        <v>0</v>
      </c>
      <c r="X59" s="12">
        <v>0</v>
      </c>
      <c r="Y59" s="5">
        <v>0</v>
      </c>
      <c r="Z59" s="6">
        <v>0</v>
      </c>
      <c r="AA59" s="13">
        <v>0</v>
      </c>
      <c r="AB59" s="35" t="str">
        <f t="shared" si="25"/>
        <v>00</v>
      </c>
      <c r="AC59" s="26" t="str">
        <f t="shared" si="26"/>
        <v>04</v>
      </c>
      <c r="AD59" s="26" t="str">
        <f t="shared" si="27"/>
        <v>80</v>
      </c>
    </row>
    <row r="60" spans="1:30" x14ac:dyDescent="0.25">
      <c r="A60" s="2" t="s">
        <v>240</v>
      </c>
      <c r="B60" s="3" t="s">
        <v>134</v>
      </c>
      <c r="C60" s="16" t="s">
        <v>50</v>
      </c>
      <c r="D60" s="74"/>
      <c r="E60" s="75"/>
      <c r="F60" s="75"/>
      <c r="G60" s="76"/>
      <c r="H60" s="74"/>
      <c r="I60" s="75"/>
      <c r="J60" s="75"/>
      <c r="K60" s="76"/>
      <c r="L60" s="38"/>
      <c r="M60" s="41">
        <v>0</v>
      </c>
      <c r="N60" s="69">
        <v>0</v>
      </c>
      <c r="O60" s="61">
        <v>0</v>
      </c>
      <c r="P60" s="53">
        <v>1</v>
      </c>
      <c r="Q60" s="51">
        <v>1</v>
      </c>
      <c r="R60" s="51">
        <v>1</v>
      </c>
      <c r="S60" s="48">
        <v>0</v>
      </c>
      <c r="T60" s="46">
        <v>0</v>
      </c>
      <c r="U60" s="46">
        <v>0</v>
      </c>
      <c r="V60" s="4">
        <v>0</v>
      </c>
      <c r="W60" s="27">
        <v>0</v>
      </c>
      <c r="X60" s="28">
        <v>1</v>
      </c>
      <c r="Y60" s="29">
        <v>0</v>
      </c>
      <c r="Z60" s="30">
        <v>0</v>
      </c>
      <c r="AA60" s="31">
        <v>0</v>
      </c>
      <c r="AB60" s="35" t="str">
        <f t="shared" si="25"/>
        <v>00</v>
      </c>
      <c r="AC60" s="26" t="str">
        <f t="shared" si="26"/>
        <v>0E</v>
      </c>
      <c r="AD60" s="26" t="str">
        <f t="shared" si="27"/>
        <v>08</v>
      </c>
    </row>
    <row r="61" spans="1:30" s="24" customFormat="1" x14ac:dyDescent="0.25">
      <c r="A61" s="19"/>
      <c r="B61" s="20"/>
      <c r="C61" s="21"/>
      <c r="D61" s="22"/>
      <c r="E61" s="20"/>
      <c r="F61" s="20"/>
      <c r="G61" s="23"/>
      <c r="H61" s="22"/>
      <c r="I61" s="20"/>
      <c r="J61" s="20"/>
      <c r="K61" s="23"/>
      <c r="L61" s="20"/>
      <c r="M61" s="20"/>
      <c r="N61" s="25"/>
      <c r="O61" s="21"/>
      <c r="P61" s="34"/>
      <c r="Q61" s="55"/>
      <c r="R61" s="55"/>
      <c r="S61" s="33"/>
      <c r="T61" s="20"/>
      <c r="U61" s="20"/>
      <c r="V61" s="20"/>
      <c r="W61" s="33"/>
      <c r="X61" s="34"/>
      <c r="Y61" s="32"/>
      <c r="Z61" s="32"/>
      <c r="AA61" s="33"/>
      <c r="AB61" s="32"/>
      <c r="AC61" s="32"/>
      <c r="AD61" s="32"/>
    </row>
    <row r="62" spans="1:30" x14ac:dyDescent="0.25">
      <c r="A62" s="2" t="s">
        <v>72</v>
      </c>
      <c r="B62" s="78" t="s">
        <v>117</v>
      </c>
      <c r="C62" s="16" t="s">
        <v>118</v>
      </c>
      <c r="D62" s="74"/>
      <c r="E62" s="75"/>
      <c r="F62" s="75"/>
      <c r="G62" s="76"/>
      <c r="H62" s="74"/>
      <c r="I62" s="75"/>
      <c r="J62" s="75"/>
      <c r="K62" s="76"/>
      <c r="L62" s="38"/>
      <c r="M62" s="41">
        <v>0</v>
      </c>
      <c r="N62" s="69">
        <v>0</v>
      </c>
      <c r="O62" s="61">
        <v>0</v>
      </c>
      <c r="P62" s="52">
        <v>0</v>
      </c>
      <c r="Q62" s="51">
        <v>0</v>
      </c>
      <c r="R62" s="51">
        <v>1</v>
      </c>
      <c r="S62" s="47">
        <v>1</v>
      </c>
      <c r="T62" s="46">
        <v>0</v>
      </c>
      <c r="U62" s="46">
        <v>1</v>
      </c>
      <c r="V62" s="4">
        <v>1</v>
      </c>
      <c r="W62" s="15">
        <v>0</v>
      </c>
      <c r="X62" s="12">
        <v>0</v>
      </c>
      <c r="Y62" s="5">
        <v>0</v>
      </c>
      <c r="Z62" s="6">
        <v>0</v>
      </c>
      <c r="AA62" s="13">
        <v>0</v>
      </c>
      <c r="AB62" s="35" t="str">
        <f>REPT(0, 2 - LEN(BIN2HEX(K62+10*J62+100*I62+1000*H62+10000*G62+100000*F62+1000000*E62+10000000*D62))) &amp; BIN2HEX(K62+10*J62+100*I62+1000*H62+10000*G62+100000*F62+1000000*E62+10000000*D62)</f>
        <v>00</v>
      </c>
      <c r="AC62" s="26" t="str">
        <f>REPT(0, 2 - LEN(BIN2HEX(S62+R62*10+Q62*100+P62*1000+O62*10000+N62*100000+M62*1000000+L62*10000000))) &amp; BIN2HEX(S62+R62*10+Q62*100+P62*1000+O62*10000+N62*100000+M62*1000000+L62*10000000)</f>
        <v>03</v>
      </c>
      <c r="AD62" s="26" t="str">
        <f>REPT(0, 2 - LEN(BIN2HEX(AA62+10*Z62+100*Y62+1000*X62+10000*W62+100000*V62+1000000*U62+10000000*T62))) &amp; BIN2HEX(AA62+10*Z62+100*Y62+1000*X62+10000*W62+100000*V62+1000000*U62+10000000*T62)</f>
        <v>60</v>
      </c>
    </row>
    <row r="63" spans="1:30" x14ac:dyDescent="0.25">
      <c r="A63" s="2" t="s">
        <v>73</v>
      </c>
      <c r="B63" s="79"/>
      <c r="C63" s="16" t="s">
        <v>230</v>
      </c>
      <c r="D63" s="74"/>
      <c r="E63" s="75"/>
      <c r="F63" s="75"/>
      <c r="G63" s="76"/>
      <c r="H63" s="74"/>
      <c r="I63" s="75"/>
      <c r="J63" s="75"/>
      <c r="K63" s="76"/>
      <c r="L63" s="38"/>
      <c r="M63" s="41">
        <v>1</v>
      </c>
      <c r="N63" s="69">
        <v>0</v>
      </c>
      <c r="O63" s="61">
        <v>0</v>
      </c>
      <c r="P63" s="52">
        <v>0</v>
      </c>
      <c r="Q63" s="51">
        <v>0</v>
      </c>
      <c r="R63" s="51">
        <v>0</v>
      </c>
      <c r="S63" s="47">
        <v>1</v>
      </c>
      <c r="T63" s="46">
        <v>0</v>
      </c>
      <c r="U63" s="46">
        <v>1</v>
      </c>
      <c r="V63" s="4">
        <v>0</v>
      </c>
      <c r="W63" s="15">
        <v>1</v>
      </c>
      <c r="X63" s="12">
        <v>0</v>
      </c>
      <c r="Y63" s="5">
        <v>0</v>
      </c>
      <c r="Z63" s="6">
        <v>0</v>
      </c>
      <c r="AA63" s="13">
        <v>0</v>
      </c>
      <c r="AB63" s="35" t="str">
        <f>REPT(0, 2 - LEN(BIN2HEX(K63+10*J63+100*I63+1000*H63+10000*G63+100000*F63+1000000*E63+10000000*D63))) &amp; BIN2HEX(K63+10*J63+100*I63+1000*H63+10000*G63+100000*F63+1000000*E63+10000000*D63)</f>
        <v>00</v>
      </c>
      <c r="AC63" s="26" t="str">
        <f>REPT(0, 2 - LEN(BIN2HEX(S63+R63*10+Q63*100+P63*1000+O63*10000+N63*100000+M63*1000000+L63*10000000))) &amp; BIN2HEX(S63+R63*10+Q63*100+P63*1000+O63*10000+N63*100000+M63*1000000+L63*10000000)</f>
        <v>41</v>
      </c>
      <c r="AD63" s="26" t="str">
        <f>REPT(0, 2 - LEN(BIN2HEX(AA63+10*Z63+100*Y63+1000*X63+10000*W63+100000*V63+1000000*U63+10000000*T63))) &amp; BIN2HEX(AA63+10*Z63+100*Y63+1000*X63+10000*W63+100000*V63+1000000*U63+10000000*T63)</f>
        <v>50</v>
      </c>
    </row>
    <row r="64" spans="1:30" x14ac:dyDescent="0.25">
      <c r="A64" s="2" t="s">
        <v>74</v>
      </c>
      <c r="B64" s="79"/>
      <c r="C64" s="16" t="s">
        <v>129</v>
      </c>
      <c r="D64" s="74"/>
      <c r="E64" s="75"/>
      <c r="F64" s="75"/>
      <c r="G64" s="76"/>
      <c r="H64" s="74"/>
      <c r="I64" s="75"/>
      <c r="J64" s="75"/>
      <c r="K64" s="76"/>
      <c r="L64" s="38"/>
      <c r="M64" s="41">
        <v>0</v>
      </c>
      <c r="N64" s="69">
        <v>0</v>
      </c>
      <c r="O64" s="61">
        <v>0</v>
      </c>
      <c r="P64" s="52">
        <v>1</v>
      </c>
      <c r="Q64" s="51">
        <v>0</v>
      </c>
      <c r="R64" s="51">
        <v>0</v>
      </c>
      <c r="S64" s="47">
        <v>0</v>
      </c>
      <c r="T64" s="45">
        <v>1</v>
      </c>
      <c r="U64" s="46">
        <v>1</v>
      </c>
      <c r="V64" s="4">
        <v>1</v>
      </c>
      <c r="W64" s="15">
        <v>0</v>
      </c>
      <c r="X64" s="12">
        <v>0</v>
      </c>
      <c r="Y64" s="5">
        <v>0</v>
      </c>
      <c r="Z64" s="6">
        <v>0</v>
      </c>
      <c r="AA64" s="13">
        <v>0</v>
      </c>
      <c r="AB64" s="35" t="str">
        <f>REPT(0, 2 - LEN(BIN2HEX(K64+10*J64+100*I64+1000*H64+10000*G64+100000*F64+1000000*E64+10000000*D64))) &amp; BIN2HEX(K64+10*J64+100*I64+1000*H64+10000*G64+100000*F64+1000000*E64+10000000*D64)</f>
        <v>00</v>
      </c>
      <c r="AC64" s="26" t="str">
        <f>REPT(0, 2 - LEN(BIN2HEX(S64+R64*10+Q64*100+P64*1000+O64*10000+N64*100000+M64*1000000+L64*10000000))) &amp; BIN2HEX(S64+R64*10+Q64*100+P64*1000+O64*10000+N64*100000+M64*1000000+L64*10000000)</f>
        <v>08</v>
      </c>
      <c r="AD64" s="26" t="str">
        <f>REPT(0, 2 - LEN(BIN2HEX(AA64+10*Z64+100*Y64+1000*X64+10000*W64+100000*V64+1000000*U64+10000000*T64))) &amp; BIN2HEX(AA64+10*Z64+100*Y64+1000*X64+10000*W64+100000*V64+1000000*U64+10000000*T64)</f>
        <v>E0</v>
      </c>
    </row>
    <row r="65" spans="1:30" x14ac:dyDescent="0.25">
      <c r="A65" s="2" t="s">
        <v>75</v>
      </c>
      <c r="B65" s="79"/>
      <c r="C65" s="16" t="s">
        <v>130</v>
      </c>
      <c r="D65" s="74"/>
      <c r="E65" s="75"/>
      <c r="F65" s="75"/>
      <c r="G65" s="76"/>
      <c r="H65" s="74"/>
      <c r="I65" s="75"/>
      <c r="J65" s="75"/>
      <c r="K65" s="76"/>
      <c r="L65" s="38"/>
      <c r="M65" s="41">
        <v>0</v>
      </c>
      <c r="N65" s="69">
        <v>0</v>
      </c>
      <c r="O65" s="61">
        <v>0</v>
      </c>
      <c r="P65" s="52">
        <v>1</v>
      </c>
      <c r="Q65" s="51">
        <v>0</v>
      </c>
      <c r="R65" s="51">
        <v>0</v>
      </c>
      <c r="S65" s="47">
        <v>0</v>
      </c>
      <c r="T65" s="46">
        <v>1</v>
      </c>
      <c r="U65" s="46">
        <v>1</v>
      </c>
      <c r="V65" s="4">
        <v>0</v>
      </c>
      <c r="W65" s="15">
        <v>1</v>
      </c>
      <c r="X65" s="12">
        <v>0</v>
      </c>
      <c r="Y65" s="5">
        <v>0</v>
      </c>
      <c r="Z65" s="6">
        <v>0</v>
      </c>
      <c r="AA65" s="13">
        <v>0</v>
      </c>
      <c r="AB65" s="35" t="str">
        <f>REPT(0, 2 - LEN(BIN2HEX(K65+10*J65+100*I65+1000*H65+10000*G65+100000*F65+1000000*E65+10000000*D65))) &amp; BIN2HEX(K65+10*J65+100*I65+1000*H65+10000*G65+100000*F65+1000000*E65+10000000*D65)</f>
        <v>00</v>
      </c>
      <c r="AC65" s="26" t="str">
        <f>REPT(0, 2 - LEN(BIN2HEX(S65+R65*10+Q65*100+P65*1000+O65*10000+N65*100000+M65*1000000+L65*10000000))) &amp; BIN2HEX(S65+R65*10+Q65*100+P65*1000+O65*10000+N65*100000+M65*1000000+L65*10000000)</f>
        <v>08</v>
      </c>
      <c r="AD65" s="26" t="str">
        <f>REPT(0, 2 - LEN(BIN2HEX(AA65+10*Z65+100*Y65+1000*X65+10000*W65+100000*V65+1000000*U65+10000000*T65))) &amp; BIN2HEX(AA65+10*Z65+100*Y65+1000*X65+10000*W65+100000*V65+1000000*U65+10000000*T65)</f>
        <v>D0</v>
      </c>
    </row>
    <row r="66" spans="1:30" x14ac:dyDescent="0.25">
      <c r="A66" s="2" t="s">
        <v>119</v>
      </c>
      <c r="B66" s="3" t="s">
        <v>133</v>
      </c>
      <c r="C66" s="16" t="s">
        <v>42</v>
      </c>
      <c r="D66" s="74">
        <v>0</v>
      </c>
      <c r="E66" s="75">
        <v>0</v>
      </c>
      <c r="F66" s="75">
        <v>0</v>
      </c>
      <c r="G66" s="76">
        <v>0</v>
      </c>
      <c r="H66" s="74">
        <v>0</v>
      </c>
      <c r="I66" s="75">
        <v>0</v>
      </c>
      <c r="J66" s="75">
        <v>0</v>
      </c>
      <c r="K66" s="76">
        <v>1</v>
      </c>
      <c r="L66" s="38"/>
      <c r="M66" s="41">
        <v>0</v>
      </c>
      <c r="N66" s="69">
        <v>0</v>
      </c>
      <c r="O66" s="61">
        <v>0</v>
      </c>
      <c r="P66" s="53">
        <v>1</v>
      </c>
      <c r="Q66" s="51">
        <v>1</v>
      </c>
      <c r="R66" s="51">
        <v>1</v>
      </c>
      <c r="S66" s="48">
        <v>0</v>
      </c>
      <c r="T66" s="46">
        <v>0</v>
      </c>
      <c r="U66" s="46">
        <v>0</v>
      </c>
      <c r="V66" s="4">
        <v>0</v>
      </c>
      <c r="W66" s="27">
        <v>0</v>
      </c>
      <c r="X66" s="28">
        <v>0</v>
      </c>
      <c r="Y66" s="29">
        <v>1</v>
      </c>
      <c r="Z66" s="30">
        <v>0</v>
      </c>
      <c r="AA66" s="31">
        <v>0</v>
      </c>
      <c r="AB66" s="35" t="str">
        <f>REPT(0, 2 - LEN(BIN2HEX(K66+10*J66+100*I66+1000*H66+10000*G66+100000*F66+1000000*E66+10000000*D66))) &amp; BIN2HEX(K66+10*J66+100*I66+1000*H66+10000*G66+100000*F66+1000000*E66+10000000*D66)</f>
        <v>01</v>
      </c>
      <c r="AC66" s="26" t="str">
        <f>REPT(0, 2 - LEN(BIN2HEX(S66+R66*10+Q66*100+P66*1000+O66*10000+N66*100000+M66*1000000+L66*10000000))) &amp; BIN2HEX(S66+R66*10+Q66*100+P66*1000+O66*10000+N66*100000+M66*1000000+L66*10000000)</f>
        <v>0E</v>
      </c>
      <c r="AD66" s="26" t="str">
        <f>REPT(0, 2 - LEN(BIN2HEX(AA66+10*Z66+100*Y66+1000*X66+10000*W66+100000*V66+1000000*U66+10000000*T66))) &amp; BIN2HEX(AA66+10*Z66+100*Y66+1000*X66+10000*W66+100000*V66+1000000*U66+10000000*T66)</f>
        <v>04</v>
      </c>
    </row>
    <row r="67" spans="1:30" s="24" customFormat="1" x14ac:dyDescent="0.25">
      <c r="A67" s="19"/>
      <c r="B67" s="20"/>
      <c r="C67" s="21"/>
      <c r="D67" s="22"/>
      <c r="E67" s="20"/>
      <c r="F67" s="20"/>
      <c r="G67" s="23"/>
      <c r="H67" s="22"/>
      <c r="I67" s="20"/>
      <c r="J67" s="20"/>
      <c r="K67" s="23"/>
      <c r="L67" s="20"/>
      <c r="M67" s="20"/>
      <c r="N67" s="25"/>
      <c r="O67" s="21"/>
      <c r="P67" s="34"/>
      <c r="Q67" s="55"/>
      <c r="R67" s="55"/>
      <c r="S67" s="33"/>
      <c r="T67" s="20"/>
      <c r="U67" s="20"/>
      <c r="V67" s="20"/>
      <c r="W67" s="33"/>
      <c r="X67" s="34"/>
      <c r="Y67" s="32"/>
      <c r="Z67" s="32"/>
      <c r="AA67" s="33"/>
      <c r="AB67" s="32"/>
      <c r="AC67" s="32"/>
      <c r="AD67" s="32"/>
    </row>
    <row r="68" spans="1:30" x14ac:dyDescent="0.25">
      <c r="A68" s="2" t="s">
        <v>234</v>
      </c>
      <c r="B68" s="77" t="s">
        <v>233</v>
      </c>
      <c r="C68" s="16" t="s">
        <v>235</v>
      </c>
      <c r="D68" s="74"/>
      <c r="E68" s="75"/>
      <c r="F68" s="75"/>
      <c r="G68" s="76"/>
      <c r="H68" s="74"/>
      <c r="I68" s="75"/>
      <c r="J68" s="75"/>
      <c r="K68" s="76"/>
      <c r="L68" s="38"/>
      <c r="M68" s="41">
        <v>0</v>
      </c>
      <c r="N68" s="69">
        <v>0</v>
      </c>
      <c r="O68" s="61">
        <v>0</v>
      </c>
      <c r="P68" s="52">
        <v>1</v>
      </c>
      <c r="Q68" s="51">
        <v>1</v>
      </c>
      <c r="R68" s="51">
        <v>1</v>
      </c>
      <c r="S68" s="47">
        <v>0</v>
      </c>
      <c r="T68" s="46">
        <v>0</v>
      </c>
      <c r="U68" s="46">
        <v>0</v>
      </c>
      <c r="V68" s="4">
        <v>0</v>
      </c>
      <c r="W68" s="15">
        <v>0</v>
      </c>
      <c r="X68" s="12">
        <v>1</v>
      </c>
      <c r="Y68" s="5">
        <v>1</v>
      </c>
      <c r="Z68" s="6">
        <v>0</v>
      </c>
      <c r="AA68" s="13">
        <v>0</v>
      </c>
      <c r="AB68" s="35" t="str">
        <f>REPT(0, 2 - LEN(BIN2HEX(K68+10*J68+100*I68+1000*H68+10000*G68+100000*F68+1000000*E68+10000000*D68))) &amp; BIN2HEX(K68+10*J68+100*I68+1000*H68+10000*G68+100000*F68+1000000*E68+10000000*D68)</f>
        <v>00</v>
      </c>
      <c r="AC68" s="26" t="str">
        <f>REPT(0, 2 - LEN(BIN2HEX(S68+R68*10+Q68*100+P68*1000+O68*10000+N68*100000+M68*1000000+L68*10000000))) &amp; BIN2HEX(S68+R68*10+Q68*100+P68*1000+O68*10000+N68*100000+M68*1000000+L68*10000000)</f>
        <v>0E</v>
      </c>
      <c r="AD68" s="26" t="str">
        <f>REPT(0, 2 - LEN(BIN2HEX(AA68+10*Z68+100*Y68+1000*X68+10000*W68+100000*V68+1000000*U68+10000000*T68))) &amp; BIN2HEX(AA68+10*Z68+100*Y68+1000*X68+10000*W68+100000*V68+1000000*U68+10000000*T68)</f>
        <v>0C</v>
      </c>
    </row>
    <row r="69" spans="1:30" s="24" customFormat="1" x14ac:dyDescent="0.25">
      <c r="A69" s="19"/>
      <c r="B69" s="20"/>
      <c r="C69" s="21"/>
      <c r="D69" s="22"/>
      <c r="E69" s="20"/>
      <c r="F69" s="20"/>
      <c r="G69" s="23"/>
      <c r="H69" s="22"/>
      <c r="I69" s="20"/>
      <c r="J69" s="20"/>
      <c r="K69" s="23"/>
      <c r="L69" s="20"/>
      <c r="M69" s="20"/>
      <c r="N69" s="25"/>
      <c r="O69" s="21"/>
      <c r="P69" s="34"/>
      <c r="Q69" s="55"/>
      <c r="R69" s="55"/>
      <c r="S69" s="33"/>
      <c r="T69" s="20"/>
      <c r="U69" s="20"/>
      <c r="V69" s="20"/>
      <c r="W69" s="33"/>
      <c r="X69" s="34"/>
      <c r="Y69" s="32"/>
      <c r="Z69" s="32"/>
      <c r="AA69" s="33"/>
      <c r="AB69" s="32"/>
      <c r="AC69" s="32"/>
      <c r="AD69" s="32"/>
    </row>
  </sheetData>
  <mergeCells count="13">
    <mergeCell ref="B62:B65"/>
    <mergeCell ref="S1:U1"/>
    <mergeCell ref="P1:R1"/>
    <mergeCell ref="V1:W1"/>
    <mergeCell ref="AB1:AD1"/>
    <mergeCell ref="D1:K1"/>
    <mergeCell ref="X1:Y1"/>
    <mergeCell ref="Z1:AA1"/>
    <mergeCell ref="B16:B30"/>
    <mergeCell ref="B4:B8"/>
    <mergeCell ref="B33:B48"/>
    <mergeCell ref="B51:B59"/>
    <mergeCell ref="B10:B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1"/>
  <sheetViews>
    <sheetView workbookViewId="0">
      <selection activeCell="G8" sqref="G8"/>
    </sheetView>
  </sheetViews>
  <sheetFormatPr defaultRowHeight="13.8" x14ac:dyDescent="0.25"/>
  <cols>
    <col min="1" max="1" width="5.44140625" style="18" bestFit="1" customWidth="1"/>
    <col min="2" max="2" width="29.21875" style="65" bestFit="1" customWidth="1"/>
    <col min="3" max="3" width="29.21875" style="62" bestFit="1" customWidth="1"/>
    <col min="4" max="4" width="32.44140625" style="17" bestFit="1" customWidth="1"/>
  </cols>
  <sheetData>
    <row r="1" spans="1:4" x14ac:dyDescent="0.25">
      <c r="A1" s="2"/>
      <c r="B1" s="63"/>
      <c r="C1" s="3"/>
      <c r="D1" s="1"/>
    </row>
    <row r="2" spans="1:4" x14ac:dyDescent="0.25">
      <c r="A2" s="2" t="s">
        <v>4</v>
      </c>
      <c r="B2" s="63" t="s">
        <v>169</v>
      </c>
      <c r="C2" s="3" t="s">
        <v>168</v>
      </c>
      <c r="D2" s="3" t="s">
        <v>167</v>
      </c>
    </row>
    <row r="3" spans="1:4" x14ac:dyDescent="0.25">
      <c r="A3" s="2" t="s">
        <v>100</v>
      </c>
      <c r="B3" s="63"/>
      <c r="C3" s="3" t="str">
        <f>REPT(0, 2-LEN(BIN2HEX(B3))) &amp; BIN2HEX(B3)</f>
        <v>00</v>
      </c>
      <c r="D3" s="1"/>
    </row>
    <row r="4" spans="1:4" x14ac:dyDescent="0.25">
      <c r="A4" s="66" t="s">
        <v>46</v>
      </c>
      <c r="B4" s="67" t="s">
        <v>170</v>
      </c>
      <c r="C4" s="57" t="str">
        <f t="shared" ref="C4:C76" si="0">REPT(0, 2-LEN(BIN2HEX(B4))) &amp; BIN2HEX(B4)</f>
        <v>22</v>
      </c>
      <c r="D4" s="68" t="s">
        <v>171</v>
      </c>
    </row>
    <row r="5" spans="1:4" x14ac:dyDescent="0.25">
      <c r="A5" s="66" t="s">
        <v>47</v>
      </c>
      <c r="B5" s="67" t="s">
        <v>172</v>
      </c>
      <c r="C5" s="57" t="str">
        <f t="shared" si="0"/>
        <v>12</v>
      </c>
      <c r="D5" s="68" t="s">
        <v>173</v>
      </c>
    </row>
    <row r="6" spans="1:4" x14ac:dyDescent="0.25">
      <c r="A6" s="66" t="s">
        <v>48</v>
      </c>
      <c r="B6" s="67" t="s">
        <v>174</v>
      </c>
      <c r="C6" s="57" t="str">
        <f t="shared" si="0"/>
        <v>25</v>
      </c>
      <c r="D6" s="68" t="s">
        <v>175</v>
      </c>
    </row>
    <row r="7" spans="1:4" x14ac:dyDescent="0.25">
      <c r="A7" s="66" t="s">
        <v>101</v>
      </c>
      <c r="B7" s="67" t="s">
        <v>176</v>
      </c>
      <c r="C7" s="57" t="str">
        <f t="shared" si="0"/>
        <v>0A</v>
      </c>
      <c r="D7" s="68" t="s">
        <v>177</v>
      </c>
    </row>
    <row r="8" spans="1:4" x14ac:dyDescent="0.25">
      <c r="A8" s="66" t="s">
        <v>102</v>
      </c>
      <c r="B8" s="67" t="s">
        <v>178</v>
      </c>
      <c r="C8" s="57" t="str">
        <f t="shared" si="0"/>
        <v>11</v>
      </c>
      <c r="D8" s="68" t="s">
        <v>179</v>
      </c>
    </row>
    <row r="9" spans="1:4" x14ac:dyDescent="0.25">
      <c r="A9" s="66" t="s">
        <v>135</v>
      </c>
      <c r="B9" s="67" t="s">
        <v>181</v>
      </c>
      <c r="C9" s="57" t="str">
        <f t="shared" si="0"/>
        <v>34</v>
      </c>
      <c r="D9" s="68" t="s">
        <v>180</v>
      </c>
    </row>
    <row r="10" spans="1:4" x14ac:dyDescent="0.25">
      <c r="A10" s="66" t="s">
        <v>136</v>
      </c>
      <c r="B10" s="67" t="s">
        <v>182</v>
      </c>
      <c r="C10" s="57" t="str">
        <f t="shared" si="0"/>
        <v>0B</v>
      </c>
      <c r="D10" s="68" t="s">
        <v>184</v>
      </c>
    </row>
    <row r="11" spans="1:4" x14ac:dyDescent="0.25">
      <c r="A11" s="66" t="s">
        <v>137</v>
      </c>
      <c r="B11" s="67" t="s">
        <v>232</v>
      </c>
      <c r="C11" s="57" t="str">
        <f t="shared" si="0"/>
        <v>60</v>
      </c>
      <c r="D11" s="68" t="s">
        <v>189</v>
      </c>
    </row>
    <row r="12" spans="1:4" x14ac:dyDescent="0.25">
      <c r="A12" s="2" t="s">
        <v>138</v>
      </c>
      <c r="B12" s="63"/>
      <c r="C12" s="3" t="str">
        <f t="shared" si="0"/>
        <v>00</v>
      </c>
      <c r="D12" s="1"/>
    </row>
    <row r="13" spans="1:4" x14ac:dyDescent="0.25">
      <c r="A13" s="66" t="s">
        <v>142</v>
      </c>
      <c r="B13" s="67" t="s">
        <v>185</v>
      </c>
      <c r="C13" s="57" t="str">
        <f t="shared" si="0"/>
        <v>0C</v>
      </c>
      <c r="D13" s="68" t="s">
        <v>186</v>
      </c>
    </row>
    <row r="14" spans="1:4" x14ac:dyDescent="0.25">
      <c r="A14" s="66" t="s">
        <v>143</v>
      </c>
      <c r="B14" s="67" t="s">
        <v>176</v>
      </c>
      <c r="C14" s="57" t="str">
        <f t="shared" si="0"/>
        <v>0A</v>
      </c>
      <c r="D14" s="68" t="s">
        <v>183</v>
      </c>
    </row>
    <row r="15" spans="1:4" x14ac:dyDescent="0.25">
      <c r="A15" s="66" t="s">
        <v>144</v>
      </c>
      <c r="B15" s="67" t="s">
        <v>187</v>
      </c>
      <c r="C15" s="57" t="str">
        <f t="shared" si="0"/>
        <v>FF</v>
      </c>
      <c r="D15" s="68" t="s">
        <v>188</v>
      </c>
    </row>
    <row r="16" spans="1:4" x14ac:dyDescent="0.25">
      <c r="A16" s="2" t="s">
        <v>145</v>
      </c>
      <c r="B16" s="63"/>
      <c r="C16" s="3" t="str">
        <f t="shared" si="0"/>
        <v>00</v>
      </c>
      <c r="D16" s="1"/>
    </row>
    <row r="17" spans="1:4" x14ac:dyDescent="0.25">
      <c r="A17" s="2" t="s">
        <v>146</v>
      </c>
      <c r="B17" s="63" t="s">
        <v>231</v>
      </c>
      <c r="C17" s="3" t="str">
        <f t="shared" si="0"/>
        <v>F0</v>
      </c>
      <c r="D17" s="1"/>
    </row>
    <row r="18" spans="1:4" x14ac:dyDescent="0.25">
      <c r="A18" s="2" t="s">
        <v>147</v>
      </c>
      <c r="B18" s="63"/>
      <c r="C18" s="3" t="str">
        <f t="shared" si="0"/>
        <v>00</v>
      </c>
      <c r="D18" s="1"/>
    </row>
    <row r="19" spans="1:4" x14ac:dyDescent="0.25">
      <c r="A19" s="2" t="s">
        <v>148</v>
      </c>
      <c r="B19" s="63"/>
      <c r="C19" s="3" t="str">
        <f t="shared" si="0"/>
        <v>00</v>
      </c>
      <c r="D19" s="1"/>
    </row>
    <row r="20" spans="1:4" x14ac:dyDescent="0.25">
      <c r="A20" s="2" t="s">
        <v>149</v>
      </c>
      <c r="B20" s="63"/>
      <c r="C20" s="3" t="str">
        <f t="shared" si="0"/>
        <v>00</v>
      </c>
      <c r="D20" s="1"/>
    </row>
    <row r="21" spans="1:4" x14ac:dyDescent="0.25">
      <c r="A21" s="2" t="s">
        <v>37</v>
      </c>
      <c r="B21" s="63"/>
      <c r="C21" s="3" t="str">
        <f t="shared" si="0"/>
        <v>00</v>
      </c>
      <c r="D21" s="1"/>
    </row>
    <row r="22" spans="1:4" x14ac:dyDescent="0.25">
      <c r="A22" s="2" t="s">
        <v>38</v>
      </c>
      <c r="B22" s="63"/>
      <c r="C22" s="3" t="str">
        <f t="shared" si="0"/>
        <v>00</v>
      </c>
      <c r="D22" s="1"/>
    </row>
    <row r="23" spans="1:4" x14ac:dyDescent="0.25">
      <c r="A23" s="2" t="s">
        <v>43</v>
      </c>
      <c r="B23" s="63"/>
      <c r="C23" s="3" t="str">
        <f t="shared" si="0"/>
        <v>00</v>
      </c>
      <c r="D23" s="1"/>
    </row>
    <row r="24" spans="1:4" x14ac:dyDescent="0.25">
      <c r="A24" s="2" t="s">
        <v>53</v>
      </c>
      <c r="B24" s="63"/>
      <c r="C24" s="3" t="str">
        <f t="shared" si="0"/>
        <v>00</v>
      </c>
      <c r="D24" s="1"/>
    </row>
    <row r="25" spans="1:4" x14ac:dyDescent="0.25">
      <c r="A25" s="2" t="s">
        <v>57</v>
      </c>
      <c r="B25" s="63"/>
      <c r="C25" s="3" t="str">
        <f t="shared" si="0"/>
        <v>00</v>
      </c>
      <c r="D25" s="1"/>
    </row>
    <row r="26" spans="1:4" x14ac:dyDescent="0.25">
      <c r="A26" s="2" t="s">
        <v>80</v>
      </c>
      <c r="B26" s="63"/>
      <c r="C26" s="3" t="str">
        <f t="shared" si="0"/>
        <v>00</v>
      </c>
      <c r="D26" s="1"/>
    </row>
    <row r="27" spans="1:4" x14ac:dyDescent="0.25">
      <c r="A27" s="2" t="s">
        <v>81</v>
      </c>
      <c r="B27" s="63"/>
      <c r="C27" s="3" t="str">
        <f t="shared" si="0"/>
        <v>00</v>
      </c>
      <c r="D27" s="1"/>
    </row>
    <row r="28" spans="1:4" x14ac:dyDescent="0.25">
      <c r="A28" s="2" t="s">
        <v>139</v>
      </c>
      <c r="B28" s="63"/>
      <c r="C28" s="3" t="str">
        <f t="shared" si="0"/>
        <v>00</v>
      </c>
      <c r="D28" s="1"/>
    </row>
    <row r="29" spans="1:4" x14ac:dyDescent="0.25">
      <c r="A29" s="2" t="s">
        <v>150</v>
      </c>
      <c r="B29" s="63"/>
      <c r="C29" s="3" t="str">
        <f t="shared" si="0"/>
        <v>00</v>
      </c>
      <c r="D29" s="1"/>
    </row>
    <row r="30" spans="1:4" x14ac:dyDescent="0.25">
      <c r="A30" s="2" t="s">
        <v>151</v>
      </c>
      <c r="B30" s="63"/>
      <c r="C30" s="3" t="str">
        <f t="shared" si="0"/>
        <v>00</v>
      </c>
      <c r="D30" s="1"/>
    </row>
    <row r="31" spans="1:4" x14ac:dyDescent="0.25">
      <c r="A31" s="2" t="s">
        <v>152</v>
      </c>
      <c r="B31" s="64"/>
      <c r="C31" s="3" t="str">
        <f t="shared" si="0"/>
        <v>00</v>
      </c>
      <c r="D31" s="25"/>
    </row>
    <row r="32" spans="1:4" x14ac:dyDescent="0.25">
      <c r="A32" s="2" t="s">
        <v>153</v>
      </c>
      <c r="B32" s="63"/>
      <c r="C32" s="3" t="str">
        <f t="shared" si="0"/>
        <v>00</v>
      </c>
      <c r="D32" s="1"/>
    </row>
    <row r="33" spans="1:4" x14ac:dyDescent="0.25">
      <c r="A33" s="2" t="s">
        <v>154</v>
      </c>
      <c r="B33" s="63"/>
      <c r="C33" s="3" t="str">
        <f t="shared" si="0"/>
        <v>00</v>
      </c>
      <c r="D33" s="1"/>
    </row>
    <row r="34" spans="1:4" x14ac:dyDescent="0.25">
      <c r="A34" s="2" t="s">
        <v>155</v>
      </c>
      <c r="B34" s="63"/>
      <c r="C34" s="3" t="str">
        <f t="shared" si="0"/>
        <v>00</v>
      </c>
      <c r="D34" s="1"/>
    </row>
    <row r="35" spans="1:4" x14ac:dyDescent="0.25">
      <c r="A35" s="2" t="s">
        <v>156</v>
      </c>
      <c r="B35" s="63"/>
      <c r="C35" s="3" t="str">
        <f t="shared" si="0"/>
        <v>00</v>
      </c>
      <c r="D35" s="1"/>
    </row>
    <row r="36" spans="1:4" x14ac:dyDescent="0.25">
      <c r="A36" s="2" t="s">
        <v>60</v>
      </c>
      <c r="B36" s="63"/>
      <c r="C36" s="3" t="str">
        <f t="shared" si="0"/>
        <v>00</v>
      </c>
      <c r="D36" s="1"/>
    </row>
    <row r="37" spans="1:4" x14ac:dyDescent="0.25">
      <c r="A37" s="2" t="s">
        <v>61</v>
      </c>
      <c r="B37" s="63"/>
      <c r="C37" s="3" t="str">
        <f t="shared" si="0"/>
        <v>00</v>
      </c>
      <c r="D37" s="1"/>
    </row>
    <row r="38" spans="1:4" x14ac:dyDescent="0.25">
      <c r="A38" s="2" t="s">
        <v>62</v>
      </c>
      <c r="B38" s="63"/>
      <c r="C38" s="3" t="str">
        <f t="shared" si="0"/>
        <v>00</v>
      </c>
      <c r="D38" s="1"/>
    </row>
    <row r="39" spans="1:4" x14ac:dyDescent="0.25">
      <c r="A39" s="2" t="s">
        <v>63</v>
      </c>
      <c r="B39" s="63"/>
      <c r="C39" s="3" t="str">
        <f t="shared" si="0"/>
        <v>00</v>
      </c>
      <c r="D39" s="1"/>
    </row>
    <row r="40" spans="1:4" x14ac:dyDescent="0.25">
      <c r="A40" s="2" t="s">
        <v>76</v>
      </c>
      <c r="B40" s="63"/>
      <c r="C40" s="3" t="str">
        <f t="shared" si="0"/>
        <v>00</v>
      </c>
      <c r="D40" s="1"/>
    </row>
    <row r="41" spans="1:4" x14ac:dyDescent="0.25">
      <c r="A41" s="2" t="s">
        <v>77</v>
      </c>
      <c r="B41" s="63"/>
      <c r="C41" s="3" t="str">
        <f t="shared" si="0"/>
        <v>00</v>
      </c>
      <c r="D41" s="1"/>
    </row>
    <row r="42" spans="1:4" x14ac:dyDescent="0.25">
      <c r="A42" s="2" t="s">
        <v>82</v>
      </c>
      <c r="B42" s="63"/>
      <c r="C42" s="3" t="str">
        <f t="shared" si="0"/>
        <v>00</v>
      </c>
      <c r="D42" s="1"/>
    </row>
    <row r="43" spans="1:4" x14ac:dyDescent="0.25">
      <c r="A43" s="2" t="s">
        <v>83</v>
      </c>
      <c r="B43" s="63"/>
      <c r="C43" s="3" t="str">
        <f t="shared" si="0"/>
        <v>00</v>
      </c>
      <c r="D43" s="1"/>
    </row>
    <row r="44" spans="1:4" x14ac:dyDescent="0.25">
      <c r="A44" s="2" t="s">
        <v>84</v>
      </c>
      <c r="B44" s="63"/>
      <c r="C44" s="3" t="str">
        <f t="shared" si="0"/>
        <v>00</v>
      </c>
      <c r="D44" s="1"/>
    </row>
    <row r="45" spans="1:4" x14ac:dyDescent="0.25">
      <c r="A45" s="2" t="s">
        <v>157</v>
      </c>
      <c r="B45" s="63"/>
      <c r="C45" s="3" t="str">
        <f t="shared" si="0"/>
        <v>00</v>
      </c>
      <c r="D45" s="1"/>
    </row>
    <row r="46" spans="1:4" x14ac:dyDescent="0.25">
      <c r="A46" s="2" t="s">
        <v>158</v>
      </c>
      <c r="B46" s="63"/>
      <c r="C46" s="3" t="str">
        <f t="shared" si="0"/>
        <v>00</v>
      </c>
      <c r="D46" s="1"/>
    </row>
    <row r="47" spans="1:4" x14ac:dyDescent="0.25">
      <c r="A47" s="2" t="s">
        <v>159</v>
      </c>
      <c r="B47" s="63"/>
      <c r="C47" s="3" t="str">
        <f t="shared" si="0"/>
        <v>00</v>
      </c>
      <c r="D47" s="1"/>
    </row>
    <row r="48" spans="1:4" x14ac:dyDescent="0.25">
      <c r="A48" s="2" t="s">
        <v>160</v>
      </c>
      <c r="B48" s="63"/>
      <c r="C48" s="3" t="str">
        <f t="shared" si="0"/>
        <v>00</v>
      </c>
      <c r="D48" s="1"/>
    </row>
    <row r="49" spans="1:4" x14ac:dyDescent="0.25">
      <c r="A49" s="2" t="s">
        <v>161</v>
      </c>
      <c r="B49" s="64"/>
      <c r="C49" s="3" t="str">
        <f t="shared" si="0"/>
        <v>00</v>
      </c>
      <c r="D49" s="25"/>
    </row>
    <row r="50" spans="1:4" x14ac:dyDescent="0.25">
      <c r="A50" s="2" t="s">
        <v>162</v>
      </c>
      <c r="B50" s="63"/>
      <c r="C50" s="3" t="str">
        <f t="shared" si="0"/>
        <v>00</v>
      </c>
      <c r="D50" s="1"/>
    </row>
    <row r="51" spans="1:4" x14ac:dyDescent="0.25">
      <c r="A51" s="2" t="s">
        <v>163</v>
      </c>
      <c r="B51" s="63"/>
      <c r="C51" s="3" t="str">
        <f t="shared" si="0"/>
        <v>00</v>
      </c>
      <c r="D51" s="1"/>
    </row>
    <row r="52" spans="1:4" x14ac:dyDescent="0.25">
      <c r="A52" s="2" t="s">
        <v>68</v>
      </c>
      <c r="B52" s="63"/>
      <c r="C52" s="3" t="str">
        <f t="shared" si="0"/>
        <v>00</v>
      </c>
      <c r="D52" s="1"/>
    </row>
    <row r="53" spans="1:4" x14ac:dyDescent="0.25">
      <c r="A53" s="2" t="s">
        <v>69</v>
      </c>
      <c r="B53" s="63"/>
      <c r="C53" s="3" t="str">
        <f t="shared" si="0"/>
        <v>00</v>
      </c>
      <c r="D53" s="1"/>
    </row>
    <row r="54" spans="1:4" x14ac:dyDescent="0.25">
      <c r="A54" s="2" t="s">
        <v>70</v>
      </c>
      <c r="B54" s="63"/>
      <c r="C54" s="3" t="str">
        <f t="shared" si="0"/>
        <v>00</v>
      </c>
      <c r="D54" s="1"/>
    </row>
    <row r="55" spans="1:4" x14ac:dyDescent="0.25">
      <c r="A55" s="2" t="s">
        <v>78</v>
      </c>
      <c r="B55" s="63"/>
      <c r="C55" s="3" t="str">
        <f t="shared" si="0"/>
        <v>00</v>
      </c>
      <c r="D55" s="1"/>
    </row>
    <row r="56" spans="1:4" x14ac:dyDescent="0.25">
      <c r="A56" s="2" t="s">
        <v>79</v>
      </c>
      <c r="B56" s="63"/>
      <c r="C56" s="3" t="str">
        <f t="shared" si="0"/>
        <v>00</v>
      </c>
      <c r="D56" s="1"/>
    </row>
    <row r="57" spans="1:4" x14ac:dyDescent="0.25">
      <c r="A57" s="2" t="s">
        <v>103</v>
      </c>
      <c r="B57" s="64"/>
      <c r="C57" s="3" t="str">
        <f t="shared" si="0"/>
        <v>00</v>
      </c>
      <c r="D57" s="25"/>
    </row>
    <row r="58" spans="1:4" x14ac:dyDescent="0.25">
      <c r="A58" s="2" t="s">
        <v>104</v>
      </c>
      <c r="B58" s="63"/>
      <c r="C58" s="3" t="str">
        <f t="shared" si="0"/>
        <v>00</v>
      </c>
      <c r="D58" s="1"/>
    </row>
    <row r="59" spans="1:4" x14ac:dyDescent="0.25">
      <c r="A59" s="2" t="s">
        <v>105</v>
      </c>
      <c r="B59" s="63"/>
      <c r="C59" s="3" t="str">
        <f t="shared" si="0"/>
        <v>00</v>
      </c>
      <c r="D59" s="1"/>
    </row>
    <row r="60" spans="1:4" x14ac:dyDescent="0.25">
      <c r="A60" s="2" t="s">
        <v>106</v>
      </c>
      <c r="B60" s="63"/>
      <c r="C60" s="3" t="str">
        <f t="shared" si="0"/>
        <v>00</v>
      </c>
      <c r="D60" s="1"/>
    </row>
    <row r="61" spans="1:4" x14ac:dyDescent="0.25">
      <c r="A61" s="2" t="s">
        <v>164</v>
      </c>
      <c r="B61" s="63"/>
      <c r="C61" s="3" t="str">
        <f t="shared" si="0"/>
        <v>00</v>
      </c>
      <c r="D61" s="1"/>
    </row>
    <row r="62" spans="1:4" x14ac:dyDescent="0.25">
      <c r="A62" s="2" t="s">
        <v>165</v>
      </c>
      <c r="B62" s="63"/>
      <c r="C62" s="3" t="str">
        <f t="shared" si="0"/>
        <v>00</v>
      </c>
      <c r="D62" s="1"/>
    </row>
    <row r="63" spans="1:4" x14ac:dyDescent="0.25">
      <c r="A63" s="2" t="s">
        <v>166</v>
      </c>
      <c r="B63" s="64"/>
      <c r="C63" s="3" t="str">
        <f t="shared" si="0"/>
        <v>00</v>
      </c>
      <c r="D63" s="25"/>
    </row>
    <row r="64" spans="1:4" x14ac:dyDescent="0.25">
      <c r="A64" s="2" t="s">
        <v>86</v>
      </c>
      <c r="B64" s="63"/>
      <c r="C64" s="3" t="str">
        <f t="shared" si="0"/>
        <v>00</v>
      </c>
      <c r="D64" s="1"/>
    </row>
    <row r="65" spans="1:4" x14ac:dyDescent="0.25">
      <c r="A65" s="2" t="s">
        <v>87</v>
      </c>
      <c r="B65" s="63"/>
      <c r="C65" s="3" t="str">
        <f t="shared" si="0"/>
        <v>00</v>
      </c>
      <c r="D65" s="1"/>
    </row>
    <row r="66" spans="1:4" x14ac:dyDescent="0.25">
      <c r="A66" s="2" t="s">
        <v>88</v>
      </c>
      <c r="B66" s="63"/>
      <c r="C66" s="3" t="str">
        <f t="shared" si="0"/>
        <v>00</v>
      </c>
      <c r="D66" s="1"/>
    </row>
    <row r="67" spans="1:4" x14ac:dyDescent="0.25">
      <c r="A67" s="2" t="s">
        <v>89</v>
      </c>
      <c r="B67" s="63"/>
      <c r="C67" s="3" t="str">
        <f t="shared" si="0"/>
        <v>00</v>
      </c>
      <c r="D67" s="1"/>
    </row>
    <row r="68" spans="1:4" x14ac:dyDescent="0.25">
      <c r="A68" s="2" t="s">
        <v>90</v>
      </c>
      <c r="B68" s="63"/>
      <c r="C68" s="3" t="str">
        <f t="shared" si="0"/>
        <v>00</v>
      </c>
      <c r="D68" s="1"/>
    </row>
    <row r="69" spans="1:4" x14ac:dyDescent="0.25">
      <c r="A69" s="2" t="s">
        <v>91</v>
      </c>
      <c r="B69" s="63"/>
      <c r="C69" s="3" t="str">
        <f t="shared" ref="C69" si="1">REPT(0, 2-LEN(BIN2HEX(B69))) &amp; BIN2HEX(B69)</f>
        <v>00</v>
      </c>
      <c r="D69" s="1"/>
    </row>
    <row r="70" spans="1:4" x14ac:dyDescent="0.25">
      <c r="A70" s="2" t="s">
        <v>107</v>
      </c>
      <c r="B70" s="63"/>
      <c r="C70" s="3" t="str">
        <f t="shared" si="0"/>
        <v>00</v>
      </c>
      <c r="D70" s="1"/>
    </row>
    <row r="71" spans="1:4" x14ac:dyDescent="0.25">
      <c r="A71" s="2" t="s">
        <v>116</v>
      </c>
      <c r="B71" s="63"/>
      <c r="C71" s="3" t="str">
        <f t="shared" ref="C71" si="2">REPT(0, 2-LEN(BIN2HEX(B71))) &amp; BIN2HEX(B71)</f>
        <v>00</v>
      </c>
      <c r="D71" s="1"/>
    </row>
    <row r="72" spans="1:4" x14ac:dyDescent="0.25">
      <c r="A72" s="2" t="s">
        <v>140</v>
      </c>
      <c r="B72" s="63"/>
      <c r="C72" s="3" t="str">
        <f t="shared" si="0"/>
        <v>00</v>
      </c>
      <c r="D72" s="1"/>
    </row>
    <row r="73" spans="1:4" x14ac:dyDescent="0.25">
      <c r="A73" s="2" t="s">
        <v>141</v>
      </c>
      <c r="B73" s="63"/>
      <c r="C73" s="3" t="str">
        <f t="shared" ref="C73" si="3">REPT(0, 2-LEN(BIN2HEX(B73))) &amp; BIN2HEX(B73)</f>
        <v>00</v>
      </c>
      <c r="D73" s="1"/>
    </row>
    <row r="74" spans="1:4" x14ac:dyDescent="0.25">
      <c r="A74" s="2" t="s">
        <v>190</v>
      </c>
      <c r="B74" s="63"/>
      <c r="C74" s="3" t="str">
        <f t="shared" si="0"/>
        <v>00</v>
      </c>
      <c r="D74" s="1"/>
    </row>
    <row r="75" spans="1:4" x14ac:dyDescent="0.25">
      <c r="A75" s="2" t="s">
        <v>191</v>
      </c>
      <c r="B75" s="63"/>
      <c r="C75" s="3" t="str">
        <f t="shared" ref="C75" si="4">REPT(0, 2-LEN(BIN2HEX(B75))) &amp; BIN2HEX(B75)</f>
        <v>00</v>
      </c>
      <c r="D75" s="1"/>
    </row>
    <row r="76" spans="1:4" x14ac:dyDescent="0.25">
      <c r="A76" s="2" t="s">
        <v>192</v>
      </c>
      <c r="B76" s="63"/>
      <c r="C76" s="3" t="str">
        <f t="shared" si="0"/>
        <v>00</v>
      </c>
      <c r="D76" s="1"/>
    </row>
    <row r="77" spans="1:4" x14ac:dyDescent="0.25">
      <c r="A77" s="2" t="s">
        <v>193</v>
      </c>
      <c r="B77" s="63"/>
      <c r="C77" s="3" t="str">
        <f t="shared" ref="C77" si="5">REPT(0, 2-LEN(BIN2HEX(B77))) &amp; BIN2HEX(B77)</f>
        <v>00</v>
      </c>
      <c r="D77" s="1"/>
    </row>
    <row r="78" spans="1:4" x14ac:dyDescent="0.25">
      <c r="A78" s="2" t="s">
        <v>194</v>
      </c>
      <c r="B78" s="63"/>
      <c r="C78" s="3"/>
      <c r="D78" s="1"/>
    </row>
    <row r="79" spans="1:4" x14ac:dyDescent="0.25">
      <c r="A79" s="2" t="s">
        <v>195</v>
      </c>
      <c r="B79" s="63"/>
      <c r="C79" s="3"/>
      <c r="D79" s="1"/>
    </row>
    <row r="80" spans="1:4" x14ac:dyDescent="0.25">
      <c r="A80" s="2" t="s">
        <v>196</v>
      </c>
      <c r="B80" s="63"/>
      <c r="C80" s="3"/>
      <c r="D80" s="1"/>
    </row>
    <row r="81" spans="1:4" x14ac:dyDescent="0.25">
      <c r="A81" s="2" t="s">
        <v>197</v>
      </c>
      <c r="B81" s="63"/>
      <c r="C81" s="3"/>
      <c r="D81" s="1"/>
    </row>
    <row r="82" spans="1:4" x14ac:dyDescent="0.25">
      <c r="A82" s="2" t="s">
        <v>211</v>
      </c>
      <c r="B82" s="63"/>
      <c r="C82" s="3"/>
      <c r="D82" s="1"/>
    </row>
    <row r="83" spans="1:4" x14ac:dyDescent="0.25">
      <c r="A83" s="2" t="s">
        <v>212</v>
      </c>
      <c r="B83" s="63"/>
      <c r="C83" s="3"/>
      <c r="D83" s="1"/>
    </row>
    <row r="84" spans="1:4" x14ac:dyDescent="0.25">
      <c r="A84" s="2" t="s">
        <v>213</v>
      </c>
      <c r="B84" s="63"/>
      <c r="C84" s="3"/>
      <c r="D84" s="1"/>
    </row>
    <row r="85" spans="1:4" x14ac:dyDescent="0.25">
      <c r="A85" s="2" t="s">
        <v>214</v>
      </c>
      <c r="B85" s="63"/>
      <c r="C85" s="3"/>
      <c r="D85" s="1"/>
    </row>
    <row r="86" spans="1:4" x14ac:dyDescent="0.25">
      <c r="A86" s="2" t="s">
        <v>215</v>
      </c>
      <c r="B86" s="63"/>
      <c r="C86" s="3"/>
      <c r="D86" s="1"/>
    </row>
    <row r="87" spans="1:4" x14ac:dyDescent="0.25">
      <c r="A87" s="2" t="s">
        <v>216</v>
      </c>
      <c r="B87" s="63"/>
      <c r="C87" s="3"/>
      <c r="D87" s="1"/>
    </row>
    <row r="88" spans="1:4" x14ac:dyDescent="0.25">
      <c r="A88" s="2" t="s">
        <v>217</v>
      </c>
      <c r="B88" s="63"/>
      <c r="C88" s="3"/>
      <c r="D88" s="1"/>
    </row>
    <row r="89" spans="1:4" x14ac:dyDescent="0.25">
      <c r="A89" s="2" t="s">
        <v>218</v>
      </c>
      <c r="B89" s="63"/>
      <c r="C89" s="3"/>
      <c r="D89" s="1"/>
    </row>
    <row r="90" spans="1:4" x14ac:dyDescent="0.25">
      <c r="A90" s="2" t="s">
        <v>198</v>
      </c>
      <c r="B90" s="63"/>
      <c r="C90" s="3"/>
      <c r="D90" s="1"/>
    </row>
    <row r="91" spans="1:4" x14ac:dyDescent="0.25">
      <c r="A91" s="2" t="s">
        <v>199</v>
      </c>
      <c r="B91" s="63"/>
      <c r="C91" s="3"/>
      <c r="D91" s="1"/>
    </row>
    <row r="92" spans="1:4" x14ac:dyDescent="0.25">
      <c r="A92" s="2" t="s">
        <v>200</v>
      </c>
      <c r="B92" s="63"/>
      <c r="C92" s="3"/>
      <c r="D92" s="1"/>
    </row>
    <row r="93" spans="1:4" x14ac:dyDescent="0.25">
      <c r="A93" s="2" t="s">
        <v>201</v>
      </c>
      <c r="B93" s="63"/>
      <c r="C93" s="3"/>
      <c r="D93" s="1"/>
    </row>
    <row r="94" spans="1:4" x14ac:dyDescent="0.25">
      <c r="A94" s="2" t="s">
        <v>202</v>
      </c>
      <c r="B94" s="63"/>
      <c r="C94" s="3"/>
      <c r="D94" s="1"/>
    </row>
    <row r="95" spans="1:4" x14ac:dyDescent="0.25">
      <c r="A95" s="2" t="s">
        <v>203</v>
      </c>
      <c r="B95" s="63"/>
      <c r="C95" s="3"/>
      <c r="D95" s="1"/>
    </row>
    <row r="96" spans="1:4" x14ac:dyDescent="0.25">
      <c r="A96" s="2" t="s">
        <v>204</v>
      </c>
      <c r="B96" s="63"/>
      <c r="C96" s="3"/>
      <c r="D96" s="1"/>
    </row>
    <row r="97" spans="1:4" x14ac:dyDescent="0.25">
      <c r="A97" s="2" t="s">
        <v>219</v>
      </c>
      <c r="B97" s="63"/>
      <c r="C97" s="3"/>
      <c r="D97" s="1"/>
    </row>
    <row r="98" spans="1:4" x14ac:dyDescent="0.25">
      <c r="A98" s="2" t="s">
        <v>220</v>
      </c>
      <c r="B98" s="63"/>
      <c r="C98" s="3"/>
      <c r="D98" s="1"/>
    </row>
    <row r="99" spans="1:4" x14ac:dyDescent="0.25">
      <c r="A99" s="2" t="s">
        <v>221</v>
      </c>
      <c r="B99" s="63"/>
      <c r="C99" s="3"/>
      <c r="D99" s="1"/>
    </row>
    <row r="100" spans="1:4" x14ac:dyDescent="0.25">
      <c r="A100" s="2" t="s">
        <v>222</v>
      </c>
      <c r="B100" s="63"/>
      <c r="C100" s="3"/>
      <c r="D100" s="1"/>
    </row>
    <row r="101" spans="1:4" x14ac:dyDescent="0.25">
      <c r="A101" s="2" t="s">
        <v>223</v>
      </c>
      <c r="B101" s="63"/>
      <c r="C101" s="3"/>
      <c r="D101" s="1"/>
    </row>
    <row r="102" spans="1:4" x14ac:dyDescent="0.25">
      <c r="A102" s="2" t="s">
        <v>224</v>
      </c>
      <c r="B102" s="63"/>
      <c r="C102" s="3"/>
      <c r="D102" s="1"/>
    </row>
    <row r="103" spans="1:4" x14ac:dyDescent="0.25">
      <c r="A103" s="2" t="s">
        <v>225</v>
      </c>
      <c r="B103" s="63"/>
      <c r="C103" s="3"/>
      <c r="D103" s="1"/>
    </row>
    <row r="104" spans="1:4" x14ac:dyDescent="0.25">
      <c r="A104" s="2" t="s">
        <v>226</v>
      </c>
      <c r="B104" s="63"/>
      <c r="C104" s="3"/>
      <c r="D104" s="1"/>
    </row>
    <row r="105" spans="1:4" x14ac:dyDescent="0.25">
      <c r="A105" s="2" t="s">
        <v>227</v>
      </c>
      <c r="B105" s="63"/>
      <c r="C105" s="3"/>
      <c r="D105" s="1"/>
    </row>
    <row r="106" spans="1:4" x14ac:dyDescent="0.25">
      <c r="A106" s="2" t="s">
        <v>205</v>
      </c>
      <c r="B106" s="63"/>
      <c r="C106" s="3"/>
      <c r="D106" s="1"/>
    </row>
    <row r="107" spans="1:4" x14ac:dyDescent="0.25">
      <c r="A107" s="2" t="s">
        <v>206</v>
      </c>
      <c r="B107" s="63"/>
      <c r="C107" s="3"/>
      <c r="D107" s="1"/>
    </row>
    <row r="108" spans="1:4" x14ac:dyDescent="0.25">
      <c r="A108" s="2" t="s">
        <v>207</v>
      </c>
      <c r="B108" s="63"/>
      <c r="C108" s="3"/>
      <c r="D108" s="1"/>
    </row>
    <row r="109" spans="1:4" x14ac:dyDescent="0.25">
      <c r="A109" s="2" t="s">
        <v>208</v>
      </c>
      <c r="B109" s="63"/>
      <c r="C109" s="3"/>
      <c r="D109" s="1"/>
    </row>
    <row r="110" spans="1:4" x14ac:dyDescent="0.25">
      <c r="A110" s="2" t="s">
        <v>209</v>
      </c>
      <c r="B110" s="63"/>
      <c r="C110" s="3"/>
      <c r="D110" s="1"/>
    </row>
    <row r="111" spans="1:4" x14ac:dyDescent="0.25">
      <c r="A111" s="2" t="s">
        <v>210</v>
      </c>
      <c r="B111" s="63"/>
      <c r="C111" s="3"/>
      <c r="D111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ROM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2022-05-24T01:52:43Z</dcterms:modified>
</cp:coreProperties>
</file>