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182" documentId="13_ncr:1_{2661D9B5-7F15-436D-BB68-2D8D82D77700}" xr6:coauthVersionLast="47" xr6:coauthVersionMax="47" xr10:uidLastSave="{9D9B2358-F855-4B4F-A941-3E4A25FFCE6E}"/>
  <bookViews>
    <workbookView xWindow="28680" yWindow="-120" windowWidth="29040" windowHeight="15840" activeTab="1" xr2:uid="{00000000-000D-0000-FFFF-FFFF00000000}"/>
  </bookViews>
  <sheets>
    <sheet name="Notas" sheetId="5" r:id="rId1"/>
    <sheet name="Capacidad por Tecnología" sheetId="1" r:id="rId2"/>
    <sheet name="SIC" sheetId="6" r:id="rId3"/>
    <sheet name="SING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25" i="1" l="1"/>
  <c r="L24" i="1" l="1"/>
  <c r="L23" i="1" l="1"/>
  <c r="L22" i="1" l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<sst xmlns="http://schemas.openxmlformats.org/spreadsheetml/2006/main" count="56" uniqueCount="33">
  <si>
    <t>Petróleo</t>
  </si>
  <si>
    <t>Gas</t>
  </si>
  <si>
    <t>Solar</t>
  </si>
  <si>
    <t>Eólico</t>
  </si>
  <si>
    <t>Geotérmico</t>
  </si>
  <si>
    <t>Otros</t>
  </si>
  <si>
    <t>TOTAL</t>
  </si>
  <si>
    <t>Carbón</t>
  </si>
  <si>
    <t>Año</t>
  </si>
  <si>
    <t>Hídrico</t>
  </si>
  <si>
    <t xml:space="preserve">nota: </t>
  </si>
  <si>
    <t>(1) datos al 31 de diciembre de cada año</t>
  </si>
  <si>
    <t>Capacidad Instalada (en MW)</t>
  </si>
  <si>
    <t>Otros*</t>
  </si>
  <si>
    <t>Termosolar</t>
  </si>
  <si>
    <t>Gas Natural</t>
  </si>
  <si>
    <t>Diésel</t>
  </si>
  <si>
    <t>1)</t>
  </si>
  <si>
    <t>2)</t>
  </si>
  <si>
    <t>Valores en MW</t>
  </si>
  <si>
    <t>3)</t>
  </si>
  <si>
    <t>Otros térmicos incluye Fuel Oil, Biomasa, Biogás, Cogeneración y Petcoke</t>
  </si>
  <si>
    <t>4)</t>
  </si>
  <si>
    <t>Valores al 31 de diciembre de cada año, según lo informado en la cuenta pública anual del Coordinador (disponible en el sitio web: https://www.coordinador.cl/reportes/documentos/anuarios/sistema-electrico-nacional/)</t>
  </si>
  <si>
    <t>5)</t>
  </si>
  <si>
    <t>* datos consideran suma de capacidad SIC y SING para años anteriores a 2017.</t>
  </si>
  <si>
    <t>6)</t>
  </si>
  <si>
    <t>Valores sujetos a revisión (pruebas de potencia máxima, desconexiones, actualización de información, entre otros)</t>
  </si>
  <si>
    <r>
      <t xml:space="preserve">Potencia Máxima Bruta Instalada en el Sistema Eléctrico Nacional. </t>
    </r>
    <r>
      <rPr>
        <u/>
        <sz val="11"/>
        <color theme="1"/>
        <rFont val="Calibri"/>
        <family val="2"/>
        <scheme val="minor"/>
      </rPr>
      <t>Considera centrales en operación y en pruebas.</t>
    </r>
  </si>
  <si>
    <t>7)</t>
  </si>
  <si>
    <t>Para mayor información visita nuestro sitio web</t>
  </si>
  <si>
    <t>www.coordinador.cl</t>
  </si>
  <si>
    <t>Valor 2020 de carbón difiere de anuarios por corrección del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</si>
</sst>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_ * #,##0.0_ ;_ * \-#,##0.0_ ;_ * &quot;-&quot;_ ;_ @_ "/>
    <numFmt numFmtId="165" formatCode="_ * #,##0.0_ ;_ * \-#,##0.0_ ;_ 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5" xfId="1" applyNumberFormat="1" applyFont="1" applyFill="1" applyBorder="1"/>
    <xf numFmtId="0" fontId="2" fillId="0" borderId="0" xfId="0" applyFont="1" applyAlignment="1">
      <alignment horizontal="center" vertical="center"/>
    </xf>
    <xf numFmtId="164" fontId="0" fillId="0" borderId="5" xfId="1" applyNumberFormat="1" applyFont="1" applyBorder="1"/>
    <xf numFmtId="0" fontId="5" fillId="0" borderId="0" xfId="2"/>
    <xf numFmtId="165" fontId="0" fillId="0" borderId="0" xfId="0" applyNumberFormat="1"/>
    <xf numFmtId="164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Hipervínculo" xfId="2" builtinId="8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8</xdr:row>
      <xdr:rowOff>82550</xdr:rowOff>
    </xdr:from>
    <xdr:to>
      <xdr:col>7</xdr:col>
      <xdr:colOff>101973</xdr:colOff>
      <xdr:row>21</xdr:row>
      <xdr:rowOff>73355</xdr:rowOff>
    </xdr:to>
    <xdr:pic>
      <xdr:nvPicPr>
        <xdr:cNvPr id="2" name="Imagen 1" descr="https://pbs.twimg.com/media/Dhbac-XXkAIgLWL.png">
          <a:extLst>
            <a:ext uri="{FF2B5EF4-FFF2-40B4-BE49-F238E27FC236}">
              <a16:creationId xmlns:a16="http://schemas.microsoft.com/office/drawing/2014/main" id="{A6B9F011-8CD0-49E1-B859-A39E9DEC0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" y="1555750"/>
          <a:ext cx="3918323" cy="2384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15</xdr:col>
      <xdr:colOff>69850</xdr:colOff>
      <xdr:row>5</xdr:row>
      <xdr:rowOff>96744</xdr:rowOff>
    </xdr:to>
    <xdr:pic>
      <xdr:nvPicPr>
        <xdr:cNvPr id="2" name="Imagen 1" descr="Coordinador Eléctrico Nacional - YouTube">
          <a:extLst>
            <a:ext uri="{FF2B5EF4-FFF2-40B4-BE49-F238E27FC236}">
              <a16:creationId xmlns:a16="http://schemas.microsoft.com/office/drawing/2014/main" id="{ACEF9A15-DEC3-43AE-B322-E24B5D9D5B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16" b="18408"/>
        <a:stretch/>
      </xdr:blipFill>
      <xdr:spPr bwMode="auto">
        <a:xfrm>
          <a:off x="7785100" y="184150"/>
          <a:ext cx="1276350" cy="833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15</xdr:col>
      <xdr:colOff>69850</xdr:colOff>
      <xdr:row>5</xdr:row>
      <xdr:rowOff>96744</xdr:rowOff>
    </xdr:to>
    <xdr:pic>
      <xdr:nvPicPr>
        <xdr:cNvPr id="2" name="Imagen 1" descr="Coordinador Eléctrico Nacional - YouTube">
          <a:extLst>
            <a:ext uri="{FF2B5EF4-FFF2-40B4-BE49-F238E27FC236}">
              <a16:creationId xmlns:a16="http://schemas.microsoft.com/office/drawing/2014/main" id="{B596B0CB-69C9-4B9C-82F2-7DA68F0E52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16" b="18408"/>
        <a:stretch/>
      </xdr:blipFill>
      <xdr:spPr bwMode="auto">
        <a:xfrm>
          <a:off x="7785100" y="184150"/>
          <a:ext cx="1276350" cy="833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ordinador.c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C83E-2E5C-4089-9015-E124C02614AC}">
  <sheetPr>
    <tabColor rgb="FFFFFF00"/>
  </sheetPr>
  <dimension ref="B2:G8"/>
  <sheetViews>
    <sheetView workbookViewId="0">
      <selection activeCell="B9" sqref="B9"/>
    </sheetView>
  </sheetViews>
  <sheetFormatPr baseColWidth="10" defaultRowHeight="14.5" x14ac:dyDescent="0.35"/>
  <cols>
    <col min="2" max="2" width="3.36328125" customWidth="1"/>
    <col min="6" max="6" width="8.54296875" customWidth="1"/>
  </cols>
  <sheetData>
    <row r="2" spans="2:7" x14ac:dyDescent="0.35">
      <c r="B2" s="7" t="s">
        <v>17</v>
      </c>
      <c r="C2" t="s">
        <v>28</v>
      </c>
    </row>
    <row r="3" spans="2:7" x14ac:dyDescent="0.35">
      <c r="B3" s="7" t="s">
        <v>18</v>
      </c>
      <c r="C3" t="s">
        <v>19</v>
      </c>
    </row>
    <row r="4" spans="2:7" x14ac:dyDescent="0.35">
      <c r="B4" s="7" t="s">
        <v>20</v>
      </c>
      <c r="C4" t="s">
        <v>21</v>
      </c>
    </row>
    <row r="5" spans="2:7" x14ac:dyDescent="0.35">
      <c r="B5" s="7" t="s">
        <v>22</v>
      </c>
      <c r="C5" t="s">
        <v>23</v>
      </c>
    </row>
    <row r="6" spans="2:7" x14ac:dyDescent="0.35">
      <c r="B6" s="7" t="s">
        <v>24</v>
      </c>
      <c r="C6" t="s">
        <v>32</v>
      </c>
    </row>
    <row r="7" spans="2:7" x14ac:dyDescent="0.35">
      <c r="B7" s="7" t="s">
        <v>26</v>
      </c>
      <c r="C7" t="s">
        <v>27</v>
      </c>
    </row>
    <row r="8" spans="2:7" x14ac:dyDescent="0.35">
      <c r="B8" s="7" t="s">
        <v>29</v>
      </c>
      <c r="C8" t="s">
        <v>30</v>
      </c>
      <c r="G8" s="9" t="s">
        <v>31</v>
      </c>
    </row>
  </sheetData>
  <hyperlinks>
    <hyperlink ref="G8" r:id="rId1" xr:uid="{F17F9211-6575-48A2-9208-F7C75C55463B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0"/>
  <sheetViews>
    <sheetView showGridLines="0" tabSelected="1" zoomScaleNormal="100" workbookViewId="0">
      <selection activeCell="L26" sqref="L26"/>
    </sheetView>
  </sheetViews>
  <sheetFormatPr baseColWidth="10" defaultColWidth="8.6328125" defaultRowHeight="14.5" x14ac:dyDescent="0.35"/>
  <cols>
    <col min="1" max="4" width="8.6328125" customWidth="1"/>
    <col min="5" max="5" width="8.54296875" customWidth="1"/>
    <col min="6" max="6" width="10.6328125" bestFit="1" customWidth="1"/>
    <col min="7" max="8" width="8.6328125" customWidth="1"/>
    <col min="9" max="9" width="10.36328125" bestFit="1" customWidth="1"/>
    <col min="10" max="10" width="10.90625" bestFit="1" customWidth="1"/>
    <col min="11" max="11" width="9.36328125" customWidth="1"/>
    <col min="12" max="12" width="13.453125" customWidth="1"/>
    <col min="13" max="14" width="8.6328125" customWidth="1"/>
  </cols>
  <sheetData>
    <row r="2" spans="2:12" x14ac:dyDescent="0.35">
      <c r="C2" s="12" t="s">
        <v>12</v>
      </c>
      <c r="D2" s="13"/>
      <c r="E2" s="13"/>
      <c r="F2" s="13"/>
      <c r="G2" s="13"/>
      <c r="H2" s="13"/>
      <c r="I2" s="13"/>
      <c r="J2" s="13"/>
      <c r="K2" s="13"/>
      <c r="L2" s="14"/>
    </row>
    <row r="3" spans="2:12" x14ac:dyDescent="0.35">
      <c r="B3" s="3" t="s">
        <v>8</v>
      </c>
      <c r="C3" s="4" t="s">
        <v>9</v>
      </c>
      <c r="D3" s="4" t="s">
        <v>7</v>
      </c>
      <c r="E3" s="4" t="s">
        <v>16</v>
      </c>
      <c r="F3" s="4" t="s">
        <v>15</v>
      </c>
      <c r="G3" s="4" t="s">
        <v>3</v>
      </c>
      <c r="H3" s="4" t="s">
        <v>2</v>
      </c>
      <c r="I3" s="4" t="s">
        <v>14</v>
      </c>
      <c r="J3" s="4" t="s">
        <v>4</v>
      </c>
      <c r="K3" s="4" t="s">
        <v>13</v>
      </c>
      <c r="L3" s="4" t="s">
        <v>6</v>
      </c>
    </row>
    <row r="4" spans="2:12" x14ac:dyDescent="0.35">
      <c r="B4" s="5">
        <v>2000</v>
      </c>
      <c r="C4" s="1">
        <v>4043.1020000000003</v>
      </c>
      <c r="D4" s="1">
        <v>2143</v>
      </c>
      <c r="E4" s="1">
        <v>612</v>
      </c>
      <c r="F4" s="1">
        <v>2878</v>
      </c>
      <c r="G4" s="1">
        <v>0</v>
      </c>
      <c r="H4" s="1">
        <v>0</v>
      </c>
      <c r="I4" s="1">
        <v>0</v>
      </c>
      <c r="J4" s="1">
        <v>0</v>
      </c>
      <c r="K4" s="1">
        <v>17.2</v>
      </c>
      <c r="L4" s="2">
        <f t="shared" ref="L4:L26" si="0">+SUM(C4:K4)</f>
        <v>9693.3020000000015</v>
      </c>
    </row>
    <row r="5" spans="2:12" x14ac:dyDescent="0.35">
      <c r="B5" s="5">
        <v>2001</v>
      </c>
      <c r="C5" s="1">
        <v>4043</v>
      </c>
      <c r="D5" s="1">
        <v>2043.1</v>
      </c>
      <c r="E5" s="1">
        <v>638.5</v>
      </c>
      <c r="F5" s="1">
        <v>3278</v>
      </c>
      <c r="G5" s="1">
        <v>0</v>
      </c>
      <c r="H5" s="1">
        <v>0</v>
      </c>
      <c r="I5" s="1">
        <v>0</v>
      </c>
      <c r="J5" s="1">
        <v>0</v>
      </c>
      <c r="K5" s="1">
        <v>17.2</v>
      </c>
      <c r="L5" s="2">
        <f t="shared" si="0"/>
        <v>10019.800000000001</v>
      </c>
    </row>
    <row r="6" spans="2:12" x14ac:dyDescent="0.35">
      <c r="B6" s="5">
        <v>2002</v>
      </c>
      <c r="C6" s="1">
        <v>4068.1020000000003</v>
      </c>
      <c r="D6" s="1">
        <v>2043.1</v>
      </c>
      <c r="E6" s="1">
        <v>663.5</v>
      </c>
      <c r="F6" s="1">
        <v>3578.3</v>
      </c>
      <c r="G6" s="1">
        <v>0</v>
      </c>
      <c r="H6" s="1">
        <v>0</v>
      </c>
      <c r="I6" s="1">
        <v>0</v>
      </c>
      <c r="J6" s="1">
        <v>0</v>
      </c>
      <c r="K6" s="1">
        <v>17.2</v>
      </c>
      <c r="L6" s="2">
        <f t="shared" si="0"/>
        <v>10370.202000000001</v>
      </c>
    </row>
    <row r="7" spans="2:12" x14ac:dyDescent="0.35">
      <c r="B7" s="5">
        <v>2003</v>
      </c>
      <c r="C7" s="1">
        <v>4068.1020000000003</v>
      </c>
      <c r="D7" s="1">
        <v>2043.1</v>
      </c>
      <c r="E7" s="1">
        <v>671.4</v>
      </c>
      <c r="F7" s="1">
        <v>3828.4</v>
      </c>
      <c r="G7" s="1">
        <v>0</v>
      </c>
      <c r="H7" s="1">
        <v>0</v>
      </c>
      <c r="I7" s="1">
        <v>0</v>
      </c>
      <c r="J7" s="1">
        <v>0</v>
      </c>
      <c r="K7" s="1">
        <v>26.2</v>
      </c>
      <c r="L7" s="2">
        <f t="shared" si="0"/>
        <v>10637.202000000001</v>
      </c>
    </row>
    <row r="8" spans="2:12" x14ac:dyDescent="0.35">
      <c r="B8" s="5">
        <v>2004</v>
      </c>
      <c r="C8" s="1">
        <v>4708.1019999999999</v>
      </c>
      <c r="D8" s="1">
        <v>2043.34</v>
      </c>
      <c r="E8" s="1">
        <v>701.3</v>
      </c>
      <c r="F8" s="1">
        <v>3993.3500000000004</v>
      </c>
      <c r="G8" s="1">
        <v>0</v>
      </c>
      <c r="H8" s="1">
        <v>0</v>
      </c>
      <c r="I8" s="1">
        <v>0</v>
      </c>
      <c r="J8" s="1">
        <v>0</v>
      </c>
      <c r="K8" s="1">
        <v>17.399999999999999</v>
      </c>
      <c r="L8" s="2">
        <f t="shared" si="0"/>
        <v>11463.492</v>
      </c>
    </row>
    <row r="9" spans="2:12" x14ac:dyDescent="0.35">
      <c r="B9" s="5">
        <v>2005</v>
      </c>
      <c r="C9" s="1">
        <v>4707.6019999999999</v>
      </c>
      <c r="D9" s="1">
        <v>2043.34</v>
      </c>
      <c r="E9" s="1">
        <v>794.28300000000013</v>
      </c>
      <c r="F9" s="1">
        <v>4292.9500000000007</v>
      </c>
      <c r="G9" s="1">
        <v>0</v>
      </c>
      <c r="H9" s="1">
        <v>0</v>
      </c>
      <c r="I9" s="1">
        <v>0</v>
      </c>
      <c r="J9" s="1">
        <v>0</v>
      </c>
      <c r="K9" s="1">
        <v>17.399999999999999</v>
      </c>
      <c r="L9" s="2">
        <f t="shared" si="0"/>
        <v>11855.575000000001</v>
      </c>
    </row>
    <row r="10" spans="2:12" x14ac:dyDescent="0.35">
      <c r="B10" s="5">
        <v>2006</v>
      </c>
      <c r="C10" s="1">
        <v>4711.402</v>
      </c>
      <c r="D10" s="1">
        <v>2043.34</v>
      </c>
      <c r="E10" s="1">
        <v>804.28300000000013</v>
      </c>
      <c r="F10" s="1">
        <v>4292.9500000000007</v>
      </c>
      <c r="G10" s="1">
        <v>0</v>
      </c>
      <c r="H10" s="1">
        <v>0</v>
      </c>
      <c r="I10" s="1">
        <v>0</v>
      </c>
      <c r="J10" s="1">
        <v>0</v>
      </c>
      <c r="K10" s="1">
        <v>17.399999999999999</v>
      </c>
      <c r="L10" s="2">
        <f t="shared" si="0"/>
        <v>11869.375000000002</v>
      </c>
    </row>
    <row r="11" spans="2:12" x14ac:dyDescent="0.35">
      <c r="B11" s="5">
        <v>2007</v>
      </c>
      <c r="C11" s="1">
        <v>5223.4859999999999</v>
      </c>
      <c r="D11" s="1">
        <v>2123.34</v>
      </c>
      <c r="E11" s="1">
        <v>973.64300000000003</v>
      </c>
      <c r="F11" s="1">
        <v>4696.05</v>
      </c>
      <c r="G11" s="1">
        <v>18.2</v>
      </c>
      <c r="H11" s="1">
        <v>0</v>
      </c>
      <c r="I11" s="1">
        <v>0</v>
      </c>
      <c r="J11" s="1">
        <v>0</v>
      </c>
      <c r="K11" s="1">
        <v>17.399999999999999</v>
      </c>
      <c r="L11" s="2">
        <f t="shared" si="0"/>
        <v>13052.119000000001</v>
      </c>
    </row>
    <row r="12" spans="2:12" x14ac:dyDescent="0.35">
      <c r="B12" s="5">
        <v>2008</v>
      </c>
      <c r="C12" s="1">
        <v>5309.0360000000001</v>
      </c>
      <c r="D12" s="1">
        <v>2131.44</v>
      </c>
      <c r="E12" s="1">
        <v>1153.0430000000003</v>
      </c>
      <c r="F12" s="1">
        <v>4859.75</v>
      </c>
      <c r="G12" s="1">
        <v>18.2</v>
      </c>
      <c r="H12" s="1">
        <v>0</v>
      </c>
      <c r="I12" s="1">
        <v>0</v>
      </c>
      <c r="J12" s="1">
        <v>0</v>
      </c>
      <c r="K12" s="1">
        <v>32.4</v>
      </c>
      <c r="L12" s="2">
        <f t="shared" si="0"/>
        <v>13503.869000000001</v>
      </c>
    </row>
    <row r="13" spans="2:12" x14ac:dyDescent="0.35">
      <c r="B13" s="5">
        <v>2009</v>
      </c>
      <c r="C13" s="1">
        <v>5335.7019999999993</v>
      </c>
      <c r="D13" s="1">
        <v>2287.56</v>
      </c>
      <c r="E13" s="1">
        <v>2462.5410000000002</v>
      </c>
      <c r="F13" s="1">
        <v>4844.8500000000004</v>
      </c>
      <c r="G13" s="1">
        <v>81.8</v>
      </c>
      <c r="H13" s="1">
        <v>0</v>
      </c>
      <c r="I13" s="1">
        <v>0</v>
      </c>
      <c r="J13" s="1">
        <v>0</v>
      </c>
      <c r="K13" s="1">
        <v>90.3</v>
      </c>
      <c r="L13" s="2">
        <f t="shared" si="0"/>
        <v>15102.752999999999</v>
      </c>
    </row>
    <row r="14" spans="2:12" x14ac:dyDescent="0.35">
      <c r="B14" s="5">
        <v>2010</v>
      </c>
      <c r="C14" s="1">
        <v>5370.8040000000001</v>
      </c>
      <c r="D14" s="1">
        <v>2695.54</v>
      </c>
      <c r="E14" s="1">
        <v>2571.6909999999998</v>
      </c>
      <c r="F14" s="1">
        <v>4884.0500000000011</v>
      </c>
      <c r="G14" s="1">
        <v>165.79999999999998</v>
      </c>
      <c r="H14" s="1">
        <v>0</v>
      </c>
      <c r="I14" s="1">
        <v>0</v>
      </c>
      <c r="J14" s="1">
        <v>0</v>
      </c>
      <c r="K14" s="1">
        <v>160.30000000000001</v>
      </c>
      <c r="L14" s="2">
        <f t="shared" si="0"/>
        <v>15848.184999999999</v>
      </c>
    </row>
    <row r="15" spans="2:12" x14ac:dyDescent="0.35">
      <c r="B15" s="5">
        <v>2011</v>
      </c>
      <c r="C15" s="1">
        <v>5855.1539999999995</v>
      </c>
      <c r="D15" s="1">
        <v>3524.6929999999998</v>
      </c>
      <c r="E15" s="1">
        <v>2659.9909999999995</v>
      </c>
      <c r="F15" s="1">
        <v>4884.0500000000011</v>
      </c>
      <c r="G15" s="1">
        <v>195.79999999999998</v>
      </c>
      <c r="H15" s="1">
        <v>0</v>
      </c>
      <c r="I15" s="1">
        <v>0</v>
      </c>
      <c r="J15" s="1">
        <v>0</v>
      </c>
      <c r="K15" s="1">
        <v>180.55</v>
      </c>
      <c r="L15" s="2">
        <f t="shared" si="0"/>
        <v>17300.237999999998</v>
      </c>
    </row>
    <row r="16" spans="2:12" x14ac:dyDescent="0.35">
      <c r="B16" s="5">
        <v>2012</v>
      </c>
      <c r="C16" s="1">
        <v>5934.174</v>
      </c>
      <c r="D16" s="1">
        <v>4221.9930000000004</v>
      </c>
      <c r="E16" s="1">
        <v>2640.5399999999995</v>
      </c>
      <c r="F16" s="1">
        <v>4888.3999999999996</v>
      </c>
      <c r="G16" s="1">
        <v>195.79999999999998</v>
      </c>
      <c r="H16" s="1">
        <v>1.35</v>
      </c>
      <c r="I16" s="1">
        <v>0</v>
      </c>
      <c r="J16" s="1">
        <v>0</v>
      </c>
      <c r="K16" s="1">
        <v>306.77999999999997</v>
      </c>
      <c r="L16" s="2">
        <f t="shared" si="0"/>
        <v>18189.036999999997</v>
      </c>
    </row>
    <row r="17" spans="1:13" x14ac:dyDescent="0.35">
      <c r="B17" s="5">
        <v>2013</v>
      </c>
      <c r="C17" s="1">
        <v>5987</v>
      </c>
      <c r="D17" s="1">
        <v>4516.6929999999993</v>
      </c>
      <c r="E17" s="1">
        <v>2672.971</v>
      </c>
      <c r="F17" s="1">
        <v>4934.55</v>
      </c>
      <c r="G17" s="1">
        <v>293</v>
      </c>
      <c r="H17" s="1">
        <v>8.4700000000000006</v>
      </c>
      <c r="I17" s="1">
        <v>0</v>
      </c>
      <c r="J17" s="1">
        <v>0</v>
      </c>
      <c r="K17" s="1">
        <v>341.7</v>
      </c>
      <c r="L17" s="2">
        <f t="shared" si="0"/>
        <v>18754.384000000002</v>
      </c>
    </row>
    <row r="18" spans="1:13" x14ac:dyDescent="0.35">
      <c r="B18" s="5">
        <v>2014</v>
      </c>
      <c r="C18" s="1">
        <v>6383.5999999999995</v>
      </c>
      <c r="D18" s="1">
        <v>4516.6929999999993</v>
      </c>
      <c r="E18" s="1">
        <v>2799.471</v>
      </c>
      <c r="F18" s="1">
        <v>4086.1</v>
      </c>
      <c r="G18" s="1">
        <v>735.33999999999992</v>
      </c>
      <c r="H18" s="1">
        <v>222.14400000000001</v>
      </c>
      <c r="I18" s="1">
        <v>0</v>
      </c>
      <c r="J18" s="1">
        <v>0</v>
      </c>
      <c r="K18" s="1">
        <v>516.79999999999995</v>
      </c>
      <c r="L18" s="2">
        <f t="shared" si="0"/>
        <v>19260.147999999997</v>
      </c>
    </row>
    <row r="19" spans="1:13" x14ac:dyDescent="0.35">
      <c r="B19" s="5">
        <v>2015</v>
      </c>
      <c r="C19" s="1">
        <v>6486.98</v>
      </c>
      <c r="D19" s="1">
        <v>4619.8690000000006</v>
      </c>
      <c r="E19" s="1">
        <v>2444.7840000000001</v>
      </c>
      <c r="F19" s="1">
        <v>4513.4549999999999</v>
      </c>
      <c r="G19" s="1">
        <v>909.84</v>
      </c>
      <c r="H19" s="1">
        <v>547.13400000000013</v>
      </c>
      <c r="I19" s="1">
        <v>0</v>
      </c>
      <c r="J19" s="1">
        <v>0</v>
      </c>
      <c r="K19" s="1">
        <v>571</v>
      </c>
      <c r="L19" s="2">
        <f t="shared" si="0"/>
        <v>20093.062000000002</v>
      </c>
    </row>
    <row r="20" spans="1:13" x14ac:dyDescent="0.35">
      <c r="B20" s="5">
        <v>2016</v>
      </c>
      <c r="C20" s="1">
        <v>6630.15</v>
      </c>
      <c r="D20" s="1">
        <v>5169.5880000000006</v>
      </c>
      <c r="E20" s="1">
        <v>2474.9479999999999</v>
      </c>
      <c r="F20" s="1">
        <v>4930.875</v>
      </c>
      <c r="G20" s="1">
        <v>1140.04</v>
      </c>
      <c r="H20" s="1">
        <v>1286.74</v>
      </c>
      <c r="I20" s="1">
        <v>0</v>
      </c>
      <c r="J20" s="1">
        <v>0</v>
      </c>
      <c r="K20" s="1">
        <v>613.69999999999993</v>
      </c>
      <c r="L20" s="2">
        <f t="shared" si="0"/>
        <v>22246.041000000005</v>
      </c>
      <c r="M20" s="6"/>
    </row>
    <row r="21" spans="1:13" x14ac:dyDescent="0.35">
      <c r="B21" s="5">
        <v>2017</v>
      </c>
      <c r="C21" s="1">
        <v>6736.7199999999993</v>
      </c>
      <c r="D21" s="1">
        <v>5190.5879999999997</v>
      </c>
      <c r="E21" s="1">
        <v>2500.076</v>
      </c>
      <c r="F21" s="1">
        <v>4942.875</v>
      </c>
      <c r="G21" s="1">
        <v>1420.08</v>
      </c>
      <c r="H21" s="1">
        <v>2264.91</v>
      </c>
      <c r="I21" s="1">
        <v>0</v>
      </c>
      <c r="J21" s="1">
        <v>55</v>
      </c>
      <c r="K21" s="1">
        <v>617.1</v>
      </c>
      <c r="L21" s="2">
        <f t="shared" si="0"/>
        <v>23727.348999999998</v>
      </c>
    </row>
    <row r="22" spans="1:13" x14ac:dyDescent="0.35">
      <c r="B22" s="5">
        <v>2018</v>
      </c>
      <c r="C22" s="1">
        <v>6754.4199999999992</v>
      </c>
      <c r="D22" s="1">
        <v>5544.5879999999997</v>
      </c>
      <c r="E22" s="1">
        <v>2527.076</v>
      </c>
      <c r="F22" s="1">
        <v>4949.2750000000005</v>
      </c>
      <c r="G22" s="1">
        <v>1741.21</v>
      </c>
      <c r="H22" s="1">
        <v>2432.5100000000002</v>
      </c>
      <c r="I22" s="1">
        <v>0</v>
      </c>
      <c r="J22" s="1">
        <v>44.91</v>
      </c>
      <c r="K22" s="1">
        <v>617.1</v>
      </c>
      <c r="L22" s="2">
        <f t="shared" si="0"/>
        <v>24611.088999999996</v>
      </c>
    </row>
    <row r="23" spans="1:13" x14ac:dyDescent="0.35">
      <c r="B23" s="5">
        <v>2019</v>
      </c>
      <c r="C23" s="1">
        <v>6826.8959999999997</v>
      </c>
      <c r="D23" s="1">
        <v>5192.415</v>
      </c>
      <c r="E23" s="1">
        <v>2701.4024799999997</v>
      </c>
      <c r="F23" s="1">
        <v>4916.4400000000005</v>
      </c>
      <c r="G23" s="1">
        <v>2161.84</v>
      </c>
      <c r="H23" s="1">
        <v>2798.694</v>
      </c>
      <c r="I23" s="1">
        <v>0</v>
      </c>
      <c r="J23" s="1">
        <v>44.91</v>
      </c>
      <c r="K23" s="1">
        <v>569.46</v>
      </c>
      <c r="L23" s="2">
        <f t="shared" si="0"/>
        <v>25212.057479999999</v>
      </c>
    </row>
    <row r="24" spans="1:13" x14ac:dyDescent="0.35">
      <c r="A24" s="10"/>
      <c r="B24" s="5">
        <v>2020</v>
      </c>
      <c r="C24" s="1">
        <v>6814.4160000000002</v>
      </c>
      <c r="D24" s="1">
        <v>5062.415</v>
      </c>
      <c r="E24" s="1">
        <v>2934.23648</v>
      </c>
      <c r="F24" s="1">
        <v>4935.8999999999996</v>
      </c>
      <c r="G24" s="1">
        <v>2526.8019999999997</v>
      </c>
      <c r="H24" s="1">
        <v>3574.8809999999994</v>
      </c>
      <c r="I24" s="1">
        <v>0</v>
      </c>
      <c r="J24" s="1">
        <v>44.91</v>
      </c>
      <c r="K24" s="1">
        <v>569.46</v>
      </c>
      <c r="L24" s="2">
        <f t="shared" si="0"/>
        <v>26463.020479999996</v>
      </c>
    </row>
    <row r="25" spans="1:13" x14ac:dyDescent="0.35">
      <c r="B25" s="5">
        <v>2021</v>
      </c>
      <c r="C25" s="1">
        <v>7112.9160000000002</v>
      </c>
      <c r="D25" s="1">
        <v>5064.4459999999999</v>
      </c>
      <c r="E25" s="1">
        <v>3229.3054799999995</v>
      </c>
      <c r="F25" s="1">
        <v>5016.1390000000001</v>
      </c>
      <c r="G25" s="1">
        <v>3536.402</v>
      </c>
      <c r="H25" s="1">
        <v>6087.9139999999998</v>
      </c>
      <c r="I25" s="1">
        <v>110</v>
      </c>
      <c r="J25" s="1">
        <v>77.91</v>
      </c>
      <c r="K25" s="1">
        <v>627.30100000000004</v>
      </c>
      <c r="L25" s="2">
        <f t="shared" si="0"/>
        <v>30862.333480000001</v>
      </c>
    </row>
    <row r="26" spans="1:13" x14ac:dyDescent="0.35">
      <c r="B26" s="5">
        <v>2022</v>
      </c>
      <c r="C26" s="1">
        <v>7396.4860000000008</v>
      </c>
      <c r="D26" s="1">
        <v>4331.8999999999996</v>
      </c>
      <c r="E26" s="1">
        <v>3245.550279999999</v>
      </c>
      <c r="F26" s="1">
        <v>5016.1390000000001</v>
      </c>
      <c r="G26" s="1">
        <v>4328.0519999999997</v>
      </c>
      <c r="H26" s="1">
        <v>7907.9189999999999</v>
      </c>
      <c r="I26" s="1">
        <v>110</v>
      </c>
      <c r="J26" s="1">
        <v>81.63</v>
      </c>
      <c r="K26" s="1">
        <v>800.30100000000004</v>
      </c>
      <c r="L26" s="2">
        <f t="shared" si="0"/>
        <v>33217.977280000006</v>
      </c>
    </row>
    <row r="28" spans="1:13" x14ac:dyDescent="0.35">
      <c r="B28" t="s">
        <v>25</v>
      </c>
    </row>
    <row r="30" spans="1:13" x14ac:dyDescent="0.35">
      <c r="C30" s="11"/>
    </row>
  </sheetData>
  <mergeCells count="1">
    <mergeCell ref="C2:L2"/>
  </mergeCells>
  <pageMargins left="0.7" right="0.7" top="0.75" bottom="0.75" header="0.3" footer="0.3"/>
  <pageSetup orientation="portrait" r:id="rId1"/>
  <ignoredErrors>
    <ignoredError sqref="L4:L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2B91-91E9-4B79-AE68-C39D5ACFE1DE}">
  <dimension ref="B2:M23"/>
  <sheetViews>
    <sheetView showGridLines="0" workbookViewId="0">
      <selection activeCell="G35" sqref="G35"/>
    </sheetView>
  </sheetViews>
  <sheetFormatPr baseColWidth="10" defaultColWidth="8.6328125" defaultRowHeight="14.5" x14ac:dyDescent="0.35"/>
  <cols>
    <col min="1" max="9" width="8.6328125" customWidth="1"/>
    <col min="10" max="10" width="10.90625" bestFit="1" customWidth="1"/>
    <col min="11" max="11" width="9.36328125" customWidth="1"/>
    <col min="12" max="12" width="13.453125" customWidth="1"/>
    <col min="13" max="14" width="8.6328125" customWidth="1"/>
  </cols>
  <sheetData>
    <row r="2" spans="2:12" x14ac:dyDescent="0.35">
      <c r="C2" s="12" t="s">
        <v>12</v>
      </c>
      <c r="D2" s="13"/>
      <c r="E2" s="13"/>
      <c r="F2" s="13"/>
      <c r="G2" s="13"/>
      <c r="H2" s="13"/>
      <c r="I2" s="13"/>
      <c r="J2" s="13"/>
      <c r="K2" s="13"/>
      <c r="L2" s="14"/>
    </row>
    <row r="3" spans="2:12" x14ac:dyDescent="0.35">
      <c r="B3" s="3" t="s">
        <v>8</v>
      </c>
      <c r="C3" s="4" t="s">
        <v>9</v>
      </c>
      <c r="D3" s="4" t="s">
        <v>7</v>
      </c>
      <c r="E3" s="4" t="s">
        <v>0</v>
      </c>
      <c r="F3" s="4" t="s">
        <v>1</v>
      </c>
      <c r="G3" s="4" t="s">
        <v>3</v>
      </c>
      <c r="H3" s="4" t="s">
        <v>2</v>
      </c>
      <c r="I3" s="4" t="s">
        <v>14</v>
      </c>
      <c r="J3" s="4" t="s">
        <v>4</v>
      </c>
      <c r="K3" s="4" t="s">
        <v>5</v>
      </c>
      <c r="L3" s="4" t="s">
        <v>6</v>
      </c>
    </row>
    <row r="4" spans="2:12" x14ac:dyDescent="0.35">
      <c r="B4" s="5">
        <v>2000</v>
      </c>
      <c r="C4" s="1">
        <v>4030.3</v>
      </c>
      <c r="D4" s="1">
        <v>937.36000000000013</v>
      </c>
      <c r="E4" s="1">
        <v>308</v>
      </c>
      <c r="F4" s="1">
        <v>1359</v>
      </c>
      <c r="G4" s="1">
        <v>0</v>
      </c>
      <c r="H4" s="1">
        <v>0</v>
      </c>
      <c r="I4" s="1">
        <v>0</v>
      </c>
      <c r="J4" s="1">
        <v>0</v>
      </c>
      <c r="K4" s="1">
        <v>17.2</v>
      </c>
      <c r="L4" s="2">
        <f t="shared" ref="L4:L20" si="0">+SUM(C4:K4)</f>
        <v>6651.86</v>
      </c>
    </row>
    <row r="5" spans="2:12" x14ac:dyDescent="0.35">
      <c r="B5" s="5">
        <v>2001</v>
      </c>
      <c r="C5" s="1">
        <v>4030.1979999999999</v>
      </c>
      <c r="D5" s="1">
        <v>837.46</v>
      </c>
      <c r="E5" s="1">
        <v>334.5</v>
      </c>
      <c r="F5" s="1">
        <v>1359</v>
      </c>
      <c r="G5" s="1">
        <v>0</v>
      </c>
      <c r="H5" s="1">
        <v>0</v>
      </c>
      <c r="I5" s="1">
        <v>0</v>
      </c>
      <c r="J5" s="1">
        <v>0</v>
      </c>
      <c r="K5" s="1">
        <v>17.2</v>
      </c>
      <c r="L5" s="2">
        <f t="shared" si="0"/>
        <v>6578.3579999999993</v>
      </c>
    </row>
    <row r="6" spans="2:12" x14ac:dyDescent="0.35">
      <c r="B6" s="5">
        <v>2002</v>
      </c>
      <c r="C6" s="1">
        <v>4055.3</v>
      </c>
      <c r="D6" s="1">
        <v>837.46</v>
      </c>
      <c r="E6" s="1">
        <v>359.5</v>
      </c>
      <c r="F6" s="1">
        <v>1466.65</v>
      </c>
      <c r="G6" s="1">
        <v>0</v>
      </c>
      <c r="H6" s="1">
        <v>0</v>
      </c>
      <c r="I6" s="1">
        <v>0</v>
      </c>
      <c r="J6" s="1">
        <v>0</v>
      </c>
      <c r="K6" s="1">
        <v>17.2</v>
      </c>
      <c r="L6" s="2">
        <f t="shared" si="0"/>
        <v>6736.11</v>
      </c>
    </row>
    <row r="7" spans="2:12" x14ac:dyDescent="0.35">
      <c r="B7" s="5">
        <v>2003</v>
      </c>
      <c r="C7" s="1">
        <v>4055.3</v>
      </c>
      <c r="D7" s="1">
        <v>837.46</v>
      </c>
      <c r="E7" s="1">
        <v>359.4</v>
      </c>
      <c r="F7" s="1">
        <v>1716.75</v>
      </c>
      <c r="G7" s="1">
        <v>0</v>
      </c>
      <c r="H7" s="1">
        <v>0</v>
      </c>
      <c r="I7" s="1">
        <v>0</v>
      </c>
      <c r="J7" s="1">
        <v>0</v>
      </c>
      <c r="K7" s="1">
        <v>26.2</v>
      </c>
      <c r="L7" s="2">
        <f t="shared" si="0"/>
        <v>6995.11</v>
      </c>
    </row>
    <row r="8" spans="2:12" x14ac:dyDescent="0.35">
      <c r="B8" s="5">
        <v>2004</v>
      </c>
      <c r="C8" s="1">
        <v>4695.3</v>
      </c>
      <c r="D8" s="1">
        <v>837.7</v>
      </c>
      <c r="E8" s="1">
        <v>435.3</v>
      </c>
      <c r="F8" s="1">
        <v>1881.7</v>
      </c>
      <c r="G8" s="1">
        <v>0</v>
      </c>
      <c r="H8" s="1">
        <v>0</v>
      </c>
      <c r="I8" s="1">
        <v>0</v>
      </c>
      <c r="J8" s="1">
        <v>0</v>
      </c>
      <c r="K8" s="1">
        <v>17.399999999999999</v>
      </c>
      <c r="L8" s="2">
        <f t="shared" si="0"/>
        <v>7867.4</v>
      </c>
    </row>
    <row r="9" spans="2:12" x14ac:dyDescent="0.35">
      <c r="B9" s="5">
        <v>2005</v>
      </c>
      <c r="C9" s="1">
        <v>4694.8</v>
      </c>
      <c r="D9" s="1">
        <v>837.7</v>
      </c>
      <c r="E9" s="1">
        <v>528.58000000000004</v>
      </c>
      <c r="F9" s="1">
        <v>2181.3000000000002</v>
      </c>
      <c r="G9" s="1">
        <v>0</v>
      </c>
      <c r="H9" s="1">
        <v>0</v>
      </c>
      <c r="I9" s="1">
        <v>0</v>
      </c>
      <c r="J9" s="1">
        <v>0</v>
      </c>
      <c r="K9" s="1">
        <v>17.399999999999999</v>
      </c>
      <c r="L9" s="2">
        <f t="shared" si="0"/>
        <v>8259.7800000000007</v>
      </c>
    </row>
    <row r="10" spans="2:12" x14ac:dyDescent="0.35">
      <c r="B10" s="5">
        <v>2006</v>
      </c>
      <c r="C10" s="1">
        <v>4698.6000000000004</v>
      </c>
      <c r="D10" s="1">
        <v>837.7</v>
      </c>
      <c r="E10" s="1">
        <v>538.58000000000004</v>
      </c>
      <c r="F10" s="1">
        <v>2181.3000000000002</v>
      </c>
      <c r="G10" s="1">
        <v>0</v>
      </c>
      <c r="H10" s="1">
        <v>0</v>
      </c>
      <c r="I10" s="1">
        <v>0</v>
      </c>
      <c r="J10" s="1">
        <v>0</v>
      </c>
      <c r="K10" s="1">
        <v>17.399999999999999</v>
      </c>
      <c r="L10" s="2">
        <f t="shared" si="0"/>
        <v>8273.58</v>
      </c>
    </row>
    <row r="11" spans="2:12" x14ac:dyDescent="0.35">
      <c r="B11" s="5">
        <v>2007</v>
      </c>
      <c r="C11" s="1">
        <v>5210.6840000000002</v>
      </c>
      <c r="D11" s="1">
        <v>917.7</v>
      </c>
      <c r="E11" s="1">
        <v>701.88</v>
      </c>
      <c r="F11" s="1">
        <v>2584.4</v>
      </c>
      <c r="G11" s="1">
        <v>18.2</v>
      </c>
      <c r="H11" s="1">
        <v>0</v>
      </c>
      <c r="I11" s="1">
        <v>0</v>
      </c>
      <c r="J11" s="1">
        <v>0</v>
      </c>
      <c r="K11" s="1">
        <v>17.399999999999999</v>
      </c>
      <c r="L11" s="2">
        <f t="shared" si="0"/>
        <v>9450.264000000001</v>
      </c>
    </row>
    <row r="12" spans="2:12" x14ac:dyDescent="0.35">
      <c r="B12" s="5">
        <v>2008</v>
      </c>
      <c r="C12" s="1">
        <v>5296.2340000000004</v>
      </c>
      <c r="D12" s="1">
        <v>917.7</v>
      </c>
      <c r="E12" s="1">
        <v>898.08000000000027</v>
      </c>
      <c r="F12" s="1">
        <v>2748.1000000000004</v>
      </c>
      <c r="G12" s="1">
        <v>18.2</v>
      </c>
      <c r="H12" s="1">
        <v>0</v>
      </c>
      <c r="I12" s="1">
        <v>0</v>
      </c>
      <c r="J12" s="1">
        <v>0</v>
      </c>
      <c r="K12" s="1">
        <v>32.4</v>
      </c>
      <c r="L12" s="2">
        <f t="shared" si="0"/>
        <v>9910.7140000000018</v>
      </c>
    </row>
    <row r="13" spans="2:12" x14ac:dyDescent="0.35">
      <c r="B13" s="5">
        <v>2009</v>
      </c>
      <c r="C13" s="1">
        <v>5322.9</v>
      </c>
      <c r="D13" s="1">
        <v>1071.72</v>
      </c>
      <c r="E13" s="1">
        <v>2104.17</v>
      </c>
      <c r="F13" s="1">
        <v>2733.2000000000003</v>
      </c>
      <c r="G13" s="1">
        <v>81.8</v>
      </c>
      <c r="H13" s="1">
        <v>0</v>
      </c>
      <c r="I13" s="1">
        <v>0</v>
      </c>
      <c r="J13" s="1">
        <v>0</v>
      </c>
      <c r="K13" s="1">
        <v>90.3</v>
      </c>
      <c r="L13" s="2">
        <f t="shared" si="0"/>
        <v>11404.09</v>
      </c>
    </row>
    <row r="14" spans="2:12" x14ac:dyDescent="0.35">
      <c r="B14" s="5">
        <v>2010</v>
      </c>
      <c r="C14" s="1">
        <v>5355.6040000000003</v>
      </c>
      <c r="D14" s="1">
        <v>1479.7</v>
      </c>
      <c r="E14" s="1">
        <v>2213.3199999999997</v>
      </c>
      <c r="F14" s="1">
        <v>2772.4000000000005</v>
      </c>
      <c r="G14" s="1">
        <v>165.79999999999998</v>
      </c>
      <c r="H14" s="1">
        <v>0</v>
      </c>
      <c r="I14" s="1">
        <v>0</v>
      </c>
      <c r="J14" s="1">
        <v>0</v>
      </c>
      <c r="K14" s="1">
        <v>160.30000000000001</v>
      </c>
      <c r="L14" s="2">
        <f t="shared" si="0"/>
        <v>12147.124</v>
      </c>
    </row>
    <row r="15" spans="2:12" x14ac:dyDescent="0.35">
      <c r="B15" s="5">
        <v>2011</v>
      </c>
      <c r="C15" s="1">
        <v>5839.9539999999997</v>
      </c>
      <c r="D15" s="1">
        <v>1425</v>
      </c>
      <c r="E15" s="1">
        <v>2301.6199999999994</v>
      </c>
      <c r="F15" s="1">
        <v>2772.4000000000005</v>
      </c>
      <c r="G15" s="1">
        <v>195.79999999999998</v>
      </c>
      <c r="H15" s="1">
        <v>0</v>
      </c>
      <c r="I15" s="1">
        <v>0</v>
      </c>
      <c r="J15" s="1">
        <v>0</v>
      </c>
      <c r="K15" s="1">
        <v>180.55</v>
      </c>
      <c r="L15" s="2">
        <f t="shared" si="0"/>
        <v>12715.323999999997</v>
      </c>
    </row>
    <row r="16" spans="2:12" x14ac:dyDescent="0.35">
      <c r="B16" s="5">
        <v>2012</v>
      </c>
      <c r="C16" s="1">
        <v>5918.9740000000002</v>
      </c>
      <c r="D16" s="1">
        <v>2122.3000000000002</v>
      </c>
      <c r="E16" s="1">
        <v>2282.2299999999996</v>
      </c>
      <c r="F16" s="1">
        <v>2776.8</v>
      </c>
      <c r="G16" s="1">
        <v>195.79999999999998</v>
      </c>
      <c r="H16" s="1">
        <v>0</v>
      </c>
      <c r="I16" s="1">
        <v>0</v>
      </c>
      <c r="J16" s="1">
        <v>0</v>
      </c>
      <c r="K16" s="1">
        <v>289.27999999999997</v>
      </c>
      <c r="L16" s="2">
        <f t="shared" si="0"/>
        <v>13585.384</v>
      </c>
    </row>
    <row r="17" spans="2:13" x14ac:dyDescent="0.35">
      <c r="B17" s="5">
        <v>2013</v>
      </c>
      <c r="C17" s="1">
        <v>5971.8</v>
      </c>
      <c r="D17" s="1">
        <v>2417</v>
      </c>
      <c r="E17" s="1">
        <v>2311</v>
      </c>
      <c r="F17" s="1">
        <v>2822.9</v>
      </c>
      <c r="G17" s="1">
        <v>293</v>
      </c>
      <c r="H17" s="1">
        <v>7.12</v>
      </c>
      <c r="I17" s="1">
        <v>0</v>
      </c>
      <c r="J17" s="1">
        <v>0</v>
      </c>
      <c r="K17" s="1">
        <v>324.2</v>
      </c>
      <c r="L17" s="2">
        <f t="shared" si="0"/>
        <v>14147.02</v>
      </c>
    </row>
    <row r="18" spans="2:13" x14ac:dyDescent="0.35">
      <c r="B18" s="5">
        <v>2014</v>
      </c>
      <c r="C18" s="1">
        <v>6368.4</v>
      </c>
      <c r="D18" s="1">
        <v>2417</v>
      </c>
      <c r="E18" s="1">
        <v>2434.5</v>
      </c>
      <c r="F18" s="1">
        <v>2617.1999999999998</v>
      </c>
      <c r="G18" s="1">
        <v>645.33999999999992</v>
      </c>
      <c r="H18" s="1">
        <v>197.24</v>
      </c>
      <c r="I18" s="1">
        <v>0</v>
      </c>
      <c r="J18" s="1">
        <v>0</v>
      </c>
      <c r="K18" s="1">
        <v>499.29999999999995</v>
      </c>
      <c r="L18" s="2">
        <f t="shared" si="0"/>
        <v>15178.979999999998</v>
      </c>
    </row>
    <row r="19" spans="2:13" x14ac:dyDescent="0.35">
      <c r="B19" s="5">
        <v>2015</v>
      </c>
      <c r="C19" s="1">
        <v>6470.48</v>
      </c>
      <c r="D19" s="1">
        <v>2498.7690000000007</v>
      </c>
      <c r="E19" s="1">
        <v>2079.8130000000001</v>
      </c>
      <c r="F19" s="1">
        <v>3044.5549999999998</v>
      </c>
      <c r="G19" s="1">
        <v>819.84</v>
      </c>
      <c r="H19" s="1">
        <v>442.73400000000015</v>
      </c>
      <c r="I19" s="1">
        <v>0</v>
      </c>
      <c r="J19" s="1">
        <v>0</v>
      </c>
      <c r="K19" s="1">
        <v>553.5</v>
      </c>
      <c r="L19" s="2">
        <f t="shared" si="0"/>
        <v>15909.691000000001</v>
      </c>
    </row>
    <row r="20" spans="2:13" x14ac:dyDescent="0.35">
      <c r="B20" s="5">
        <v>2016</v>
      </c>
      <c r="C20" s="1">
        <v>6613.15</v>
      </c>
      <c r="D20" s="1">
        <v>2519.5880000000006</v>
      </c>
      <c r="E20" s="1">
        <v>2148.9479999999999</v>
      </c>
      <c r="F20" s="1">
        <v>2988.7750000000001</v>
      </c>
      <c r="G20" s="1">
        <v>938.04</v>
      </c>
      <c r="H20" s="1">
        <v>937.30600000000004</v>
      </c>
      <c r="I20" s="1">
        <v>0</v>
      </c>
      <c r="J20" s="1">
        <v>0</v>
      </c>
      <c r="K20" s="1">
        <v>595.69999999999993</v>
      </c>
      <c r="L20" s="2">
        <f t="shared" si="0"/>
        <v>16741.507000000001</v>
      </c>
      <c r="M20" s="8"/>
    </row>
    <row r="22" spans="2:13" x14ac:dyDescent="0.35">
      <c r="B22" t="s">
        <v>10</v>
      </c>
    </row>
    <row r="23" spans="2:13" x14ac:dyDescent="0.35">
      <c r="B23" t="s">
        <v>11</v>
      </c>
    </row>
  </sheetData>
  <mergeCells count="1">
    <mergeCell ref="C2:L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F7D9-511E-4F54-847F-70D261E1B959}">
  <dimension ref="B2:M23"/>
  <sheetViews>
    <sheetView showGridLines="0" workbookViewId="0">
      <selection activeCell="E37" sqref="E37"/>
    </sheetView>
  </sheetViews>
  <sheetFormatPr baseColWidth="10" defaultColWidth="8.6328125" defaultRowHeight="14.5" x14ac:dyDescent="0.35"/>
  <cols>
    <col min="1" max="9" width="8.6328125" customWidth="1"/>
    <col min="10" max="10" width="10.90625" bestFit="1" customWidth="1"/>
    <col min="11" max="11" width="9.36328125" customWidth="1"/>
    <col min="12" max="12" width="13.453125" customWidth="1"/>
    <col min="13" max="14" width="8.6328125" customWidth="1"/>
  </cols>
  <sheetData>
    <row r="2" spans="2:12" x14ac:dyDescent="0.35">
      <c r="C2" s="12" t="s">
        <v>12</v>
      </c>
      <c r="D2" s="13"/>
      <c r="E2" s="13"/>
      <c r="F2" s="13"/>
      <c r="G2" s="13"/>
      <c r="H2" s="13"/>
      <c r="I2" s="13"/>
      <c r="J2" s="13"/>
      <c r="K2" s="13"/>
      <c r="L2" s="14"/>
    </row>
    <row r="3" spans="2:12" x14ac:dyDescent="0.35">
      <c r="B3" s="3" t="s">
        <v>8</v>
      </c>
      <c r="C3" s="4" t="s">
        <v>9</v>
      </c>
      <c r="D3" s="4" t="s">
        <v>7</v>
      </c>
      <c r="E3" s="4" t="s">
        <v>0</v>
      </c>
      <c r="F3" s="4" t="s">
        <v>1</v>
      </c>
      <c r="G3" s="4" t="s">
        <v>3</v>
      </c>
      <c r="H3" s="4" t="s">
        <v>2</v>
      </c>
      <c r="I3" s="4" t="s">
        <v>14</v>
      </c>
      <c r="J3" s="4" t="s">
        <v>4</v>
      </c>
      <c r="K3" s="4" t="s">
        <v>5</v>
      </c>
      <c r="L3" s="4" t="s">
        <v>6</v>
      </c>
    </row>
    <row r="4" spans="2:12" x14ac:dyDescent="0.35">
      <c r="B4" s="5">
        <v>2000</v>
      </c>
      <c r="C4" s="1">
        <v>12.802</v>
      </c>
      <c r="D4" s="1">
        <v>1205.6399999999999</v>
      </c>
      <c r="E4" s="1">
        <v>304</v>
      </c>
      <c r="F4" s="1">
        <v>1519</v>
      </c>
      <c r="G4" s="1"/>
      <c r="H4" s="1"/>
      <c r="I4" s="1"/>
      <c r="J4" s="1"/>
      <c r="K4" s="1"/>
      <c r="L4" s="2">
        <f t="shared" ref="L4:L20" si="0">+SUM(C4:K4)</f>
        <v>3041.442</v>
      </c>
    </row>
    <row r="5" spans="2:12" x14ac:dyDescent="0.35">
      <c r="B5" s="5">
        <v>2001</v>
      </c>
      <c r="C5" s="1">
        <v>12.802</v>
      </c>
      <c r="D5" s="1">
        <v>1205.6399999999999</v>
      </c>
      <c r="E5" s="1">
        <v>304</v>
      </c>
      <c r="F5" s="1">
        <v>1919</v>
      </c>
      <c r="G5" s="1"/>
      <c r="H5" s="1"/>
      <c r="I5" s="1"/>
      <c r="J5" s="1"/>
      <c r="K5" s="1"/>
      <c r="L5" s="2">
        <f t="shared" si="0"/>
        <v>3441.442</v>
      </c>
    </row>
    <row r="6" spans="2:12" x14ac:dyDescent="0.35">
      <c r="B6" s="5">
        <v>2002</v>
      </c>
      <c r="C6" s="1">
        <v>12.802</v>
      </c>
      <c r="D6" s="1">
        <v>1205.6399999999999</v>
      </c>
      <c r="E6" s="1">
        <v>304</v>
      </c>
      <c r="F6" s="1">
        <v>2111.65</v>
      </c>
      <c r="G6" s="1"/>
      <c r="H6" s="1"/>
      <c r="I6" s="1"/>
      <c r="J6" s="1"/>
      <c r="K6" s="1"/>
      <c r="L6" s="2">
        <f t="shared" si="0"/>
        <v>3634.0919999999996</v>
      </c>
    </row>
    <row r="7" spans="2:12" x14ac:dyDescent="0.35">
      <c r="B7" s="5">
        <v>2003</v>
      </c>
      <c r="C7" s="1">
        <v>12.802</v>
      </c>
      <c r="D7" s="1">
        <v>1205.6399999999999</v>
      </c>
      <c r="E7" s="1">
        <v>312</v>
      </c>
      <c r="F7" s="1">
        <v>2111.65</v>
      </c>
      <c r="G7" s="1"/>
      <c r="H7" s="1"/>
      <c r="I7" s="1"/>
      <c r="J7" s="1"/>
      <c r="K7" s="1"/>
      <c r="L7" s="2">
        <f t="shared" si="0"/>
        <v>3642.0919999999996</v>
      </c>
    </row>
    <row r="8" spans="2:12" x14ac:dyDescent="0.35">
      <c r="B8" s="5">
        <v>2004</v>
      </c>
      <c r="C8" s="1">
        <v>12.802</v>
      </c>
      <c r="D8" s="1">
        <v>1205.6399999999999</v>
      </c>
      <c r="E8" s="1">
        <v>266</v>
      </c>
      <c r="F8" s="1">
        <v>2111.65</v>
      </c>
      <c r="G8" s="1"/>
      <c r="H8" s="1"/>
      <c r="I8" s="1"/>
      <c r="J8" s="1"/>
      <c r="K8" s="1"/>
      <c r="L8" s="2">
        <f t="shared" si="0"/>
        <v>3596.0919999999996</v>
      </c>
    </row>
    <row r="9" spans="2:12" x14ac:dyDescent="0.35">
      <c r="B9" s="5">
        <v>2005</v>
      </c>
      <c r="C9" s="1">
        <v>12.802</v>
      </c>
      <c r="D9" s="1">
        <v>1205.6399999999999</v>
      </c>
      <c r="E9" s="1">
        <v>265.70300000000003</v>
      </c>
      <c r="F9" s="1">
        <v>2111.65</v>
      </c>
      <c r="G9" s="1"/>
      <c r="H9" s="1"/>
      <c r="I9" s="1"/>
      <c r="J9" s="1"/>
      <c r="K9" s="1"/>
      <c r="L9" s="2">
        <f t="shared" si="0"/>
        <v>3595.7950000000001</v>
      </c>
    </row>
    <row r="10" spans="2:12" x14ac:dyDescent="0.35">
      <c r="B10" s="5">
        <v>2006</v>
      </c>
      <c r="C10" s="1">
        <v>12.802</v>
      </c>
      <c r="D10" s="1">
        <v>1205.6399999999999</v>
      </c>
      <c r="E10" s="1">
        <v>265.70300000000003</v>
      </c>
      <c r="F10" s="1">
        <v>2111.65</v>
      </c>
      <c r="G10" s="1"/>
      <c r="H10" s="1"/>
      <c r="I10" s="1"/>
      <c r="J10" s="1"/>
      <c r="K10" s="1"/>
      <c r="L10" s="2">
        <f t="shared" si="0"/>
        <v>3595.7950000000001</v>
      </c>
    </row>
    <row r="11" spans="2:12" x14ac:dyDescent="0.35">
      <c r="B11" s="5">
        <v>2007</v>
      </c>
      <c r="C11" s="1">
        <v>12.802</v>
      </c>
      <c r="D11" s="1">
        <v>1205.6399999999999</v>
      </c>
      <c r="E11" s="1">
        <v>271.76300000000003</v>
      </c>
      <c r="F11" s="1">
        <v>2111.65</v>
      </c>
      <c r="G11" s="1"/>
      <c r="H11" s="1"/>
      <c r="I11" s="1"/>
      <c r="J11" s="1"/>
      <c r="K11" s="1"/>
      <c r="L11" s="2">
        <f t="shared" si="0"/>
        <v>3601.855</v>
      </c>
    </row>
    <row r="12" spans="2:12" x14ac:dyDescent="0.35">
      <c r="B12" s="5">
        <v>2008</v>
      </c>
      <c r="C12" s="1">
        <v>12.802</v>
      </c>
      <c r="D12" s="1">
        <v>1213.74</v>
      </c>
      <c r="E12" s="1">
        <v>254.96300000000002</v>
      </c>
      <c r="F12" s="1">
        <v>2111.65</v>
      </c>
      <c r="G12" s="1"/>
      <c r="H12" s="1"/>
      <c r="I12" s="1"/>
      <c r="J12" s="1"/>
      <c r="K12" s="1"/>
      <c r="L12" s="2">
        <f t="shared" si="0"/>
        <v>3593.1549999999997</v>
      </c>
    </row>
    <row r="13" spans="2:12" x14ac:dyDescent="0.35">
      <c r="B13" s="5">
        <v>2009</v>
      </c>
      <c r="C13" s="1">
        <v>12.802</v>
      </c>
      <c r="D13" s="1">
        <v>1215.8399999999999</v>
      </c>
      <c r="E13" s="1">
        <v>358.37100000000004</v>
      </c>
      <c r="F13" s="1">
        <v>2111.65</v>
      </c>
      <c r="G13" s="1"/>
      <c r="H13" s="1"/>
      <c r="I13" s="1"/>
      <c r="J13" s="1"/>
      <c r="K13" s="1"/>
      <c r="L13" s="2">
        <f t="shared" si="0"/>
        <v>3698.663</v>
      </c>
    </row>
    <row r="14" spans="2:12" x14ac:dyDescent="0.35">
      <c r="B14" s="5">
        <v>2010</v>
      </c>
      <c r="C14" s="1">
        <v>15.2</v>
      </c>
      <c r="D14" s="1">
        <v>1215.8399999999999</v>
      </c>
      <c r="E14" s="1">
        <v>358.37100000000004</v>
      </c>
      <c r="F14" s="1">
        <v>2111.65</v>
      </c>
      <c r="G14" s="1"/>
      <c r="H14" s="1"/>
      <c r="I14" s="1"/>
      <c r="J14" s="1"/>
      <c r="K14" s="1"/>
      <c r="L14" s="2">
        <f t="shared" si="0"/>
        <v>3701.0610000000001</v>
      </c>
    </row>
    <row r="15" spans="2:12" x14ac:dyDescent="0.35">
      <c r="B15" s="5">
        <v>2011</v>
      </c>
      <c r="C15" s="1">
        <v>15.2</v>
      </c>
      <c r="D15" s="1">
        <v>2099.6929999999998</v>
      </c>
      <c r="E15" s="1">
        <v>358.37100000000004</v>
      </c>
      <c r="F15" s="1">
        <v>2111.65</v>
      </c>
      <c r="G15" s="1"/>
      <c r="H15" s="1"/>
      <c r="I15" s="1"/>
      <c r="J15" s="1"/>
      <c r="K15" s="1"/>
      <c r="L15" s="2">
        <f t="shared" si="0"/>
        <v>4584.9139999999998</v>
      </c>
    </row>
    <row r="16" spans="2:12" x14ac:dyDescent="0.35">
      <c r="B16" s="5">
        <v>2012</v>
      </c>
      <c r="C16" s="1">
        <v>15.2</v>
      </c>
      <c r="D16" s="1">
        <v>2099.6929999999998</v>
      </c>
      <c r="E16" s="1">
        <v>358.31000000000006</v>
      </c>
      <c r="F16" s="1">
        <v>2111.6</v>
      </c>
      <c r="G16" s="1"/>
      <c r="H16" s="1">
        <v>1.35</v>
      </c>
      <c r="I16" s="1"/>
      <c r="J16" s="1"/>
      <c r="K16" s="1">
        <v>17.5</v>
      </c>
      <c r="L16" s="2">
        <f t="shared" si="0"/>
        <v>4603.6530000000002</v>
      </c>
    </row>
    <row r="17" spans="2:13" x14ac:dyDescent="0.35">
      <c r="B17" s="5">
        <v>2013</v>
      </c>
      <c r="C17" s="1">
        <v>15.2</v>
      </c>
      <c r="D17" s="1">
        <v>2099.6929999999998</v>
      </c>
      <c r="E17" s="1">
        <v>361.971</v>
      </c>
      <c r="F17" s="1">
        <v>2111.65</v>
      </c>
      <c r="G17" s="1"/>
      <c r="H17" s="1">
        <v>1.35</v>
      </c>
      <c r="I17" s="1"/>
      <c r="J17" s="1"/>
      <c r="K17" s="1">
        <v>17.5</v>
      </c>
      <c r="L17" s="2">
        <f t="shared" si="0"/>
        <v>4607.3639999999996</v>
      </c>
    </row>
    <row r="18" spans="2:13" x14ac:dyDescent="0.35">
      <c r="B18" s="5">
        <v>2014</v>
      </c>
      <c r="C18" s="1">
        <v>15.2</v>
      </c>
      <c r="D18" s="1">
        <v>2099.6929999999998</v>
      </c>
      <c r="E18" s="1">
        <v>364.971</v>
      </c>
      <c r="F18" s="1">
        <v>1468.9</v>
      </c>
      <c r="G18" s="1">
        <v>90</v>
      </c>
      <c r="H18" s="1">
        <v>24.904</v>
      </c>
      <c r="I18" s="1"/>
      <c r="J18" s="1"/>
      <c r="K18" s="1">
        <v>17.5</v>
      </c>
      <c r="L18" s="2">
        <f t="shared" si="0"/>
        <v>4081.1679999999997</v>
      </c>
    </row>
    <row r="19" spans="2:13" x14ac:dyDescent="0.35">
      <c r="B19" s="5">
        <v>2015</v>
      </c>
      <c r="C19" s="1">
        <v>16.5</v>
      </c>
      <c r="D19" s="1">
        <v>2121.1</v>
      </c>
      <c r="E19" s="1">
        <v>364.971</v>
      </c>
      <c r="F19" s="1">
        <v>1468.9</v>
      </c>
      <c r="G19" s="1">
        <v>90</v>
      </c>
      <c r="H19" s="1">
        <v>104.4</v>
      </c>
      <c r="I19" s="1"/>
      <c r="J19" s="1"/>
      <c r="K19" s="1">
        <v>17.5</v>
      </c>
      <c r="L19" s="2">
        <f t="shared" si="0"/>
        <v>4183.3710000000001</v>
      </c>
    </row>
    <row r="20" spans="2:13" x14ac:dyDescent="0.35">
      <c r="B20" s="5">
        <v>2016</v>
      </c>
      <c r="C20" s="1">
        <v>17</v>
      </c>
      <c r="D20" s="1">
        <v>2650</v>
      </c>
      <c r="E20" s="1">
        <v>326</v>
      </c>
      <c r="F20" s="1">
        <v>1942.1</v>
      </c>
      <c r="G20" s="1">
        <v>202</v>
      </c>
      <c r="H20" s="1">
        <v>349.43400000000003</v>
      </c>
      <c r="I20" s="1"/>
      <c r="J20" s="1"/>
      <c r="K20" s="1">
        <v>18</v>
      </c>
      <c r="L20" s="2">
        <f t="shared" si="0"/>
        <v>5504.5340000000006</v>
      </c>
      <c r="M20" s="8"/>
    </row>
    <row r="22" spans="2:13" x14ac:dyDescent="0.35">
      <c r="B22" t="s">
        <v>10</v>
      </c>
    </row>
    <row r="23" spans="2:13" x14ac:dyDescent="0.35">
      <c r="B23" t="s">
        <v>11</v>
      </c>
    </row>
  </sheetData>
  <mergeCells count="1">
    <mergeCell ref="C2:L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95B6595CCE4A74AB6792F211D22E4B1" ma:contentTypeVersion="16" ma:contentTypeDescription="Crear nuevo documento." ma:contentTypeScope="" ma:versionID="9bbd3ba5954a59981e90ccb7fd7e8961">
  <xsd:schema xmlns:xsd="http://www.w3.org/2001/XMLSchema" xmlns:xs="http://www.w3.org/2001/XMLSchema" xmlns:p="http://schemas.microsoft.com/office/2006/metadata/properties" xmlns:ns2="a684ac5c-c958-4620-a9c7-d6d670efeef6" xmlns:ns3="3f9b7089-6fd3-4a47-969f-0d340d8042b1" targetNamespace="http://schemas.microsoft.com/office/2006/metadata/properties" ma:root="true" ma:fieldsID="50e6dda9f556479ae41ffb983fdd7315" ns2:_="" ns3:_="">
    <xsd:import namespace="a684ac5c-c958-4620-a9c7-d6d670efeef6"/>
    <xsd:import namespace="3f9b7089-6fd3-4a47-969f-0d340d8042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4ac5c-c958-4620-a9c7-d6d670efee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f7f2717a-120e-4188-aa79-9b0d3006e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b7089-6fd3-4a47-969f-0d340d8042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cdf2faa-2f8d-4f50-87d2-217d0212d1fb}" ma:internalName="TaxCatchAll" ma:showField="CatchAllData" ma:web="3f9b7089-6fd3-4a47-969f-0d340d8042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f9b7089-6fd3-4a47-969f-0d340d8042b1" xsi:nil="true"/>
    <lcf76f155ced4ddcb4097134ff3c332f xmlns="a684ac5c-c958-4620-a9c7-d6d670efee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FE754F1-5907-4669-9338-467CF313C2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C81A2-BB47-4423-970E-9E55EA273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84ac5c-c958-4620-a9c7-d6d670efeef6"/>
    <ds:schemaRef ds:uri="3f9b7089-6fd3-4a47-969f-0d340d8042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2335A8-29A1-42CF-BE95-581410A55910}">
  <ds:schemaRefs>
    <ds:schemaRef ds:uri="http://schemas.microsoft.com/office/2006/documentManagement/types"/>
    <ds:schemaRef ds:uri="a684ac5c-c958-4620-a9c7-d6d670efeef6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3f9b7089-6fd3-4a47-969f-0d340d8042b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</vt:lpstr>
      <vt:lpstr>Capacidad por Tecnología</vt:lpstr>
      <vt:lpstr>SIC</vt:lpstr>
      <vt:lpstr>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2023-01-23T14:32:41Z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0x010100395B6595CCE4A74AB6792F211D22E4B1</vt:lpwstr>
  </property>
  <property fmtid="{D5CDD505-2E9C-101B-9397-08002B2CF9AE}" pid="3" name="MediaServiceImageTags">
    <vt:lpwstr/>
  </property>
</Properties>
</file>