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entelergroup-my.sharepoint.com/personal/francisco_henriques_benteler_com/Documents/Documents/BRAZIL/Surcharge Python/"/>
    </mc:Choice>
  </mc:AlternateContent>
  <xr:revisionPtr revIDLastSave="13" documentId="8_{5E0BC6CE-BD49-4486-950D-65429B77C26A}" xr6:coauthVersionLast="47" xr6:coauthVersionMax="47" xr10:uidLastSave="{2F2D43E6-13C3-4B86-915A-EDAF8B8869AC}"/>
  <bookViews>
    <workbookView xWindow="28680" yWindow="2595" windowWidth="29040" windowHeight="16440" xr2:uid="{CCE70009-86E1-450D-A641-CAEB1331BB18}"/>
  </bookViews>
  <sheets>
    <sheet name="Sheet1" sheetId="1" r:id="rId1"/>
  </sheets>
  <calcPr calcId="191029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<sst xmlns="http://schemas.openxmlformats.org/spreadsheetml/2006/main" count="106" uniqueCount="57">
  <si>
    <t>YMM2</t>
  </si>
  <si>
    <t>ATI Allefhney 309/309S GWxMSR &gt;chart</t>
  </si>
  <si>
    <t>KGS</t>
  </si>
  <si>
    <t>4/01/2025 - 4/31/2025</t>
  </si>
  <si>
    <r>
      <t xml:space="preserve">for Mexico </t>
    </r>
    <r>
      <rPr>
        <b/>
        <sz val="10"/>
        <color rgb="FFFF0000"/>
        <rFont val="Arial"/>
        <family val="2"/>
      </rPr>
      <t xml:space="preserve"> started 3/14/2024</t>
    </r>
  </si>
  <si>
    <t>YTL2</t>
  </si>
  <si>
    <t>ATI Allegheny 304/304L - GW x 95% MSR &gt; chart</t>
  </si>
  <si>
    <t>LBS</t>
  </si>
  <si>
    <t>YSK2</t>
  </si>
  <si>
    <t>ATI Allegheny 304/304L - GW x MSR &gt; chart</t>
  </si>
  <si>
    <t>Also used for Mexico Surcharge index</t>
  </si>
  <si>
    <t>YSI2</t>
  </si>
  <si>
    <t>ATI Allegheny 309 - GW x MSR &lt; chart</t>
  </si>
  <si>
    <t xml:space="preserve">Less than &lt; side of surcharge. </t>
  </si>
  <si>
    <t>YMA2</t>
  </si>
  <si>
    <t>ATI Allegheny 309/309S - GW x 95% MSR &gt; chart</t>
  </si>
  <si>
    <t>YMB2</t>
  </si>
  <si>
    <t>ATI Allegheny 309/309S - GW x MSR &gt; chart</t>
  </si>
  <si>
    <t>YTM2</t>
  </si>
  <si>
    <t>ATI Allegheny 316Ti - GW x  MSR &lt; chart</t>
  </si>
  <si>
    <t>YSF2</t>
  </si>
  <si>
    <t>ATI Allegheny 316Ti - GW x 95% MSR &lt; chart</t>
  </si>
  <si>
    <t>YSH2</t>
  </si>
  <si>
    <t>ATI Allegheny 321/321H - GW x MSR &lt; chart</t>
  </si>
  <si>
    <t>YSN2</t>
  </si>
  <si>
    <t>ATI Allegheny 321/321H - GW x MSR &lt; chart QTRLY</t>
  </si>
  <si>
    <t>4/01/2025 - 7/31/2025</t>
  </si>
  <si>
    <t>YSG2</t>
  </si>
  <si>
    <t>ATI Allegheny 332Mo - GW x 95% MSR &lt; chart</t>
  </si>
  <si>
    <t>YSJ2</t>
  </si>
  <si>
    <t>ATI Allegheny 332Mo - GW x MSR &lt; chart</t>
  </si>
  <si>
    <t>YPE2</t>
  </si>
  <si>
    <t>ATI Allegheny 409/409HP - GW x 95% MSR &gt; chart</t>
  </si>
  <si>
    <t>YPF2</t>
  </si>
  <si>
    <t>ATI Allegheny 409/409HP - GW x MSR &gt; chart</t>
  </si>
  <si>
    <t>YPG2</t>
  </si>
  <si>
    <t>ATI Allegheny 409/409HP GW X MSR &gt; chart QTRLY</t>
  </si>
  <si>
    <t>YPD2</t>
  </si>
  <si>
    <t>ATI Allegheny 439/439HP - GW x 95% MSR &gt; chart</t>
  </si>
  <si>
    <t>YSE2</t>
  </si>
  <si>
    <t>ATI Allegheny 864 special (332Mo &lt; chart)</t>
  </si>
  <si>
    <t>YWA2</t>
  </si>
  <si>
    <t>ATI Allegheny AL18CrCb - GW x 95% MSR &lt; chart</t>
  </si>
  <si>
    <t>YWB2</t>
  </si>
  <si>
    <t>ATI Allegheny AL18CrCb - GW x MSR &lt; chart</t>
  </si>
  <si>
    <t>YML2</t>
  </si>
  <si>
    <t>ATI Alleghney 304/304L GW x MSR &gt;chart</t>
  </si>
  <si>
    <t>YSQ2</t>
  </si>
  <si>
    <t>ATI Alleghney 316Ti - GW x MSR &gt; chart</t>
  </si>
  <si>
    <t>YSP2</t>
  </si>
  <si>
    <t>ATI Alleghney 321/321H - GW X MSR &gt; chart</t>
  </si>
  <si>
    <t>Cond Type</t>
  </si>
  <si>
    <t>UoM</t>
  </si>
  <si>
    <t>Rates</t>
  </si>
  <si>
    <t>Rates to be posted</t>
  </si>
  <si>
    <t>Date Range</t>
  </si>
  <si>
    <t>Description of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</si>
</sst>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14" fontId="1" fillId="3" borderId="1" xfId="0" applyNumberFormat="1" applyFont="1" applyFill="1" applyBorder="1"/>
    <xf numFmtId="0" fontId="2" fillId="0" borderId="0" xfId="0" applyFont="1"/>
    <xf numFmtId="0" fontId="1" fillId="0" borderId="2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0" applyFont="1" applyFill="1"/>
    <xf numFmtId="0" fontId="1" fillId="4" borderId="1" xfId="0" applyFont="1" applyFill="1" applyBorder="1" applyAlignment="1">
      <alignment vertical="center"/>
    </xf>
    <xf numFmtId="164" fontId="1" fillId="0" borderId="0" xfId="0" applyNumberFormat="1" applyFont="1" applyAlignment="1">
      <alignment horizontal="right" vertical="center"/>
    </xf>
    <xf numFmtId="2" fontId="1" fillId="4" borderId="1" xfId="0" applyNumberFormat="1" applyFont="1" applyFill="1" applyBorder="1" applyAlignment="1">
      <alignment vertical="center"/>
    </xf>
    <xf numFmtId="0" fontId="2" fillId="4" borderId="0" xfId="0" applyFont="1" applyFill="1"/>
    <xf numFmtId="4" fontId="1" fillId="0" borderId="0" xfId="0" applyNumberFormat="1" applyFont="1" applyAlignment="1">
      <alignment horizontal="right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64" fontId="1" fillId="0" borderId="5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2" fillId="0" borderId="5" xfId="0" applyFont="1" applyBorder="1"/>
    <xf numFmtId="0" fontId="1" fillId="2" borderId="6" xfId="0" applyFont="1" applyFill="1" applyBorder="1"/>
    <xf numFmtId="164" fontId="1" fillId="2" borderId="6" xfId="0" applyNumberFormat="1" applyFont="1" applyFill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2" fontId="1" fillId="2" borderId="6" xfId="0" applyNumberFormat="1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0" fontId="1" fillId="4" borderId="2" xfId="0" applyFont="1" applyFill="1" applyBorder="1"/>
    <xf numFmtId="0" fontId="1" fillId="5" borderId="1" xfId="0" applyFont="1" applyFill="1" applyBorder="1"/>
    <xf numFmtId="164" fontId="1" fillId="0" borderId="1" xfId="0" applyNumberFormat="1" applyFont="1" applyBorder="1"/>
    <xf numFmtId="4" fontId="1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0" fontId="2" fillId="0" borderId="7" xfId="0" applyFont="1" applyBorder="1"/>
    <xf numFmtId="0" fontId="1" fillId="5" borderId="4" xfId="0" applyFont="1" applyFill="1" applyBorder="1"/>
    <xf numFmtId="164" fontId="1" fillId="0" borderId="4" xfId="0" applyNumberFormat="1" applyFont="1" applyBorder="1"/>
    <xf numFmtId="2" fontId="1" fillId="5" borderId="4" xfId="0" applyNumberFormat="1" applyFont="1" applyFill="1" applyBorder="1"/>
    <xf numFmtId="0" fontId="2" fillId="0" borderId="8" xfId="0" applyFont="1" applyBorder="1"/>
    <xf numFmtId="0" fontId="1" fillId="4" borderId="4" xfId="0" applyFont="1" applyFill="1" applyBorder="1"/>
    <xf numFmtId="164" fontId="1" fillId="0" borderId="4" xfId="0" applyNumberFormat="1" applyFont="1" applyBorder="1" applyAlignment="1">
      <alignment horizontal="right"/>
    </xf>
    <xf numFmtId="2" fontId="1" fillId="4" borderId="4" xfId="0" applyNumberFormat="1" applyFont="1" applyFill="1" applyBorder="1"/>
    <xf numFmtId="0" fontId="2" fillId="4" borderId="8" xfId="0" applyFont="1" applyFill="1" applyBorder="1"/>
    <xf numFmtId="0" fontId="2" fillId="0" borderId="9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C2019-E581-40B3-9F39-481F8050A907}">
  <dimension ref="A1:G23"/>
  <sheetViews>
    <sheetView tabSelected="1" workbookViewId="0">
      <selection activeCell="B9" sqref="B9"/>
    </sheetView>
  </sheetViews>
  <sheetFormatPr defaultRowHeight="12.75" x14ac:dyDescent="0.2"/>
  <cols>
    <col min="1" max="1" width="7.5703125" bestFit="1" customWidth="1"/>
    <col min="2" max="2" width="55.42578125" bestFit="1" customWidth="1"/>
    <col min="3" max="3" width="6.140625" bestFit="1" customWidth="1"/>
    <col min="5" max="5" width="5.7109375" bestFit="1" customWidth="1"/>
    <col min="6" max="6" width="23.85546875" bestFit="1" customWidth="1"/>
    <col min="7" max="7" width="33.140625" bestFit="1" customWidth="1"/>
  </cols>
  <sheetData>
    <row r="1" spans="1:7" ht="90" x14ac:dyDescent="0.2">
      <c r="A1" s="43" t="s">
        <v>51</v>
      </c>
      <c r="B1" s="44" t="s">
        <v>56</v>
      </c>
      <c r="C1" s="44" t="s">
        <v>52</v>
      </c>
      <c r="D1" s="44" t="s">
        <v>53</v>
      </c>
      <c r="E1" s="45" t="s">
        <v>54</v>
      </c>
      <c r="F1" s="44" t="s">
        <v>55</v>
      </c>
    </row>
    <row r="2" spans="1:7" ht="15" x14ac:dyDescent="0.2">
      <c r="A2" s="1" t="s">
        <v>0</v>
      </c>
      <c r="B2" s="1" t="s">
        <v>1</v>
      </c>
      <c r="C2" s="1" t="s">
        <v>2</v>
      </c>
      <c r="D2" s="2"/>
      <c r="E2" s="1">
        <f>+D2*1000</f>
        <v>0</v>
      </c>
      <c r="F2" s="3" t="s">
        <v>3</v>
      </c>
      <c r="G2" s="4" t="s">
        <v>4</v>
      </c>
    </row>
    <row r="3" spans="1:7" ht="15" x14ac:dyDescent="0.2">
      <c r="A3" s="5" t="s">
        <v>5</v>
      </c>
      <c r="B3" s="6" t="s">
        <v>6</v>
      </c>
      <c r="C3" s="6" t="s">
        <v>7</v>
      </c>
      <c r="D3" s="7"/>
      <c r="E3" s="8">
        <f>+(D3*0.95)*1000</f>
        <v>0</v>
      </c>
      <c r="F3" s="3" t="s">
        <v>3</v>
      </c>
      <c r="G3" s="4"/>
    </row>
    <row r="4" spans="1:7" ht="15" x14ac:dyDescent="0.2">
      <c r="A4" s="1" t="s">
        <v>8</v>
      </c>
      <c r="B4" s="1" t="s">
        <v>9</v>
      </c>
      <c r="C4" s="1" t="s">
        <v>7</v>
      </c>
      <c r="D4" s="9"/>
      <c r="E4" s="1">
        <f>+D4*1000</f>
        <v>0</v>
      </c>
      <c r="F4" s="3" t="s">
        <v>3</v>
      </c>
      <c r="G4" s="10" t="s">
        <v>10</v>
      </c>
    </row>
    <row r="5" spans="1:7" ht="15" x14ac:dyDescent="0.2">
      <c r="A5" s="11" t="s">
        <v>11</v>
      </c>
      <c r="B5" s="11" t="s">
        <v>12</v>
      </c>
      <c r="C5" s="11" t="s">
        <v>7</v>
      </c>
      <c r="D5" s="12"/>
      <c r="E5" s="13">
        <f>+D5*1000</f>
        <v>0</v>
      </c>
      <c r="F5" s="3" t="s">
        <v>3</v>
      </c>
      <c r="G5" s="14" t="s">
        <v>13</v>
      </c>
    </row>
    <row r="6" spans="1:7" ht="15.75" thickBot="1" x14ac:dyDescent="0.25">
      <c r="A6" s="2" t="s">
        <v>14</v>
      </c>
      <c r="B6" s="2" t="s">
        <v>15</v>
      </c>
      <c r="C6" s="2" t="s">
        <v>7</v>
      </c>
      <c r="D6" s="9"/>
      <c r="E6" s="15">
        <f>+(D6*0.95)*1000</f>
        <v>0</v>
      </c>
      <c r="F6" s="3" t="s">
        <v>3</v>
      </c>
      <c r="G6" s="4"/>
    </row>
    <row r="7" spans="1:7" ht="15.75" thickBot="1" x14ac:dyDescent="0.25">
      <c r="A7" s="16" t="s">
        <v>16</v>
      </c>
      <c r="B7" s="17" t="s">
        <v>17</v>
      </c>
      <c r="C7" s="18" t="s">
        <v>7</v>
      </c>
      <c r="D7" s="19"/>
      <c r="E7" s="20">
        <f>+D7*1000</f>
        <v>0</v>
      </c>
      <c r="F7" s="3" t="s">
        <v>3</v>
      </c>
      <c r="G7" s="21"/>
    </row>
    <row r="8" spans="1:7" ht="15" x14ac:dyDescent="0.2">
      <c r="A8" s="22" t="s">
        <v>18</v>
      </c>
      <c r="B8" s="23" t="s">
        <v>19</v>
      </c>
      <c r="C8" s="22" t="s">
        <v>7</v>
      </c>
      <c r="D8" s="24"/>
      <c r="E8" s="25">
        <f>+D8*1000</f>
        <v>0</v>
      </c>
      <c r="F8" s="3" t="s">
        <v>3</v>
      </c>
      <c r="G8" s="10" t="s">
        <v>10</v>
      </c>
    </row>
    <row r="9" spans="1:7" ht="15" x14ac:dyDescent="0.2">
      <c r="A9" s="26" t="s">
        <v>20</v>
      </c>
      <c r="B9" s="26" t="s">
        <v>21</v>
      </c>
      <c r="C9" s="26" t="s">
        <v>7</v>
      </c>
      <c r="D9" s="7"/>
      <c r="E9" s="27">
        <f>+(D9*0.95)*1000</f>
        <v>0</v>
      </c>
      <c r="F9" s="3" t="s">
        <v>3</v>
      </c>
      <c r="G9" s="14" t="s">
        <v>13</v>
      </c>
    </row>
    <row r="10" spans="1:7" ht="15" x14ac:dyDescent="0.2">
      <c r="A10" s="28" t="s">
        <v>22</v>
      </c>
      <c r="B10" s="26" t="s">
        <v>23</v>
      </c>
      <c r="C10" s="26" t="s">
        <v>7</v>
      </c>
      <c r="D10" s="7"/>
      <c r="E10" s="27">
        <f>+D10*1000</f>
        <v>0</v>
      </c>
      <c r="F10" s="3" t="s">
        <v>3</v>
      </c>
      <c r="G10" s="14" t="s">
        <v>13</v>
      </c>
    </row>
    <row r="11" spans="1:7" ht="15" x14ac:dyDescent="0.2">
      <c r="A11" s="29" t="s">
        <v>24</v>
      </c>
      <c r="B11" s="29" t="s">
        <v>25</v>
      </c>
      <c r="C11" s="29" t="s">
        <v>7</v>
      </c>
      <c r="D11" s="30"/>
      <c r="E11" s="31">
        <f>+D11*1000</f>
        <v>0</v>
      </c>
      <c r="F11" s="32" t="s">
        <v>26</v>
      </c>
      <c r="G11" s="4"/>
    </row>
    <row r="12" spans="1:7" ht="15" x14ac:dyDescent="0.2">
      <c r="A12" s="26" t="s">
        <v>27</v>
      </c>
      <c r="B12" s="26" t="s">
        <v>28</v>
      </c>
      <c r="C12" s="26" t="s">
        <v>7</v>
      </c>
      <c r="D12" s="7"/>
      <c r="E12" s="27">
        <f>+(D12*0.95)*1000</f>
        <v>0</v>
      </c>
      <c r="F12" s="3" t="s">
        <v>3</v>
      </c>
      <c r="G12" s="14" t="s">
        <v>13</v>
      </c>
    </row>
    <row r="13" spans="1:7" ht="15" x14ac:dyDescent="0.2">
      <c r="A13" s="26" t="s">
        <v>29</v>
      </c>
      <c r="B13" s="26" t="s">
        <v>30</v>
      </c>
      <c r="C13" s="26" t="s">
        <v>7</v>
      </c>
      <c r="D13" s="7"/>
      <c r="E13" s="27">
        <f>+D13*1000</f>
        <v>0</v>
      </c>
      <c r="F13" s="3" t="s">
        <v>3</v>
      </c>
      <c r="G13" s="14" t="s">
        <v>13</v>
      </c>
    </row>
    <row r="14" spans="1:7" ht="15" x14ac:dyDescent="0.2">
      <c r="A14" s="6" t="s">
        <v>31</v>
      </c>
      <c r="B14" s="6" t="s">
        <v>32</v>
      </c>
      <c r="C14" s="6" t="s">
        <v>7</v>
      </c>
      <c r="D14" s="7"/>
      <c r="E14" s="8">
        <f>+(D14*0.95)*1000</f>
        <v>0</v>
      </c>
      <c r="F14" s="3" t="s">
        <v>3</v>
      </c>
      <c r="G14" s="33"/>
    </row>
    <row r="15" spans="1:7" ht="15.75" thickBot="1" x14ac:dyDescent="0.25">
      <c r="A15" s="6" t="s">
        <v>33</v>
      </c>
      <c r="B15" s="6" t="s">
        <v>34</v>
      </c>
      <c r="C15" s="6" t="s">
        <v>7</v>
      </c>
      <c r="D15" s="7"/>
      <c r="E15" s="8">
        <f>+D15*1000</f>
        <v>0</v>
      </c>
      <c r="F15" s="3" t="s">
        <v>3</v>
      </c>
      <c r="G15" s="4"/>
    </row>
    <row r="16" spans="1:7" ht="15.75" thickBot="1" x14ac:dyDescent="0.25">
      <c r="A16" s="34" t="s">
        <v>35</v>
      </c>
      <c r="B16" s="34" t="s">
        <v>36</v>
      </c>
      <c r="C16" s="34" t="s">
        <v>7</v>
      </c>
      <c r="D16" s="35"/>
      <c r="E16" s="36">
        <f>+D16*1000</f>
        <v>0</v>
      </c>
      <c r="F16" s="32" t="s">
        <v>26</v>
      </c>
      <c r="G16" s="37"/>
    </row>
    <row r="17" spans="1:7" ht="15" x14ac:dyDescent="0.2">
      <c r="A17" s="6" t="s">
        <v>37</v>
      </c>
      <c r="B17" s="6" t="s">
        <v>38</v>
      </c>
      <c r="C17" s="6" t="s">
        <v>7</v>
      </c>
      <c r="D17" s="7"/>
      <c r="E17" s="8">
        <f>+(D17*0.95)*1000</f>
        <v>0</v>
      </c>
      <c r="F17" s="3" t="s">
        <v>3</v>
      </c>
      <c r="G17" s="4"/>
    </row>
    <row r="18" spans="1:7" ht="15" x14ac:dyDescent="0.2">
      <c r="A18" s="26" t="s">
        <v>39</v>
      </c>
      <c r="B18" s="26" t="s">
        <v>40</v>
      </c>
      <c r="C18" s="26" t="s">
        <v>7</v>
      </c>
      <c r="D18" s="7"/>
      <c r="E18" s="27">
        <f>D18*1000</f>
        <v>0</v>
      </c>
      <c r="F18" s="3" t="s">
        <v>3</v>
      </c>
      <c r="G18" s="14" t="s">
        <v>13</v>
      </c>
    </row>
    <row r="19" spans="1:7" ht="15.75" thickBot="1" x14ac:dyDescent="0.25">
      <c r="A19" s="28" t="s">
        <v>41</v>
      </c>
      <c r="B19" s="26" t="s">
        <v>42</v>
      </c>
      <c r="C19" s="26" t="s">
        <v>7</v>
      </c>
      <c r="D19" s="7"/>
      <c r="E19" s="27">
        <f>+(D19*0.95)*1000</f>
        <v>0</v>
      </c>
      <c r="F19" s="3" t="s">
        <v>3</v>
      </c>
      <c r="G19" s="14" t="s">
        <v>13</v>
      </c>
    </row>
    <row r="20" spans="1:7" ht="15.75" thickBot="1" x14ac:dyDescent="0.25">
      <c r="A20" s="38" t="s">
        <v>43</v>
      </c>
      <c r="B20" s="38" t="s">
        <v>44</v>
      </c>
      <c r="C20" s="38" t="s">
        <v>7</v>
      </c>
      <c r="D20" s="39"/>
      <c r="E20" s="40">
        <f>+D20*1000</f>
        <v>0</v>
      </c>
      <c r="F20" s="3" t="s">
        <v>3</v>
      </c>
      <c r="G20" s="41" t="s">
        <v>13</v>
      </c>
    </row>
    <row r="21" spans="1:7" ht="15" x14ac:dyDescent="0.2">
      <c r="A21" s="1" t="s">
        <v>45</v>
      </c>
      <c r="B21" s="1" t="s">
        <v>46</v>
      </c>
      <c r="C21" s="1" t="s">
        <v>2</v>
      </c>
      <c r="D21" s="6"/>
      <c r="E21" s="1">
        <f>+D21*1000</f>
        <v>0</v>
      </c>
      <c r="F21" s="3" t="s">
        <v>3</v>
      </c>
      <c r="G21" s="4" t="s">
        <v>4</v>
      </c>
    </row>
    <row r="22" spans="1:7" ht="15" x14ac:dyDescent="0.2">
      <c r="A22" s="6" t="s">
        <v>47</v>
      </c>
      <c r="B22" s="6" t="s">
        <v>48</v>
      </c>
      <c r="C22" s="6" t="s">
        <v>7</v>
      </c>
      <c r="D22" s="7"/>
      <c r="E22" s="8">
        <f>+D22*1000</f>
        <v>0</v>
      </c>
      <c r="F22" s="3" t="s">
        <v>3</v>
      </c>
      <c r="G22" s="4"/>
    </row>
    <row r="23" spans="1:7" ht="15" x14ac:dyDescent="0.2">
      <c r="A23" s="6" t="s">
        <v>49</v>
      </c>
      <c r="B23" s="6" t="s">
        <v>50</v>
      </c>
      <c r="C23" s="6" t="s">
        <v>7</v>
      </c>
      <c r="D23" s="7"/>
      <c r="E23" s="8">
        <f>+D23*1000</f>
        <v>0</v>
      </c>
      <c r="F23" s="3" t="s">
        <v>3</v>
      </c>
      <c r="G23" s="42"/>
    </row>
  </sheetData>
  <pageMargins left="0.7" right="0.7" top="0.75" bottom="0.75" header="0.3" footer="0.3"/>
  <headerFooter>
    <oddFooter>&amp;C_x000D_&amp;1#&amp;"Arial"&amp;8&amp;KA6A6A6 restricted</oddFooter>
  </headerFooter>
</worksheet>
</file>

<file path=docMetadata/LabelInfo.xml><?xml version="1.0" encoding="utf-8"?>
<clbl:labelList xmlns:clbl="http://schemas.microsoft.com/office/2020/mipLabelMetadata">
  <clbl:label id="{ded034ca-24b7-43db-aeb7-3325b59f2302}" enabled="1" method="Standard" siteId="{bb2da9be-ab20-443b-a93e-baf7506f743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Henriques</dc:creator>
  <cp:lastModifiedBy>Francisco Henriques</cp:lastModifiedBy>
  <dcterms:created xsi:type="dcterms:W3CDTF">2025-04-30T12:50:59Z</dcterms:created>
  <dcterms:modified xsi:type="dcterms:W3CDTF">2025-05-06T13:22:44Z</dcterms:modified>
</cp:coreProperties>
</file>