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10098e2ee09ab4/R/repos/aguacate_am/raw_data/"/>
    </mc:Choice>
  </mc:AlternateContent>
  <xr:revisionPtr revIDLastSave="0" documentId="8_{315F1E7D-30CD-41E9-837F-C395E8A6590A}" xr6:coauthVersionLast="43" xr6:coauthVersionMax="43" xr10:uidLastSave="{00000000-0000-0000-0000-000000000000}"/>
  <bookViews>
    <workbookView xWindow="-108" yWindow="-108" windowWidth="23256" windowHeight="12576" activeTab="1" xr2:uid="{18FDE5DB-15B6-45D3-A025-FF3939B35EAD}"/>
  </bookViews>
  <sheets>
    <sheet name="Hoja2" sheetId="2" r:id="rId1"/>
    <sheet name="Hoja1" sheetId="1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2" l="1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<sst xmlns="http://schemas.openxmlformats.org/spreadsheetml/2006/main" count="77" uniqueCount="18">
  <si>
    <t>AGUACATE</t>
  </si>
  <si>
    <t>año</t>
  </si>
  <si>
    <t>mes</t>
  </si>
  <si>
    <t>cultivo</t>
  </si>
  <si>
    <t>sup_sem</t>
  </si>
  <si>
    <t>sup_sin</t>
  </si>
  <si>
    <t>sup_cos</t>
  </si>
  <si>
    <t>pdn_cum</t>
  </si>
  <si>
    <t>rdm</t>
  </si>
  <si>
    <t>pdn</t>
  </si>
  <si>
    <t>Etiquetas de fila</t>
  </si>
  <si>
    <t>Total general</t>
  </si>
  <si>
    <t>Promedio de pdn</t>
  </si>
  <si>
    <t>(Varios elementos)</t>
  </si>
  <si>
    <t>pd_mx</t>
  </si>
  <si>
    <t>variable</t>
  </si>
  <si>
    <t>part</t>
  </si>
  <si>
    <t>pd_usa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</si>
</sst>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[pdn_nal_mensual.xlsx]Hoja2!TablaDinámica1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Hoja2!$A$4:$A$16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Hoja2!$B$4:$B$16</c:f>
              <c:numCache>
                <c:formatCode>General</c:formatCode>
                <c:ptCount val="12"/>
                <c:pt idx="0">
                  <c:v>174150</c:v>
                </c:pt>
                <c:pt idx="1">
                  <c:v>185410</c:v>
                </c:pt>
                <c:pt idx="2">
                  <c:v>176033</c:v>
                </c:pt>
                <c:pt idx="3">
                  <c:v>137086</c:v>
                </c:pt>
                <c:pt idx="4">
                  <c:v>154366.5</c:v>
                </c:pt>
                <c:pt idx="5">
                  <c:v>141926.5</c:v>
                </c:pt>
                <c:pt idx="6">
                  <c:v>152961.5</c:v>
                </c:pt>
                <c:pt idx="7">
                  <c:v>164227</c:v>
                </c:pt>
                <c:pt idx="8">
                  <c:v>176575</c:v>
                </c:pt>
                <c:pt idx="9">
                  <c:v>200324</c:v>
                </c:pt>
                <c:pt idx="10">
                  <c:v>197925.5</c:v>
                </c:pt>
                <c:pt idx="11">
                  <c:v>231017.5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2-47C1-9FC4-914569077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528800"/>
        <c:axId val="1452220160"/>
      </c:lineChart>
      <c:catAx>
        <c:axId val="145452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2220160"/>
        <c:crosses val="autoZero"/>
        <c:auto val="1"/>
        <c:lblAlgn val="ctr"/>
        <c:lblOffset val="100"/>
        <c:noMultiLvlLbl val="0"/>
      </c:catAx>
      <c:valAx>
        <c:axId val="145222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452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167640</xdr:rowOff>
    </xdr:from>
    <xdr:to>
      <xdr:col>12</xdr:col>
      <xdr:colOff>411480</xdr:colOff>
      <xdr:row>17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DC73A1-9501-4600-9424-263FF213D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sco J. López" refreshedDate="43634.764194444448" createdVersion="6" refreshedVersion="6" minRefreshableVersion="3" recordCount="36" xr:uid="{D84705A7-4A3C-4391-AF50-DCFF59118242}">
  <cacheSource type="worksheet">
    <worksheetSource ref="A1:I37" sheet="Hoja1"/>
  </cacheSource>
  <cacheFields count="9">
    <cacheField name="año" numFmtId="0">
      <sharedItems containsSemiMixedTypes="0" containsString="0" containsNumber="1" containsInteger="1" minValue="2016" maxValue="2018" count="3">
        <n v="2016"/>
        <n v="2017"/>
        <n v="2018"/>
      </sharedItems>
    </cacheField>
    <cacheField name="me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cultivo" numFmtId="0">
      <sharedItems/>
    </cacheField>
    <cacheField name="sup_sem" numFmtId="3">
      <sharedItems containsSemiMixedTypes="0" containsString="0" containsNumber="1" containsInteger="1" minValue="203712" maxValue="231028"/>
    </cacheField>
    <cacheField name="sup_sin" numFmtId="0">
      <sharedItems containsString="0" containsBlank="1" containsNumber="1" containsInteger="1" minValue="7" maxValue="43"/>
    </cacheField>
    <cacheField name="sup_cos" numFmtId="3">
      <sharedItems containsSemiMixedTypes="0" containsString="0" containsNumber="1" containsInteger="1" minValue="41562" maxValue="206078"/>
    </cacheField>
    <cacheField name="pdn_cum" numFmtId="3">
      <sharedItems containsSemiMixedTypes="0" containsString="0" containsNumber="1" containsInteger="1" minValue="52062" maxValue="2186376"/>
    </cacheField>
    <cacheField name="rdm" numFmtId="0">
      <sharedItems containsSemiMixedTypes="0" containsString="0" containsNumber="1" minValue="1.2190000000000001" maxValue="10.609"/>
    </cacheField>
    <cacheField name="pdn" numFmtId="0">
      <sharedItems containsSemiMixedTypes="0" containsString="0" containsNumber="1" containsInteger="1" minValue="52062" maxValue="2355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s v="AGUACATE"/>
    <n v="203712"/>
    <m/>
    <n v="41562"/>
    <n v="52062"/>
    <n v="1.2529999999999999"/>
    <n v="52062"/>
  </r>
  <r>
    <x v="0"/>
    <x v="1"/>
    <s v="AGUACATE"/>
    <n v="203732"/>
    <m/>
    <n v="77550"/>
    <n v="211053"/>
    <n v="2.722"/>
    <n v="158991"/>
  </r>
  <r>
    <x v="0"/>
    <x v="2"/>
    <s v="AGUACATE"/>
    <n v="203732"/>
    <m/>
    <n v="99369"/>
    <n v="399863"/>
    <n v="4.024"/>
    <n v="188810"/>
  </r>
  <r>
    <x v="0"/>
    <x v="3"/>
    <s v="AGUACATE"/>
    <n v="203732"/>
    <m/>
    <n v="106083"/>
    <n v="520666"/>
    <n v="4.9080000000000004"/>
    <n v="120803"/>
  </r>
  <r>
    <x v="0"/>
    <x v="4"/>
    <s v="AGUACATE"/>
    <n v="203732"/>
    <m/>
    <n v="117526"/>
    <n v="689512"/>
    <n v="5.867"/>
    <n v="168846"/>
  </r>
  <r>
    <x v="0"/>
    <x v="5"/>
    <s v="AGUACATE"/>
    <n v="203732"/>
    <m/>
    <n v="128890"/>
    <n v="848035"/>
    <n v="6.58"/>
    <n v="158523"/>
  </r>
  <r>
    <x v="0"/>
    <x v="6"/>
    <s v="AGUACATE"/>
    <n v="203732"/>
    <m/>
    <n v="151168"/>
    <n v="986431"/>
    <n v="6.5250000000000004"/>
    <n v="138396"/>
  </r>
  <r>
    <x v="0"/>
    <x v="7"/>
    <s v="AGUACATE"/>
    <n v="203732"/>
    <m/>
    <n v="160254"/>
    <n v="1166675"/>
    <n v="7.28"/>
    <n v="180244"/>
  </r>
  <r>
    <x v="0"/>
    <x v="8"/>
    <s v="AGUACATE"/>
    <n v="203732"/>
    <m/>
    <n v="166588"/>
    <n v="1332093"/>
    <n v="7.9960000000000004"/>
    <n v="165418"/>
  </r>
  <r>
    <x v="0"/>
    <x v="9"/>
    <s v="AGUACATE"/>
    <n v="203732"/>
    <m/>
    <n v="171133"/>
    <n v="1501989"/>
    <n v="8.7769999999999992"/>
    <n v="169896"/>
  </r>
  <r>
    <x v="0"/>
    <x v="10"/>
    <s v="AGUACATE"/>
    <n v="203732"/>
    <m/>
    <n v="174490"/>
    <n v="1694686"/>
    <n v="9.7119999999999997"/>
    <n v="192697"/>
  </r>
  <r>
    <x v="0"/>
    <x v="11"/>
    <s v="AGUACATE"/>
    <n v="203732"/>
    <m/>
    <n v="178706"/>
    <n v="1878599"/>
    <n v="10.512"/>
    <n v="183913"/>
  </r>
  <r>
    <x v="1"/>
    <x v="0"/>
    <s v="AGUACATE"/>
    <n v="220334"/>
    <m/>
    <n v="122510"/>
    <n v="164490"/>
    <n v="1.343"/>
    <n v="164490"/>
  </r>
  <r>
    <x v="1"/>
    <x v="1"/>
    <s v="AGUACATE"/>
    <n v="220334"/>
    <m/>
    <n v="149778"/>
    <n v="337520"/>
    <n v="2.2530000000000001"/>
    <n v="173030"/>
  </r>
  <r>
    <x v="1"/>
    <x v="2"/>
    <s v="AGUACATE"/>
    <n v="220334"/>
    <m/>
    <n v="153676"/>
    <n v="507125"/>
    <n v="3.3"/>
    <n v="169605"/>
  </r>
  <r>
    <x v="1"/>
    <x v="3"/>
    <s v="AGUACATE"/>
    <n v="220334"/>
    <m/>
    <n v="166957"/>
    <n v="607189"/>
    <n v="3.637"/>
    <n v="100064"/>
  </r>
  <r>
    <x v="1"/>
    <x v="4"/>
    <s v="AGUACATE"/>
    <n v="220334"/>
    <m/>
    <n v="172626"/>
    <n v="760661"/>
    <n v="4.4059999999999997"/>
    <n v="153472"/>
  </r>
  <r>
    <x v="1"/>
    <x v="5"/>
    <s v="AGUACATE"/>
    <n v="220334"/>
    <n v="10"/>
    <n v="176983"/>
    <n v="883390"/>
    <n v="4.9909999999999997"/>
    <n v="122729"/>
  </r>
  <r>
    <x v="1"/>
    <x v="6"/>
    <s v="AGUACATE"/>
    <n v="220334"/>
    <n v="10"/>
    <n v="180033"/>
    <n v="1042062"/>
    <n v="5.7880000000000003"/>
    <n v="158672"/>
  </r>
  <r>
    <x v="1"/>
    <x v="7"/>
    <s v="AGUACATE"/>
    <n v="220334"/>
    <n v="10"/>
    <n v="182926"/>
    <n v="1204722"/>
    <n v="6.5860000000000003"/>
    <n v="162660"/>
  </r>
  <r>
    <x v="1"/>
    <x v="8"/>
    <s v="AGUACATE"/>
    <n v="220334"/>
    <n v="10"/>
    <n v="187840"/>
    <n v="1376027"/>
    <n v="7.3259999999999996"/>
    <n v="171305"/>
  </r>
  <r>
    <x v="1"/>
    <x v="9"/>
    <s v="AGUACATE"/>
    <n v="220334"/>
    <n v="10"/>
    <n v="190461"/>
    <n v="1566281"/>
    <n v="8.2240000000000002"/>
    <n v="190254"/>
  </r>
  <r>
    <x v="1"/>
    <x v="10"/>
    <s v="AGUACATE"/>
    <n v="220334"/>
    <n v="33"/>
    <n v="192366"/>
    <n v="1762055"/>
    <n v="9.16"/>
    <n v="195774"/>
  </r>
  <r>
    <x v="1"/>
    <x v="11"/>
    <s v="AGUACATE"/>
    <n v="220334"/>
    <n v="43"/>
    <n v="194400"/>
    <n v="1997629"/>
    <n v="10.276"/>
    <n v="235574"/>
  </r>
  <r>
    <x v="2"/>
    <x v="0"/>
    <s v="AGUACATE"/>
    <n v="231028"/>
    <m/>
    <n v="150742"/>
    <n v="183810"/>
    <n v="1.2190000000000001"/>
    <n v="183810"/>
  </r>
  <r>
    <x v="2"/>
    <x v="1"/>
    <s v="AGUACATE"/>
    <n v="231028"/>
    <m/>
    <n v="155620"/>
    <n v="381600"/>
    <n v="2.452"/>
    <n v="197790"/>
  </r>
  <r>
    <x v="2"/>
    <x v="2"/>
    <s v="AGUACATE"/>
    <n v="231028"/>
    <m/>
    <n v="158124"/>
    <n v="564061"/>
    <n v="3.5670000000000002"/>
    <n v="182461"/>
  </r>
  <r>
    <x v="2"/>
    <x v="3"/>
    <s v="AGUACATE"/>
    <n v="231028"/>
    <m/>
    <n v="167505"/>
    <n v="738169"/>
    <n v="4.407"/>
    <n v="174108"/>
  </r>
  <r>
    <x v="2"/>
    <x v="4"/>
    <s v="AGUACATE"/>
    <n v="231028"/>
    <m/>
    <n v="170971"/>
    <n v="893430"/>
    <n v="5.226"/>
    <n v="155261"/>
  </r>
  <r>
    <x v="2"/>
    <x v="5"/>
    <s v="AGUACATE"/>
    <n v="231028"/>
    <m/>
    <n v="176222"/>
    <n v="1054554"/>
    <n v="5.984"/>
    <n v="161124"/>
  </r>
  <r>
    <x v="2"/>
    <x v="6"/>
    <s v="AGUACATE"/>
    <n v="231028"/>
    <m/>
    <n v="183180"/>
    <n v="1201805"/>
    <n v="6.5609999999999999"/>
    <n v="147251"/>
  </r>
  <r>
    <x v="2"/>
    <x v="7"/>
    <s v="AGUACATE"/>
    <n v="231028"/>
    <m/>
    <n v="193633"/>
    <n v="1367599"/>
    <n v="7.0629999999999997"/>
    <n v="165794"/>
  </r>
  <r>
    <x v="2"/>
    <x v="8"/>
    <s v="AGUACATE"/>
    <n v="231028"/>
    <n v="7"/>
    <n v="199285"/>
    <n v="1549444"/>
    <n v="7.7750000000000004"/>
    <n v="181845"/>
  </r>
  <r>
    <x v="2"/>
    <x v="9"/>
    <s v="AGUACATE"/>
    <n v="231028"/>
    <n v="7"/>
    <n v="202899"/>
    <n v="1759838"/>
    <n v="8.673"/>
    <n v="210394"/>
  </r>
  <r>
    <x v="2"/>
    <x v="10"/>
    <s v="AGUACATE"/>
    <n v="231028"/>
    <n v="8"/>
    <n v="203924"/>
    <n v="1959915"/>
    <n v="9.6110000000000007"/>
    <n v="200077"/>
  </r>
  <r>
    <x v="2"/>
    <x v="11"/>
    <s v="AGUACATE"/>
    <n v="231028"/>
    <n v="8"/>
    <n v="206078"/>
    <n v="2186376"/>
    <n v="10.609"/>
    <n v="2264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2677E2-B35C-4662-9828-E3168828FC7C}" name="TablaDiná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B16" firstHeaderRow="1" firstDataRow="1" firstDataCol="1" rowPageCount="1" colPageCount="1"/>
  <pivotFields count="9">
    <pivotField axis="axisPage" multipleItemSelectionAllowed="1" showAll="0">
      <items count="4">
        <item h="1"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3" showAll="0"/>
    <pivotField showAll="0"/>
    <pivotField numFmtId="3" showAll="0"/>
    <pivotField numFmtId="3" showAll="0"/>
    <pivotField showAll="0"/>
    <pivotField dataField="1" numFmtId="3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0" hier="-1"/>
  </pageFields>
  <dataFields count="1">
    <dataField name="Promedio de pdn" fld="8" subtotal="average" baseField="1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3BE65-B96B-42B1-A73E-D87C0E1D7741}">
  <dimension ref="A1:F27"/>
  <sheetViews>
    <sheetView topLeftCell="A2" workbookViewId="0">
      <selection activeCell="P11" sqref="P11"/>
    </sheetView>
  </sheetViews>
  <sheetFormatPr baseColWidth="10" defaultRowHeight="14.4" x14ac:dyDescent="0.3"/>
  <cols>
    <col min="1" max="1" width="16.5546875" bestFit="1" customWidth="1"/>
    <col min="2" max="2" width="18.5546875" bestFit="1" customWidth="1"/>
    <col min="3" max="3" width="7" bestFit="1" customWidth="1"/>
    <col min="4" max="5" width="12" bestFit="1" customWidth="1"/>
  </cols>
  <sheetData>
    <row r="1" spans="1:6" x14ac:dyDescent="0.3">
      <c r="A1" s="2" t="s">
        <v>1</v>
      </c>
      <c r="B1" t="s">
        <v>13</v>
      </c>
    </row>
    <row r="3" spans="1:6" x14ac:dyDescent="0.3">
      <c r="A3" s="2" t="s">
        <v>10</v>
      </c>
      <c r="B3" t="s">
        <v>12</v>
      </c>
      <c r="C3" t="s">
        <v>2</v>
      </c>
      <c r="D3" t="s">
        <v>15</v>
      </c>
      <c r="E3" t="s">
        <v>16</v>
      </c>
    </row>
    <row r="4" spans="1:6" x14ac:dyDescent="0.3">
      <c r="A4" s="3">
        <v>1</v>
      </c>
      <c r="B4" s="4">
        <v>174150</v>
      </c>
      <c r="C4">
        <v>1</v>
      </c>
      <c r="D4" t="s">
        <v>14</v>
      </c>
      <c r="E4">
        <f>B4/SUM($B$4:$B$15)</f>
        <v>8.3245598415871869E-2</v>
      </c>
      <c r="F4">
        <v>505500</v>
      </c>
    </row>
    <row r="5" spans="1:6" x14ac:dyDescent="0.3">
      <c r="A5" s="3">
        <v>2</v>
      </c>
      <c r="B5" s="4">
        <v>185410</v>
      </c>
      <c r="C5">
        <v>2</v>
      </c>
      <c r="D5" t="s">
        <v>14</v>
      </c>
      <c r="E5">
        <f>B5/SUM($B$4:$B$15)</f>
        <v>8.8628001161566494E-2</v>
      </c>
      <c r="F5">
        <v>1015000</v>
      </c>
    </row>
    <row r="6" spans="1:6" x14ac:dyDescent="0.3">
      <c r="A6" s="3">
        <v>3</v>
      </c>
      <c r="B6" s="4">
        <v>176033</v>
      </c>
      <c r="C6">
        <v>3</v>
      </c>
      <c r="D6" t="s">
        <v>14</v>
      </c>
      <c r="E6">
        <f>B6/SUM($B$4:$B$15)</f>
        <v>8.414569294252755E-2</v>
      </c>
      <c r="F6">
        <v>7050000</v>
      </c>
    </row>
    <row r="7" spans="1:6" x14ac:dyDescent="0.3">
      <c r="A7" s="3">
        <v>4</v>
      </c>
      <c r="B7" s="4">
        <v>137086</v>
      </c>
      <c r="C7">
        <v>4</v>
      </c>
      <c r="D7" t="s">
        <v>14</v>
      </c>
      <c r="E7">
        <f>B7/SUM($B$4:$B$15)</f>
        <v>6.552860237977727E-2</v>
      </c>
      <c r="F7">
        <v>41000700</v>
      </c>
    </row>
    <row r="8" spans="1:6" x14ac:dyDescent="0.3">
      <c r="A8" s="3">
        <v>5</v>
      </c>
      <c r="B8" s="4">
        <v>154366.5</v>
      </c>
      <c r="C8">
        <v>5</v>
      </c>
      <c r="D8" t="s">
        <v>14</v>
      </c>
      <c r="E8">
        <f>B8/SUM($B$4:$B$15)</f>
        <v>7.3788869755174763E-2</v>
      </c>
      <c r="F8">
        <v>34172425</v>
      </c>
    </row>
    <row r="9" spans="1:6" x14ac:dyDescent="0.3">
      <c r="A9" s="3">
        <v>6</v>
      </c>
      <c r="B9" s="4">
        <v>141926.5</v>
      </c>
      <c r="C9">
        <v>6</v>
      </c>
      <c r="D9" t="s">
        <v>14</v>
      </c>
      <c r="E9">
        <f>B9/SUM($B$4:$B$15)</f>
        <v>6.7842414146254609E-2</v>
      </c>
      <c r="F9">
        <v>36304225</v>
      </c>
    </row>
    <row r="10" spans="1:6" x14ac:dyDescent="0.3">
      <c r="A10" s="3">
        <v>7</v>
      </c>
      <c r="B10" s="4">
        <v>152961.5</v>
      </c>
      <c r="C10">
        <v>7</v>
      </c>
      <c r="D10" t="s">
        <v>14</v>
      </c>
      <c r="E10">
        <f>B10/SUM($B$4:$B$15)</f>
        <v>7.311726443921554E-2</v>
      </c>
      <c r="F10">
        <v>28465225</v>
      </c>
    </row>
    <row r="11" spans="1:6" x14ac:dyDescent="0.3">
      <c r="A11" s="3">
        <v>8</v>
      </c>
      <c r="B11" s="4">
        <v>164227</v>
      </c>
      <c r="C11">
        <v>8</v>
      </c>
      <c r="D11" t="s">
        <v>14</v>
      </c>
      <c r="E11">
        <f>B11/SUM($B$4:$B$15)</f>
        <v>7.8502296244865863E-2</v>
      </c>
      <c r="F11">
        <v>17375125</v>
      </c>
    </row>
    <row r="12" spans="1:6" x14ac:dyDescent="0.3">
      <c r="A12" s="3">
        <v>9</v>
      </c>
      <c r="B12" s="4">
        <v>176575</v>
      </c>
      <c r="C12">
        <v>9</v>
      </c>
      <c r="D12" t="s">
        <v>14</v>
      </c>
      <c r="E12">
        <f>B12/SUM($B$4:$B$15)</f>
        <v>8.4404774850890471E-2</v>
      </c>
      <c r="F12">
        <v>3680800</v>
      </c>
    </row>
    <row r="13" spans="1:6" x14ac:dyDescent="0.3">
      <c r="A13" s="3">
        <v>10</v>
      </c>
      <c r="B13" s="4">
        <v>200324</v>
      </c>
      <c r="C13">
        <v>10</v>
      </c>
      <c r="D13" t="s">
        <v>14</v>
      </c>
      <c r="E13">
        <f>B13/SUM($B$4:$B$15)</f>
        <v>9.5757055739656149E-2</v>
      </c>
      <c r="F13">
        <v>203400</v>
      </c>
    </row>
    <row r="14" spans="1:6" x14ac:dyDescent="0.3">
      <c r="A14" s="3">
        <v>11</v>
      </c>
      <c r="B14" s="4">
        <v>197925.5</v>
      </c>
      <c r="C14">
        <v>11</v>
      </c>
      <c r="D14" t="s">
        <v>14</v>
      </c>
      <c r="E14">
        <f>B14/SUM($B$4:$B$15)</f>
        <v>9.461054659351506E-2</v>
      </c>
      <c r="F14">
        <v>61000</v>
      </c>
    </row>
    <row r="15" spans="1:6" x14ac:dyDescent="0.3">
      <c r="A15" s="3">
        <v>12</v>
      </c>
      <c r="B15" s="4">
        <v>231017.5</v>
      </c>
      <c r="C15">
        <v>12</v>
      </c>
      <c r="D15" t="s">
        <v>14</v>
      </c>
      <c r="E15">
        <f>B15/SUM($B$4:$B$15)</f>
        <v>0.11042888333068436</v>
      </c>
      <c r="F15">
        <v>166600</v>
      </c>
    </row>
    <row r="16" spans="1:6" x14ac:dyDescent="0.3">
      <c r="A16" s="3" t="s">
        <v>11</v>
      </c>
      <c r="B16" s="4">
        <v>174333.54166666666</v>
      </c>
      <c r="C16">
        <v>1</v>
      </c>
      <c r="D16" t="s">
        <v>17</v>
      </c>
      <c r="E16">
        <f>F4/SUM($F$4:$F$15)</f>
        <v>2.973529411764706E-3</v>
      </c>
    </row>
    <row r="17" spans="3:5" x14ac:dyDescent="0.3">
      <c r="C17">
        <v>2</v>
      </c>
      <c r="D17" t="s">
        <v>17</v>
      </c>
      <c r="E17">
        <f t="shared" ref="E17:E28" si="0">F5/SUM($F$4:$F$15)</f>
        <v>5.9705882352941173E-3</v>
      </c>
    </row>
    <row r="18" spans="3:5" x14ac:dyDescent="0.3">
      <c r="C18">
        <v>3</v>
      </c>
      <c r="D18" t="s">
        <v>17</v>
      </c>
      <c r="E18">
        <f t="shared" si="0"/>
        <v>4.147058823529412E-2</v>
      </c>
    </row>
    <row r="19" spans="3:5" x14ac:dyDescent="0.3">
      <c r="C19">
        <v>4</v>
      </c>
      <c r="D19" t="s">
        <v>17</v>
      </c>
      <c r="E19">
        <f t="shared" si="0"/>
        <v>0.24118058823529412</v>
      </c>
    </row>
    <row r="20" spans="3:5" x14ac:dyDescent="0.3">
      <c r="C20">
        <v>5</v>
      </c>
      <c r="D20" t="s">
        <v>17</v>
      </c>
      <c r="E20">
        <f t="shared" si="0"/>
        <v>0.20101426470588235</v>
      </c>
    </row>
    <row r="21" spans="3:5" x14ac:dyDescent="0.3">
      <c r="C21">
        <v>6</v>
      </c>
      <c r="D21" t="s">
        <v>17</v>
      </c>
      <c r="E21">
        <f t="shared" si="0"/>
        <v>0.21355426470588235</v>
      </c>
    </row>
    <row r="22" spans="3:5" x14ac:dyDescent="0.3">
      <c r="C22">
        <v>7</v>
      </c>
      <c r="D22" t="s">
        <v>17</v>
      </c>
      <c r="E22">
        <f t="shared" si="0"/>
        <v>0.16744249999999999</v>
      </c>
    </row>
    <row r="23" spans="3:5" x14ac:dyDescent="0.3">
      <c r="C23">
        <v>8</v>
      </c>
      <c r="D23" t="s">
        <v>17</v>
      </c>
      <c r="E23">
        <f t="shared" si="0"/>
        <v>0.10220661764705882</v>
      </c>
    </row>
    <row r="24" spans="3:5" x14ac:dyDescent="0.3">
      <c r="C24">
        <v>9</v>
      </c>
      <c r="D24" t="s">
        <v>17</v>
      </c>
      <c r="E24">
        <f t="shared" si="0"/>
        <v>2.1651764705882353E-2</v>
      </c>
    </row>
    <row r="25" spans="3:5" x14ac:dyDescent="0.3">
      <c r="C25">
        <v>10</v>
      </c>
      <c r="D25" t="s">
        <v>17</v>
      </c>
      <c r="E25">
        <f t="shared" si="0"/>
        <v>1.1964705882352941E-3</v>
      </c>
    </row>
    <row r="26" spans="3:5" x14ac:dyDescent="0.3">
      <c r="C26">
        <v>11</v>
      </c>
      <c r="D26" t="s">
        <v>17</v>
      </c>
      <c r="E26">
        <f t="shared" si="0"/>
        <v>3.5882352941176473E-4</v>
      </c>
    </row>
    <row r="27" spans="3:5" x14ac:dyDescent="0.3">
      <c r="C27">
        <v>12</v>
      </c>
      <c r="D27" t="s">
        <v>17</v>
      </c>
      <c r="E27">
        <f t="shared" si="0"/>
        <v>9.7999999999999997E-4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70F18-3E8E-4AF8-9C01-A6C4A56F4734}">
  <dimension ref="A1:I37"/>
  <sheetViews>
    <sheetView tabSelected="1" workbookViewId="0">
      <selection activeCell="F14" sqref="F14"/>
    </sheetView>
  </sheetViews>
  <sheetFormatPr baseColWidth="10" defaultRowHeight="14.4" x14ac:dyDescent="0.3"/>
  <sheetData>
    <row r="1" spans="1:9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3">
      <c r="A2">
        <v>2016</v>
      </c>
      <c r="B2">
        <v>1</v>
      </c>
      <c r="C2" t="s">
        <v>0</v>
      </c>
      <c r="D2" s="1">
        <v>203712</v>
      </c>
      <c r="F2" s="1">
        <v>41562</v>
      </c>
      <c r="G2" s="1">
        <v>52062</v>
      </c>
      <c r="H2">
        <v>1.2529999999999999</v>
      </c>
      <c r="I2">
        <f>IF(B2=1,G2,G2-G1)</f>
        <v>52062</v>
      </c>
    </row>
    <row r="3" spans="1:9" x14ac:dyDescent="0.3">
      <c r="A3">
        <v>2016</v>
      </c>
      <c r="B3">
        <v>2</v>
      </c>
      <c r="C3" t="s">
        <v>0</v>
      </c>
      <c r="D3" s="1">
        <v>203732</v>
      </c>
      <c r="F3" s="1">
        <v>77550</v>
      </c>
      <c r="G3" s="1">
        <v>211053</v>
      </c>
      <c r="H3">
        <v>2.722</v>
      </c>
      <c r="I3">
        <f t="shared" ref="I3:I37" si="0">IF(B3=1,G3,G3-G2)</f>
        <v>158991</v>
      </c>
    </row>
    <row r="4" spans="1:9" x14ac:dyDescent="0.3">
      <c r="A4">
        <v>2016</v>
      </c>
      <c r="B4">
        <v>3</v>
      </c>
      <c r="C4" t="s">
        <v>0</v>
      </c>
      <c r="D4" s="1">
        <v>203732</v>
      </c>
      <c r="F4" s="1">
        <v>99369</v>
      </c>
      <c r="G4" s="1">
        <v>399863</v>
      </c>
      <c r="H4">
        <v>4.024</v>
      </c>
      <c r="I4">
        <f t="shared" si="0"/>
        <v>188810</v>
      </c>
    </row>
    <row r="5" spans="1:9" x14ac:dyDescent="0.3">
      <c r="A5">
        <v>2016</v>
      </c>
      <c r="B5">
        <v>4</v>
      </c>
      <c r="C5" t="s">
        <v>0</v>
      </c>
      <c r="D5" s="1">
        <v>203732</v>
      </c>
      <c r="F5" s="1">
        <v>106083</v>
      </c>
      <c r="G5" s="1">
        <v>520666</v>
      </c>
      <c r="H5">
        <v>4.9080000000000004</v>
      </c>
      <c r="I5">
        <f t="shared" si="0"/>
        <v>120803</v>
      </c>
    </row>
    <row r="6" spans="1:9" x14ac:dyDescent="0.3">
      <c r="A6">
        <v>2016</v>
      </c>
      <c r="B6">
        <v>5</v>
      </c>
      <c r="C6" t="s">
        <v>0</v>
      </c>
      <c r="D6" s="1">
        <v>203732</v>
      </c>
      <c r="F6" s="1">
        <v>117526</v>
      </c>
      <c r="G6" s="1">
        <v>689512</v>
      </c>
      <c r="H6">
        <v>5.867</v>
      </c>
      <c r="I6">
        <f t="shared" si="0"/>
        <v>168846</v>
      </c>
    </row>
    <row r="7" spans="1:9" x14ac:dyDescent="0.3">
      <c r="A7">
        <v>2016</v>
      </c>
      <c r="B7">
        <v>6</v>
      </c>
      <c r="C7" t="s">
        <v>0</v>
      </c>
      <c r="D7" s="1">
        <v>203732</v>
      </c>
      <c r="F7" s="1">
        <v>128890</v>
      </c>
      <c r="G7" s="1">
        <v>848035</v>
      </c>
      <c r="H7">
        <v>6.58</v>
      </c>
      <c r="I7">
        <f t="shared" si="0"/>
        <v>158523</v>
      </c>
    </row>
    <row r="8" spans="1:9" x14ac:dyDescent="0.3">
      <c r="A8">
        <v>2016</v>
      </c>
      <c r="B8">
        <v>7</v>
      </c>
      <c r="C8" t="s">
        <v>0</v>
      </c>
      <c r="D8" s="1">
        <v>203732</v>
      </c>
      <c r="F8" s="1">
        <v>151168</v>
      </c>
      <c r="G8" s="1">
        <v>986431</v>
      </c>
      <c r="H8">
        <v>6.5250000000000004</v>
      </c>
      <c r="I8">
        <f t="shared" si="0"/>
        <v>138396</v>
      </c>
    </row>
    <row r="9" spans="1:9" x14ac:dyDescent="0.3">
      <c r="A9">
        <v>2016</v>
      </c>
      <c r="B9">
        <v>8</v>
      </c>
      <c r="C9" t="s">
        <v>0</v>
      </c>
      <c r="D9" s="1">
        <v>203732</v>
      </c>
      <c r="F9" s="1">
        <v>160254</v>
      </c>
      <c r="G9" s="1">
        <v>1166675</v>
      </c>
      <c r="H9">
        <v>7.28</v>
      </c>
      <c r="I9">
        <f t="shared" si="0"/>
        <v>180244</v>
      </c>
    </row>
    <row r="10" spans="1:9" x14ac:dyDescent="0.3">
      <c r="A10">
        <v>2016</v>
      </c>
      <c r="B10">
        <v>9</v>
      </c>
      <c r="C10" t="s">
        <v>0</v>
      </c>
      <c r="D10" s="1">
        <v>203732</v>
      </c>
      <c r="F10" s="1">
        <v>166588</v>
      </c>
      <c r="G10" s="1">
        <v>1332093</v>
      </c>
      <c r="H10">
        <v>7.9960000000000004</v>
      </c>
      <c r="I10">
        <f t="shared" si="0"/>
        <v>165418</v>
      </c>
    </row>
    <row r="11" spans="1:9" x14ac:dyDescent="0.3">
      <c r="A11">
        <v>2016</v>
      </c>
      <c r="B11">
        <v>10</v>
      </c>
      <c r="C11" t="s">
        <v>0</v>
      </c>
      <c r="D11" s="1">
        <v>203732</v>
      </c>
      <c r="F11" s="1">
        <v>171133</v>
      </c>
      <c r="G11" s="1">
        <v>1501989</v>
      </c>
      <c r="H11">
        <v>8.7769999999999992</v>
      </c>
      <c r="I11">
        <f t="shared" si="0"/>
        <v>169896</v>
      </c>
    </row>
    <row r="12" spans="1:9" x14ac:dyDescent="0.3">
      <c r="A12">
        <v>2016</v>
      </c>
      <c r="B12">
        <v>11</v>
      </c>
      <c r="C12" t="s">
        <v>0</v>
      </c>
      <c r="D12" s="1">
        <v>203732</v>
      </c>
      <c r="F12" s="1">
        <v>174490</v>
      </c>
      <c r="G12" s="1">
        <v>1694686</v>
      </c>
      <c r="H12">
        <v>9.7119999999999997</v>
      </c>
      <c r="I12">
        <f t="shared" si="0"/>
        <v>192697</v>
      </c>
    </row>
    <row r="13" spans="1:9" x14ac:dyDescent="0.3">
      <c r="A13">
        <v>2016</v>
      </c>
      <c r="B13">
        <v>12</v>
      </c>
      <c r="C13" t="s">
        <v>0</v>
      </c>
      <c r="D13" s="1">
        <v>203732</v>
      </c>
      <c r="F13" s="1">
        <v>178706</v>
      </c>
      <c r="G13" s="1">
        <v>1878599</v>
      </c>
      <c r="H13">
        <v>10.512</v>
      </c>
      <c r="I13">
        <f t="shared" si="0"/>
        <v>183913</v>
      </c>
    </row>
    <row r="14" spans="1:9" x14ac:dyDescent="0.3">
      <c r="A14">
        <v>2017</v>
      </c>
      <c r="B14">
        <v>1</v>
      </c>
      <c r="C14" t="s">
        <v>0</v>
      </c>
      <c r="D14" s="1">
        <v>220334</v>
      </c>
      <c r="F14" s="1">
        <v>122510</v>
      </c>
      <c r="G14" s="1">
        <v>164490</v>
      </c>
      <c r="H14">
        <v>1.343</v>
      </c>
      <c r="I14">
        <f t="shared" si="0"/>
        <v>164490</v>
      </c>
    </row>
    <row r="15" spans="1:9" x14ac:dyDescent="0.3">
      <c r="A15">
        <v>2017</v>
      </c>
      <c r="B15">
        <v>2</v>
      </c>
      <c r="C15" t="s">
        <v>0</v>
      </c>
      <c r="D15" s="1">
        <v>220334</v>
      </c>
      <c r="F15" s="1">
        <v>149778</v>
      </c>
      <c r="G15" s="1">
        <v>337520</v>
      </c>
      <c r="H15">
        <v>2.2530000000000001</v>
      </c>
      <c r="I15">
        <f t="shared" si="0"/>
        <v>173030</v>
      </c>
    </row>
    <row r="16" spans="1:9" x14ac:dyDescent="0.3">
      <c r="A16">
        <v>2017</v>
      </c>
      <c r="B16">
        <v>3</v>
      </c>
      <c r="C16" t="s">
        <v>0</v>
      </c>
      <c r="D16" s="1">
        <v>220334</v>
      </c>
      <c r="F16" s="1">
        <v>153676</v>
      </c>
      <c r="G16" s="1">
        <v>507125</v>
      </c>
      <c r="H16">
        <v>3.3</v>
      </c>
      <c r="I16">
        <f t="shared" si="0"/>
        <v>169605</v>
      </c>
    </row>
    <row r="17" spans="1:9" x14ac:dyDescent="0.3">
      <c r="A17">
        <v>2017</v>
      </c>
      <c r="B17">
        <v>4</v>
      </c>
      <c r="C17" t="s">
        <v>0</v>
      </c>
      <c r="D17" s="1">
        <v>220334</v>
      </c>
      <c r="F17" s="1">
        <v>166957</v>
      </c>
      <c r="G17" s="1">
        <v>607189</v>
      </c>
      <c r="H17">
        <v>3.637</v>
      </c>
      <c r="I17">
        <f t="shared" si="0"/>
        <v>100064</v>
      </c>
    </row>
    <row r="18" spans="1:9" x14ac:dyDescent="0.3">
      <c r="A18">
        <v>2017</v>
      </c>
      <c r="B18">
        <v>5</v>
      </c>
      <c r="C18" t="s">
        <v>0</v>
      </c>
      <c r="D18" s="1">
        <v>220334</v>
      </c>
      <c r="F18" s="1">
        <v>172626</v>
      </c>
      <c r="G18" s="1">
        <v>760661</v>
      </c>
      <c r="H18">
        <v>4.4059999999999997</v>
      </c>
      <c r="I18">
        <f t="shared" si="0"/>
        <v>153472</v>
      </c>
    </row>
    <row r="19" spans="1:9" x14ac:dyDescent="0.3">
      <c r="A19">
        <v>2017</v>
      </c>
      <c r="B19">
        <v>6</v>
      </c>
      <c r="C19" t="s">
        <v>0</v>
      </c>
      <c r="D19" s="1">
        <v>220334</v>
      </c>
      <c r="E19">
        <v>10</v>
      </c>
      <c r="F19" s="1">
        <v>176983</v>
      </c>
      <c r="G19" s="1">
        <v>883390</v>
      </c>
      <c r="H19">
        <v>4.9909999999999997</v>
      </c>
      <c r="I19">
        <f t="shared" si="0"/>
        <v>122729</v>
      </c>
    </row>
    <row r="20" spans="1:9" x14ac:dyDescent="0.3">
      <c r="A20">
        <v>2017</v>
      </c>
      <c r="B20">
        <v>7</v>
      </c>
      <c r="C20" t="s">
        <v>0</v>
      </c>
      <c r="D20" s="1">
        <v>220334</v>
      </c>
      <c r="E20">
        <v>10</v>
      </c>
      <c r="F20" s="1">
        <v>180033</v>
      </c>
      <c r="G20" s="1">
        <v>1042062</v>
      </c>
      <c r="H20">
        <v>5.7880000000000003</v>
      </c>
      <c r="I20">
        <f t="shared" si="0"/>
        <v>158672</v>
      </c>
    </row>
    <row r="21" spans="1:9" x14ac:dyDescent="0.3">
      <c r="A21">
        <v>2017</v>
      </c>
      <c r="B21">
        <v>8</v>
      </c>
      <c r="C21" t="s">
        <v>0</v>
      </c>
      <c r="D21" s="1">
        <v>220334</v>
      </c>
      <c r="E21">
        <v>10</v>
      </c>
      <c r="F21" s="1">
        <v>182926</v>
      </c>
      <c r="G21" s="1">
        <v>1204722</v>
      </c>
      <c r="H21">
        <v>6.5860000000000003</v>
      </c>
      <c r="I21">
        <f t="shared" si="0"/>
        <v>162660</v>
      </c>
    </row>
    <row r="22" spans="1:9" x14ac:dyDescent="0.3">
      <c r="A22">
        <v>2017</v>
      </c>
      <c r="B22">
        <v>9</v>
      </c>
      <c r="C22" t="s">
        <v>0</v>
      </c>
      <c r="D22" s="1">
        <v>220334</v>
      </c>
      <c r="E22">
        <v>10</v>
      </c>
      <c r="F22" s="1">
        <v>187840</v>
      </c>
      <c r="G22" s="1">
        <v>1376027</v>
      </c>
      <c r="H22">
        <v>7.3259999999999996</v>
      </c>
      <c r="I22">
        <f t="shared" si="0"/>
        <v>171305</v>
      </c>
    </row>
    <row r="23" spans="1:9" x14ac:dyDescent="0.3">
      <c r="A23">
        <v>2017</v>
      </c>
      <c r="B23">
        <v>10</v>
      </c>
      <c r="C23" t="s">
        <v>0</v>
      </c>
      <c r="D23" s="1">
        <v>220334</v>
      </c>
      <c r="E23">
        <v>10</v>
      </c>
      <c r="F23" s="1">
        <v>190461</v>
      </c>
      <c r="G23" s="1">
        <v>1566281</v>
      </c>
      <c r="H23">
        <v>8.2240000000000002</v>
      </c>
      <c r="I23">
        <f t="shared" si="0"/>
        <v>190254</v>
      </c>
    </row>
    <row r="24" spans="1:9" x14ac:dyDescent="0.3">
      <c r="A24">
        <v>2017</v>
      </c>
      <c r="B24">
        <v>11</v>
      </c>
      <c r="C24" t="s">
        <v>0</v>
      </c>
      <c r="D24" s="1">
        <v>220334</v>
      </c>
      <c r="E24">
        <v>33</v>
      </c>
      <c r="F24" s="1">
        <v>192366</v>
      </c>
      <c r="G24" s="1">
        <v>1762055</v>
      </c>
      <c r="H24">
        <v>9.16</v>
      </c>
      <c r="I24">
        <f t="shared" si="0"/>
        <v>195774</v>
      </c>
    </row>
    <row r="25" spans="1:9" x14ac:dyDescent="0.3">
      <c r="A25">
        <v>2017</v>
      </c>
      <c r="B25">
        <v>12</v>
      </c>
      <c r="C25" t="s">
        <v>0</v>
      </c>
      <c r="D25" s="1">
        <v>220334</v>
      </c>
      <c r="E25">
        <v>43</v>
      </c>
      <c r="F25" s="1">
        <v>194400</v>
      </c>
      <c r="G25" s="1">
        <v>1997629</v>
      </c>
      <c r="H25">
        <v>10.276</v>
      </c>
      <c r="I25">
        <f t="shared" si="0"/>
        <v>235574</v>
      </c>
    </row>
    <row r="26" spans="1:9" x14ac:dyDescent="0.3">
      <c r="A26">
        <v>2018</v>
      </c>
      <c r="B26">
        <v>1</v>
      </c>
      <c r="C26" t="s">
        <v>0</v>
      </c>
      <c r="D26" s="1">
        <v>231028</v>
      </c>
      <c r="F26" s="1">
        <v>150742</v>
      </c>
      <c r="G26" s="1">
        <v>183810</v>
      </c>
      <c r="H26">
        <v>1.2190000000000001</v>
      </c>
      <c r="I26">
        <f t="shared" si="0"/>
        <v>183810</v>
      </c>
    </row>
    <row r="27" spans="1:9" x14ac:dyDescent="0.3">
      <c r="A27">
        <v>2018</v>
      </c>
      <c r="B27">
        <v>2</v>
      </c>
      <c r="C27" t="s">
        <v>0</v>
      </c>
      <c r="D27" s="1">
        <v>231028</v>
      </c>
      <c r="F27" s="1">
        <v>155620</v>
      </c>
      <c r="G27" s="1">
        <v>381600</v>
      </c>
      <c r="H27">
        <v>2.452</v>
      </c>
      <c r="I27">
        <f t="shared" si="0"/>
        <v>197790</v>
      </c>
    </row>
    <row r="28" spans="1:9" x14ac:dyDescent="0.3">
      <c r="A28">
        <v>2018</v>
      </c>
      <c r="B28">
        <v>3</v>
      </c>
      <c r="C28" t="s">
        <v>0</v>
      </c>
      <c r="D28" s="1">
        <v>231028</v>
      </c>
      <c r="F28" s="1">
        <v>158124</v>
      </c>
      <c r="G28" s="1">
        <v>564061</v>
      </c>
      <c r="H28">
        <v>3.5670000000000002</v>
      </c>
      <c r="I28">
        <f t="shared" si="0"/>
        <v>182461</v>
      </c>
    </row>
    <row r="29" spans="1:9" x14ac:dyDescent="0.3">
      <c r="A29">
        <v>2018</v>
      </c>
      <c r="B29">
        <v>4</v>
      </c>
      <c r="C29" t="s">
        <v>0</v>
      </c>
      <c r="D29" s="1">
        <v>231028</v>
      </c>
      <c r="F29" s="1">
        <v>167505</v>
      </c>
      <c r="G29" s="1">
        <v>738169</v>
      </c>
      <c r="H29">
        <v>4.407</v>
      </c>
      <c r="I29">
        <f t="shared" si="0"/>
        <v>174108</v>
      </c>
    </row>
    <row r="30" spans="1:9" x14ac:dyDescent="0.3">
      <c r="A30">
        <v>2018</v>
      </c>
      <c r="B30">
        <v>5</v>
      </c>
      <c r="C30" t="s">
        <v>0</v>
      </c>
      <c r="D30" s="1">
        <v>231028</v>
      </c>
      <c r="F30" s="1">
        <v>170971</v>
      </c>
      <c r="G30" s="1">
        <v>893430</v>
      </c>
      <c r="H30">
        <v>5.226</v>
      </c>
      <c r="I30">
        <f t="shared" si="0"/>
        <v>155261</v>
      </c>
    </row>
    <row r="31" spans="1:9" x14ac:dyDescent="0.3">
      <c r="A31">
        <v>2018</v>
      </c>
      <c r="B31">
        <v>6</v>
      </c>
      <c r="C31" t="s">
        <v>0</v>
      </c>
      <c r="D31" s="1">
        <v>231028</v>
      </c>
      <c r="F31" s="1">
        <v>176222</v>
      </c>
      <c r="G31" s="1">
        <v>1054554</v>
      </c>
      <c r="H31">
        <v>5.984</v>
      </c>
      <c r="I31">
        <f t="shared" si="0"/>
        <v>161124</v>
      </c>
    </row>
    <row r="32" spans="1:9" x14ac:dyDescent="0.3">
      <c r="A32">
        <v>2018</v>
      </c>
      <c r="B32">
        <v>7</v>
      </c>
      <c r="C32" t="s">
        <v>0</v>
      </c>
      <c r="D32" s="1">
        <v>231028</v>
      </c>
      <c r="F32" s="1">
        <v>183180</v>
      </c>
      <c r="G32" s="1">
        <v>1201805</v>
      </c>
      <c r="H32">
        <v>6.5609999999999999</v>
      </c>
      <c r="I32">
        <f t="shared" si="0"/>
        <v>147251</v>
      </c>
    </row>
    <row r="33" spans="1:9" x14ac:dyDescent="0.3">
      <c r="A33">
        <v>2018</v>
      </c>
      <c r="B33">
        <v>8</v>
      </c>
      <c r="C33" t="s">
        <v>0</v>
      </c>
      <c r="D33" s="1">
        <v>231028</v>
      </c>
      <c r="F33" s="1">
        <v>193633</v>
      </c>
      <c r="G33" s="1">
        <v>1367599</v>
      </c>
      <c r="H33">
        <v>7.0629999999999997</v>
      </c>
      <c r="I33">
        <f t="shared" si="0"/>
        <v>165794</v>
      </c>
    </row>
    <row r="34" spans="1:9" x14ac:dyDescent="0.3">
      <c r="A34">
        <v>2018</v>
      </c>
      <c r="B34">
        <v>9</v>
      </c>
      <c r="C34" t="s">
        <v>0</v>
      </c>
      <c r="D34" s="1">
        <v>231028</v>
      </c>
      <c r="E34">
        <v>7</v>
      </c>
      <c r="F34" s="1">
        <v>199285</v>
      </c>
      <c r="G34" s="1">
        <v>1549444</v>
      </c>
      <c r="H34">
        <v>7.7750000000000004</v>
      </c>
      <c r="I34">
        <f t="shared" si="0"/>
        <v>181845</v>
      </c>
    </row>
    <row r="35" spans="1:9" x14ac:dyDescent="0.3">
      <c r="A35">
        <v>2018</v>
      </c>
      <c r="B35">
        <v>10</v>
      </c>
      <c r="C35" t="s">
        <v>0</v>
      </c>
      <c r="D35" s="1">
        <v>231028</v>
      </c>
      <c r="E35">
        <v>7</v>
      </c>
      <c r="F35" s="1">
        <v>202899</v>
      </c>
      <c r="G35" s="1">
        <v>1759838</v>
      </c>
      <c r="H35">
        <v>8.673</v>
      </c>
      <c r="I35">
        <f t="shared" si="0"/>
        <v>210394</v>
      </c>
    </row>
    <row r="36" spans="1:9" x14ac:dyDescent="0.3">
      <c r="A36">
        <v>2018</v>
      </c>
      <c r="B36">
        <v>11</v>
      </c>
      <c r="C36" t="s">
        <v>0</v>
      </c>
      <c r="D36" s="1">
        <v>231028</v>
      </c>
      <c r="E36">
        <v>8</v>
      </c>
      <c r="F36" s="1">
        <v>203924</v>
      </c>
      <c r="G36" s="1">
        <v>1959915</v>
      </c>
      <c r="H36">
        <v>9.6110000000000007</v>
      </c>
      <c r="I36">
        <f t="shared" si="0"/>
        <v>200077</v>
      </c>
    </row>
    <row r="37" spans="1:9" x14ac:dyDescent="0.3">
      <c r="A37">
        <v>2018</v>
      </c>
      <c r="B37">
        <v>12</v>
      </c>
      <c r="C37" t="s">
        <v>0</v>
      </c>
      <c r="D37" s="1">
        <v>231028</v>
      </c>
      <c r="E37">
        <v>8</v>
      </c>
      <c r="F37" s="1">
        <v>206078</v>
      </c>
      <c r="G37" s="1">
        <v>2186376</v>
      </c>
      <c r="H37">
        <v>10.609</v>
      </c>
      <c r="I37">
        <f t="shared" si="0"/>
        <v>226461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J. López</dc:creator>
  <cp:lastModifiedBy>Francisco J. López</cp:lastModifiedBy>
  <dcterms:created xsi:type="dcterms:W3CDTF">2019-06-18T22:48:45Z</dcterms:created>
  <dcterms:modified xsi:type="dcterms:W3CDTF">2019-06-20T19:54:17Z</dcterms:modified>
</cp:coreProperties>
</file>