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ocumentos\P5\"/>
    </mc:Choice>
  </mc:AlternateContent>
  <xr:revisionPtr revIDLastSave="0" documentId="13_ncr:1_{3A66F450-0726-4E76-8110-38BF67A2E45F}" xr6:coauthVersionLast="47" xr6:coauthVersionMax="47" xr10:uidLastSave="{00000000-0000-0000-0000-000000000000}"/>
  <bookViews>
    <workbookView xWindow="-120" yWindow="-120" windowWidth="23280" windowHeight="15000" tabRatio="699" firstSheet="1" activeTab="1" xr2:uid="{00000000-000D-0000-FFFF-FFFF00000000}"/>
  </bookViews>
  <sheets>
    <sheet name="P5.01- Ind. exec PI HMC" sheetId="48" state="hidden" r:id="rId1"/>
    <sheet name="P5.3.2 Websites" sheetId="61" r:id="rId2"/>
  </sheets>
  <definedNames>
    <definedName name="_xlnm.Print_Area" localSheetId="0">'P5.01- Ind. exec PI HMC'!$A$1:$O$136</definedName>
    <definedName name="_xlnm.Print_Area" localSheetId="1">'P5.3.2 Websites'!$A$1:$K$59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61" l="1"/>
  <c r="J21" i="61"/>
  <c r="G12" i="61" l="1"/>
  <c r="G13" i="61"/>
  <c r="G14" i="61"/>
  <c r="G15" i="61"/>
  <c r="G16" i="61"/>
  <c r="G17" i="61"/>
  <c r="G18" i="61"/>
  <c r="G19" i="61"/>
  <c r="F46" i="48" l="1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45" i="48"/>
  <c r="F44" i="48"/>
  <c r="F41" i="48"/>
  <c r="F42" i="48"/>
  <c r="F43" i="48"/>
  <c r="F40" i="48"/>
  <c r="F39" i="48"/>
  <c r="F38" i="48"/>
  <c r="F37" i="48"/>
  <c r="F32" i="48"/>
  <c r="F31" i="48"/>
  <c r="F33" i="48"/>
  <c r="F34" i="48"/>
  <c r="F35" i="48"/>
  <c r="F36" i="48"/>
  <c r="F25" i="48"/>
  <c r="F26" i="48"/>
  <c r="F27" i="48"/>
  <c r="F28" i="48"/>
  <c r="F29" i="48"/>
  <c r="F30" i="48"/>
  <c r="F12" i="48"/>
  <c r="F13" i="48"/>
  <c r="F14" i="48"/>
  <c r="F15" i="48"/>
  <c r="F16" i="48"/>
  <c r="F17" i="48"/>
  <c r="F18" i="48"/>
  <c r="F19" i="48"/>
  <c r="F20" i="48"/>
  <c r="F21" i="48"/>
  <c r="F22" i="48"/>
  <c r="F23" i="48"/>
  <c r="F24" i="48"/>
</calcChain>
</file>

<file path=xl/sharedStrings.xml><?xml version="1.0" encoding="utf-8"?>
<sst xmlns="http://schemas.openxmlformats.org/spreadsheetml/2006/main" count="123" uniqueCount="111">
  <si>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</si>
  <si>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</si>
  <si>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</si>
  <si>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</si>
  <si>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</si>
  <si>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</si>
  <si>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Nº PI</t>
  </si>
  <si>
    <t>Desvio</t>
  </si>
  <si>
    <t>P5- Gestão de Imagem e Comunicação</t>
  </si>
  <si>
    <t>P5.01- Melhorar a eficácia na regularização dos Pedidos de Intervenção</t>
  </si>
  <si>
    <t>Indicador: Desvios dos Pedidos de Intervenção</t>
  </si>
  <si>
    <t>Obtidos através dos Pedidos de Intervenção</t>
  </si>
  <si>
    <t>Índice de Execução</t>
  </si>
  <si>
    <t>Data previsível execução</t>
  </si>
  <si>
    <t>Data execução</t>
  </si>
  <si>
    <t>IQ.1.0.15/01</t>
  </si>
  <si>
    <t xml:space="preserve"> </t>
  </si>
  <si>
    <t>≤ 0 dia</t>
  </si>
  <si>
    <t>Descrição PI</t>
  </si>
  <si>
    <t>Em execução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</si>
  <si>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</si>
  <si>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</si>
  <si>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</si>
  <si>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</si>
  <si>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</si>
  <si>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</si>
  <si>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</si>
  <si>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</si>
  <si>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</si>
  <si>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</si>
  <si>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</si>
  <si>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</si>
  <si>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2018/13</t>
  </si>
  <si>
    <t>2018/14</t>
  </si>
  <si>
    <t>2018/15</t>
  </si>
  <si>
    <t>2018/16</t>
  </si>
  <si>
    <t>2018/17</t>
  </si>
  <si>
    <t>2018/18</t>
  </si>
  <si>
    <t>2018/19</t>
  </si>
  <si>
    <t>2018/20</t>
  </si>
  <si>
    <t>2018/21</t>
  </si>
  <si>
    <t>2018/22</t>
  </si>
  <si>
    <t>2018/23</t>
  </si>
  <si>
    <t>2018/24</t>
  </si>
  <si>
    <t>2018/25</t>
  </si>
  <si>
    <t>2018/26</t>
  </si>
  <si>
    <t>2018/27</t>
  </si>
  <si>
    <t>2018/28</t>
  </si>
  <si>
    <t>2018/29</t>
  </si>
  <si>
    <t>2018/30</t>
  </si>
  <si>
    <t>2018/31</t>
  </si>
  <si>
    <t>2018/32</t>
  </si>
  <si>
    <t>2018/33</t>
  </si>
  <si>
    <t>2018/34</t>
  </si>
  <si>
    <t>2018/35</t>
  </si>
  <si>
    <t>2018/36</t>
  </si>
  <si>
    <t>2018/37</t>
  </si>
  <si>
    <t>2018/38</t>
  </si>
  <si>
    <t>2018/39</t>
  </si>
  <si>
    <t>2018/40</t>
  </si>
  <si>
    <t>2018/41</t>
  </si>
  <si>
    <t>2018/42</t>
  </si>
  <si>
    <t>2018/43</t>
  </si>
  <si>
    <t>2018/44</t>
  </si>
  <si>
    <t>2018/45</t>
  </si>
  <si>
    <t>2018/46</t>
  </si>
  <si>
    <t>2018/47</t>
  </si>
  <si>
    <t>2018/48</t>
  </si>
  <si>
    <t>2018/49</t>
  </si>
  <si>
    <t>2018/50</t>
  </si>
  <si>
    <t>2018/51</t>
  </si>
  <si>
    <t>2018/52</t>
  </si>
  <si>
    <t>2018/53</t>
  </si>
  <si>
    <t>2018/54</t>
  </si>
  <si>
    <t>2018/55</t>
  </si>
  <si>
    <t>2018/56</t>
  </si>
  <si>
    <t>Piscinas (2018)</t>
  </si>
  <si>
    <t>Dias do Burgo</t>
  </si>
  <si>
    <t>Perlim</t>
  </si>
  <si>
    <t>Viagem Medieval</t>
  </si>
  <si>
    <t>Zoo de Lourosa</t>
  </si>
  <si>
    <t>Europarque</t>
  </si>
  <si>
    <t>Feira Viva</t>
  </si>
  <si>
    <t>Indicador:Nº de utilizadores / seguidores</t>
  </si>
  <si>
    <t>Percentagem %</t>
  </si>
  <si>
    <t>HMC Sports</t>
  </si>
  <si>
    <t>Sites</t>
  </si>
  <si>
    <t>Domínio</t>
  </si>
  <si>
    <t>Visitas</t>
  </si>
  <si>
    <t>Page Views</t>
  </si>
  <si>
    <t>BackOffice dos Websites</t>
  </si>
  <si>
    <t>Objetivo</t>
  </si>
  <si>
    <t>Aumentar divulgação/visitas</t>
  </si>
  <si>
    <t>Vila da Feira</t>
  </si>
  <si>
    <t xml:space="preserve">                      101 287 </t>
  </si>
  <si>
    <t xml:space="preserve">             1 224 535 </t>
  </si>
  <si>
    <t xml:space="preserve">                      466 479 </t>
  </si>
  <si>
    <t xml:space="preserve">             1 638 144 </t>
  </si>
  <si>
    <t xml:space="preserve">                      546 184 </t>
  </si>
  <si>
    <t xml:space="preserve">             2 571 142 </t>
  </si>
  <si>
    <t xml:space="preserve">                      126 174 </t>
  </si>
  <si>
    <t xml:space="preserve">                926 031 </t>
  </si>
  <si>
    <t xml:space="preserve">                      168 991 </t>
  </si>
  <si>
    <t xml:space="preserve">             1 201 955 </t>
  </si>
  <si>
    <t xml:space="preserve">                      385 048 </t>
  </si>
  <si>
    <t xml:space="preserve">             1 579 591 </t>
  </si>
  <si>
    <t xml:space="preserve">                           9 733 </t>
  </si>
  <si>
    <t xml:space="preserve">                   49 132 </t>
  </si>
  <si>
    <t xml:space="preserve">                      222 209 </t>
  </si>
  <si>
    <t xml:space="preserve">             2 548 535 </t>
  </si>
  <si>
    <t>Todos os sites registaram mais visitas à exceção do site da Viagem Medieval que registou um descréscimo de visitas de cerca de 18%.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</si>
</sst>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)\ _€_ ;_ * \(#,##0.00\)\ _€_ ;_ * &quot;-&quot;??_)\ _€_ ;_ @_ "/>
    <numFmt numFmtId="165" formatCode="[$-816]d/mmm/yy;@"/>
    <numFmt numFmtId="166" formatCode="#,##0.00\ &quot;€&quot;"/>
  </numFmts>
  <fonts count="20">
    <font>
      <sz val="10"/>
      <name val="Arial"/>
    </font>
    <font>
      <sz val="10"/>
      <name val="Arial"/>
      <family val="2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24"/>
      <name val="HelveticaNeue Light"/>
    </font>
    <font>
      <u/>
      <sz val="10"/>
      <name val="HelveticaNeue Light"/>
    </font>
    <font>
      <b/>
      <sz val="10"/>
      <name val="HelveticaNeue Light"/>
    </font>
    <font>
      <sz val="10"/>
      <name val="Arial"/>
      <family val="2"/>
    </font>
    <font>
      <sz val="10"/>
      <name val="Calibri"/>
      <family val="2"/>
    </font>
    <font>
      <sz val="10"/>
      <name val="Arial"/>
    </font>
    <font>
      <sz val="10"/>
      <color rgb="FF000000"/>
      <name val="HelveticaNeue Light"/>
    </font>
    <font>
      <sz val="10"/>
      <name val="Helvetica"/>
      <family val="2"/>
    </font>
    <font>
      <b/>
      <sz val="10"/>
      <color rgb="FF000000"/>
      <name val="HelveticaNeue Light"/>
    </font>
    <font>
      <b/>
      <sz val="10"/>
      <color rgb="FF000000"/>
      <name val="Cambria"/>
      <family val="1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thin">
        <color indexed="10"/>
      </bottom>
      <diagonal/>
    </border>
    <border>
      <left style="double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/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/>
    <xf numFmtId="0" fontId="2" fillId="0" borderId="8" xfId="0" applyFont="1" applyBorder="1"/>
    <xf numFmtId="0" fontId="8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0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 shrinkToFit="1"/>
    </xf>
    <xf numFmtId="0" fontId="2" fillId="0" borderId="17" xfId="0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8" xfId="0" applyFont="1" applyBorder="1"/>
    <xf numFmtId="165" fontId="2" fillId="0" borderId="0" xfId="0" applyNumberFormat="1" applyFont="1" applyAlignment="1">
      <alignment horizontal="center" vertical="center"/>
    </xf>
    <xf numFmtId="0" fontId="6" fillId="0" borderId="2" xfId="0" applyFont="1" applyBorder="1"/>
    <xf numFmtId="1" fontId="2" fillId="0" borderId="0" xfId="0" applyNumberFormat="1" applyFont="1" applyAlignment="1">
      <alignment horizontal="center" vertical="center"/>
    </xf>
    <xf numFmtId="0" fontId="10" fillId="0" borderId="0" xfId="0" applyFont="1"/>
    <xf numFmtId="1" fontId="2" fillId="0" borderId="18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vertical="top"/>
    </xf>
    <xf numFmtId="0" fontId="2" fillId="0" borderId="19" xfId="0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wrapText="1"/>
    </xf>
    <xf numFmtId="0" fontId="2" fillId="0" borderId="30" xfId="0" applyFont="1" applyBorder="1"/>
    <xf numFmtId="49" fontId="2" fillId="0" borderId="33" xfId="0" applyNumberFormat="1" applyFont="1" applyBorder="1" applyAlignment="1">
      <alignment horizontal="center" vertical="center"/>
    </xf>
    <xf numFmtId="0" fontId="2" fillId="0" borderId="34" xfId="0" applyFont="1" applyBorder="1"/>
    <xf numFmtId="166" fontId="2" fillId="0" borderId="3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wrapText="1"/>
    </xf>
    <xf numFmtId="0" fontId="4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right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 wrapText="1"/>
    </xf>
    <xf numFmtId="0" fontId="2" fillId="0" borderId="35" xfId="0" applyFont="1" applyBorder="1"/>
    <xf numFmtId="10" fontId="2" fillId="0" borderId="30" xfId="1" applyNumberFormat="1" applyFont="1" applyBorder="1" applyAlignment="1">
      <alignment horizontal="center" vertical="center"/>
    </xf>
    <xf numFmtId="10" fontId="2" fillId="0" borderId="36" xfId="0" applyNumberFormat="1" applyFont="1" applyBorder="1" applyAlignment="1">
      <alignment horizontal="center" vertical="center"/>
    </xf>
    <xf numFmtId="1" fontId="2" fillId="0" borderId="36" xfId="0" applyNumberFormat="1" applyFont="1" applyBorder="1"/>
    <xf numFmtId="49" fontId="11" fillId="0" borderId="33" xfId="0" applyNumberFormat="1" applyFont="1" applyBorder="1" applyAlignment="1">
      <alignment horizontal="center" vertical="center"/>
    </xf>
    <xf numFmtId="49" fontId="11" fillId="0" borderId="30" xfId="0" applyNumberFormat="1" applyFont="1" applyBorder="1" applyAlignment="1">
      <alignment horizontal="center" vertical="center"/>
    </xf>
    <xf numFmtId="10" fontId="11" fillId="0" borderId="30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1" fillId="0" borderId="10" xfId="0" applyFont="1" applyBorder="1"/>
    <xf numFmtId="0" fontId="16" fillId="0" borderId="0" xfId="0" applyFont="1" applyAlignment="1">
      <alignment horizontal="center" vertical="center" wrapText="1"/>
    </xf>
    <xf numFmtId="3" fontId="15" fillId="0" borderId="30" xfId="2" applyNumberFormat="1" applyFont="1" applyBorder="1" applyAlignment="1">
      <alignment horizontal="center" vertical="center"/>
    </xf>
    <xf numFmtId="3" fontId="2" fillId="0" borderId="30" xfId="2" applyNumberFormat="1" applyFont="1" applyBorder="1" applyAlignment="1">
      <alignment horizontal="center" vertical="center"/>
    </xf>
    <xf numFmtId="3" fontId="15" fillId="0" borderId="0" xfId="2" applyNumberFormat="1" applyFont="1" applyAlignment="1">
      <alignment horizontal="center" vertical="center"/>
    </xf>
    <xf numFmtId="0" fontId="18" fillId="4" borderId="25" xfId="0" applyFont="1" applyFill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0" fontId="15" fillId="0" borderId="5" xfId="0" applyNumberFormat="1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0" fontId="15" fillId="0" borderId="4" xfId="0" applyNumberFormat="1" applyFont="1" applyBorder="1" applyAlignment="1">
      <alignment horizontal="center" vertical="center"/>
    </xf>
    <xf numFmtId="10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9" xfId="0" applyBorder="1"/>
    <xf numFmtId="0" fontId="0" fillId="0" borderId="0" xfId="0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49" fontId="3" fillId="0" borderId="20" xfId="0" applyNumberFormat="1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10" xfId="0" applyFont="1" applyBorder="1" applyAlignment="1">
      <alignment horizontal="left" vertical="top" wrapText="1" indent="1"/>
    </xf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9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11" fillId="3" borderId="32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7" fillId="4" borderId="23" xfId="0" applyFont="1" applyFill="1" applyBorder="1" applyAlignment="1">
      <alignment horizontal="center" vertical="center" wrapText="1"/>
    </xf>
    <xf numFmtId="0" fontId="17" fillId="4" borderId="39" xfId="0" applyFont="1" applyFill="1" applyBorder="1" applyAlignment="1">
      <alignment horizontal="center" vertical="center" wrapText="1"/>
    </xf>
  </cellXfs>
  <cellStyles count="3">
    <cellStyle name="Normal" xfId="0" builtinId="0"/>
    <cellStyle name="Percentagem" xfId="1" builtinId="5"/>
    <cellStyle name="Vírgula" xfId="2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A6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19288645690833E-2"/>
          <c:y val="6.2500068119668267E-2"/>
          <c:w val="0.69357045143638851"/>
          <c:h val="0.799108013815758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'P5.01- Ind. exec PI HMC'!$F$11</c:f>
              <c:strCache>
                <c:ptCount val="1"/>
                <c:pt idx="0">
                  <c:v>Desvio</c:v>
                </c:pt>
              </c:strCache>
            </c:strRef>
          </c:tx>
          <c:spPr>
            <a:solidFill>
              <a:srgbClr val="33CCCC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'P5.01- Ind. exec PI HMC'!$B$12:$B$68</c:f>
              <c:strCache>
                <c:ptCount val="56"/>
                <c:pt idx="0">
                  <c:v>2018/01</c:v>
                </c:pt>
                <c:pt idx="1">
                  <c:v>2018/02</c:v>
                </c:pt>
                <c:pt idx="2">
                  <c:v>2018/03</c:v>
                </c:pt>
                <c:pt idx="3">
                  <c:v>2018/04</c:v>
                </c:pt>
                <c:pt idx="4">
                  <c:v>2018/05</c:v>
                </c:pt>
                <c:pt idx="5">
                  <c:v>2018/06</c:v>
                </c:pt>
                <c:pt idx="6">
                  <c:v>2018/07</c:v>
                </c:pt>
                <c:pt idx="7">
                  <c:v>2018/08</c:v>
                </c:pt>
                <c:pt idx="8">
                  <c:v>2018/09</c:v>
                </c:pt>
                <c:pt idx="9">
                  <c:v>2018/10</c:v>
                </c:pt>
                <c:pt idx="10">
                  <c:v>2018/11</c:v>
                </c:pt>
                <c:pt idx="11">
                  <c:v>2018/12</c:v>
                </c:pt>
                <c:pt idx="12">
                  <c:v>2018/13</c:v>
                </c:pt>
                <c:pt idx="13">
                  <c:v>2018/14</c:v>
                </c:pt>
                <c:pt idx="14">
                  <c:v>2018/15</c:v>
                </c:pt>
                <c:pt idx="15">
                  <c:v>2018/16</c:v>
                </c:pt>
                <c:pt idx="16">
                  <c:v>2018/17</c:v>
                </c:pt>
                <c:pt idx="17">
                  <c:v>2018/18</c:v>
                </c:pt>
                <c:pt idx="18">
                  <c:v>2018/19</c:v>
                </c:pt>
                <c:pt idx="19">
                  <c:v>2018/20</c:v>
                </c:pt>
                <c:pt idx="20">
                  <c:v>2018/21</c:v>
                </c:pt>
                <c:pt idx="21">
                  <c:v>2018/22</c:v>
                </c:pt>
                <c:pt idx="22">
                  <c:v>2018/23</c:v>
                </c:pt>
                <c:pt idx="23">
                  <c:v>2018/24</c:v>
                </c:pt>
                <c:pt idx="24">
                  <c:v>2018/25</c:v>
                </c:pt>
                <c:pt idx="25">
                  <c:v>2018/26</c:v>
                </c:pt>
                <c:pt idx="26">
                  <c:v>2018/27</c:v>
                </c:pt>
                <c:pt idx="27">
                  <c:v>2018/28</c:v>
                </c:pt>
                <c:pt idx="28">
                  <c:v>2018/29</c:v>
                </c:pt>
                <c:pt idx="29">
                  <c:v>2018/30</c:v>
                </c:pt>
                <c:pt idx="30">
                  <c:v>2018/31</c:v>
                </c:pt>
                <c:pt idx="31">
                  <c:v>2018/32</c:v>
                </c:pt>
                <c:pt idx="32">
                  <c:v>2018/33</c:v>
                </c:pt>
                <c:pt idx="33">
                  <c:v>2018/34</c:v>
                </c:pt>
                <c:pt idx="34">
                  <c:v>2018/35</c:v>
                </c:pt>
                <c:pt idx="35">
                  <c:v>2018/36</c:v>
                </c:pt>
                <c:pt idx="36">
                  <c:v>2018/37</c:v>
                </c:pt>
                <c:pt idx="37">
                  <c:v>2018/38</c:v>
                </c:pt>
                <c:pt idx="38">
                  <c:v>2018/39</c:v>
                </c:pt>
                <c:pt idx="39">
                  <c:v>2018/40</c:v>
                </c:pt>
                <c:pt idx="40">
                  <c:v>2018/41</c:v>
                </c:pt>
                <c:pt idx="41">
                  <c:v>2018/42</c:v>
                </c:pt>
                <c:pt idx="42">
                  <c:v>2018/43</c:v>
                </c:pt>
                <c:pt idx="43">
                  <c:v>2018/44</c:v>
                </c:pt>
                <c:pt idx="44">
                  <c:v>2018/45</c:v>
                </c:pt>
                <c:pt idx="45">
                  <c:v>2018/46</c:v>
                </c:pt>
                <c:pt idx="46">
                  <c:v>2018/47</c:v>
                </c:pt>
                <c:pt idx="47">
                  <c:v>2018/48</c:v>
                </c:pt>
                <c:pt idx="48">
                  <c:v>2018/49</c:v>
                </c:pt>
                <c:pt idx="49">
                  <c:v>2018/50</c:v>
                </c:pt>
                <c:pt idx="50">
                  <c:v>2018/51</c:v>
                </c:pt>
                <c:pt idx="51">
                  <c:v>2018/52</c:v>
                </c:pt>
                <c:pt idx="52">
                  <c:v>2018/53</c:v>
                </c:pt>
                <c:pt idx="53">
                  <c:v>2018/54</c:v>
                </c:pt>
                <c:pt idx="54">
                  <c:v>2018/55</c:v>
                </c:pt>
                <c:pt idx="55">
                  <c:v>2018/56</c:v>
                </c:pt>
              </c:strCache>
            </c:strRef>
          </c:cat>
          <c:val>
            <c:numRef>
              <c:f>'P5.01- Ind. exec PI HMC'!$F$12:$F$68</c:f>
              <c:numCache>
                <c:formatCode>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F-0145-8B5C-4BF51159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789727"/>
        <c:axId val="1"/>
      </c:barChart>
      <c:lineChart>
        <c:grouping val="standard"/>
        <c:varyColors val="0"/>
        <c:ser>
          <c:idx val="0"/>
          <c:order val="1"/>
          <c:tx>
            <c:strRef>
              <c:f>'P5.01- Ind. exec PI HMC'!$G$11</c:f>
              <c:strCache>
                <c:ptCount val="1"/>
                <c:pt idx="0">
                  <c:v>Meta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val>
            <c:numRef>
              <c:f>'P5.01- Ind. exec PI HMC'!$G$12:$G$68</c:f>
              <c:numCache>
                <c:formatCode>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F-0145-8B5C-4BF51159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257897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825789727"/>
        <c:crosses val="autoZero"/>
        <c:crossBetween val="between"/>
        <c:majorUnit val="5"/>
        <c:minorUnit val="5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244941541398239"/>
          <c:y val="0.35295263401672311"/>
          <c:w val="0.16212634216177524"/>
          <c:h val="0.2043409473196655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HelveticaNeue Light"/>
              <a:ea typeface="HelveticaNeue Light"/>
              <a:cs typeface="HelveticaNeue Light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97</xdr:row>
      <xdr:rowOff>12700</xdr:rowOff>
    </xdr:from>
    <xdr:to>
      <xdr:col>11</xdr:col>
      <xdr:colOff>673100</xdr:colOff>
      <xdr:row>123</xdr:row>
      <xdr:rowOff>76200</xdr:rowOff>
    </xdr:to>
    <xdr:graphicFrame macro="">
      <xdr:nvGraphicFramePr>
        <xdr:cNvPr id="122228" name="Chart 2">
          <a:extLst>
            <a:ext uri="{FF2B5EF4-FFF2-40B4-BE49-F238E27FC236}">
              <a16:creationId xmlns:a16="http://schemas.microsoft.com/office/drawing/2014/main" id="{BED8328A-6A4D-7141-8B7E-C220A76C6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457200</xdr:colOff>
      <xdr:row>0</xdr:row>
      <xdr:rowOff>76200</xdr:rowOff>
    </xdr:from>
    <xdr:to>
      <xdr:col>2</xdr:col>
      <xdr:colOff>1778000</xdr:colOff>
      <xdr:row>0</xdr:row>
      <xdr:rowOff>406400</xdr:rowOff>
    </xdr:to>
    <xdr:pic>
      <xdr:nvPicPr>
        <xdr:cNvPr id="122229" name="Picture 3" descr="feiraviva1">
          <a:extLst>
            <a:ext uri="{FF2B5EF4-FFF2-40B4-BE49-F238E27FC236}">
              <a16:creationId xmlns:a16="http://schemas.microsoft.com/office/drawing/2014/main" id="{C8F40A26-CA6B-FD4E-B64A-E58CF81CD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76200"/>
          <a:ext cx="3225800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444500</xdr:colOff>
      <xdr:row>0</xdr:row>
      <xdr:rowOff>76200</xdr:rowOff>
    </xdr:from>
    <xdr:to>
      <xdr:col>3</xdr:col>
      <xdr:colOff>341850</xdr:colOff>
      <xdr:row>0</xdr:row>
      <xdr:rowOff>406400</xdr:rowOff>
    </xdr:to>
    <xdr:pic>
      <xdr:nvPicPr>
        <xdr:cNvPr id="2" name="Picture 3" descr="feiraviva1">
          <a:extLst>
            <a:ext uri="{FF2B5EF4-FFF2-40B4-BE49-F238E27FC236}">
              <a16:creationId xmlns:a16="http://schemas.microsoft.com/office/drawing/2014/main" id="{FB0B39EA-5EA6-4B02-A7FE-E2425409D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0" y="76200"/>
          <a:ext cx="2861252" cy="33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9"/>
  </sheetPr>
  <dimension ref="A1:AD136"/>
  <sheetViews>
    <sheetView view="pageLayout" topLeftCell="A2" zoomScale="160" zoomScaleNormal="25" zoomScaleSheetLayoutView="100" zoomScalePageLayoutView="160" workbookViewId="0">
      <selection activeCell="C12" sqref="C12:C41"/>
    </sheetView>
  </sheetViews>
  <sheetFormatPr defaultColWidth="9.140625" defaultRowHeight="12.75"/>
  <cols>
    <col min="1" max="1" width="9.140625" style="1"/>
    <col min="2" max="2" width="15.85546875" style="1" customWidth="1"/>
    <col min="3" max="3" width="30.28515625" style="1" customWidth="1"/>
    <col min="4" max="6" width="14.85546875" style="1" customWidth="1"/>
    <col min="7" max="7" width="14.7109375" style="1" customWidth="1"/>
    <col min="8" max="8" width="14.85546875" style="1" customWidth="1"/>
    <col min="9" max="14" width="9.140625" style="1"/>
    <col min="15" max="15" width="8.28515625" style="1" customWidth="1"/>
    <col min="16" max="16" width="7" style="1" customWidth="1"/>
    <col min="17" max="17" width="20.28515625" style="1" customWidth="1"/>
    <col min="18" max="20" width="16.42578125" style="1" customWidth="1"/>
    <col min="21" max="21" width="4.85546875" style="1" customWidth="1"/>
    <col min="22" max="16384" width="9.140625" style="1"/>
  </cols>
  <sheetData>
    <row r="1" spans="1:30" ht="43.5" customHeight="1">
      <c r="A1" s="14"/>
      <c r="B1" s="18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51" t="s">
        <v>15</v>
      </c>
      <c r="O1" s="10"/>
    </row>
    <row r="2" spans="1:30" ht="47.25" customHeight="1">
      <c r="A2" s="15"/>
      <c r="B2" s="6" t="s">
        <v>2</v>
      </c>
      <c r="C2" s="6"/>
      <c r="D2" s="115" t="s">
        <v>8</v>
      </c>
      <c r="E2" s="115"/>
      <c r="F2" s="115"/>
      <c r="G2" s="115"/>
      <c r="H2" s="115"/>
      <c r="I2" s="115"/>
      <c r="N2" s="6" t="s">
        <v>0</v>
      </c>
      <c r="O2" s="11"/>
    </row>
    <row r="3" spans="1:30" ht="27.75" customHeight="1">
      <c r="A3" s="15"/>
      <c r="B3" s="6" t="s">
        <v>3</v>
      </c>
      <c r="C3" s="6"/>
      <c r="D3" s="114" t="s">
        <v>9</v>
      </c>
      <c r="E3" s="114"/>
      <c r="F3" s="114"/>
      <c r="G3" s="114"/>
      <c r="H3" s="114"/>
      <c r="I3" s="114"/>
      <c r="J3" s="114"/>
      <c r="K3" s="114"/>
      <c r="N3" s="38" t="s">
        <v>17</v>
      </c>
      <c r="O3" s="11"/>
    </row>
    <row r="4" spans="1:30" ht="18.75" customHeight="1" thickBot="1">
      <c r="A4" s="17"/>
      <c r="B4" s="5"/>
      <c r="C4" s="5"/>
      <c r="D4" s="5"/>
      <c r="E4" s="5"/>
      <c r="F4" s="12"/>
      <c r="G4" s="5"/>
      <c r="H4" s="12"/>
      <c r="I4" s="12"/>
      <c r="J4" s="12"/>
      <c r="K4" s="12"/>
      <c r="L4" s="12"/>
      <c r="M4" s="12"/>
      <c r="N4" s="12"/>
      <c r="O4" s="13"/>
    </row>
    <row r="5" spans="1:30" ht="13.5" customHeight="1" thickBot="1">
      <c r="A5" s="15"/>
      <c r="B5" s="7"/>
      <c r="C5" s="7"/>
      <c r="D5" s="7"/>
      <c r="E5" s="7"/>
      <c r="F5" s="116"/>
      <c r="G5" s="116"/>
      <c r="O5" s="11"/>
    </row>
    <row r="6" spans="1:30" ht="27.75" customHeight="1" thickBot="1">
      <c r="A6" s="100" t="s">
        <v>10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1:30" ht="18" customHeight="1">
      <c r="A7" s="14"/>
      <c r="B7" s="8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1:30" ht="42" customHeight="1">
      <c r="A8" s="103" t="s">
        <v>12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5"/>
    </row>
    <row r="9" spans="1:30" ht="17.25" customHeight="1" thickBot="1">
      <c r="A9" s="39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30" ht="17.25" customHeight="1" thickTop="1">
      <c r="A10" s="15"/>
      <c r="B10" s="110" t="s">
        <v>76</v>
      </c>
      <c r="C10" s="111"/>
      <c r="D10" s="112"/>
      <c r="E10" s="112"/>
      <c r="F10" s="112"/>
      <c r="G10" s="113"/>
      <c r="H10" s="19"/>
      <c r="I10" s="19"/>
      <c r="J10" s="19"/>
      <c r="K10" s="19"/>
      <c r="L10" s="19"/>
      <c r="M10" s="19"/>
      <c r="N10" s="19"/>
      <c r="O10" s="20"/>
      <c r="AD10" s="3"/>
    </row>
    <row r="11" spans="1:30" ht="42" customHeight="1">
      <c r="A11" s="15"/>
      <c r="B11" s="40" t="s">
        <v>6</v>
      </c>
      <c r="C11" s="56" t="s">
        <v>18</v>
      </c>
      <c r="D11" s="41" t="s">
        <v>13</v>
      </c>
      <c r="E11" s="42" t="s">
        <v>14</v>
      </c>
      <c r="F11" s="41" t="s">
        <v>7</v>
      </c>
      <c r="G11" s="43" t="s">
        <v>0</v>
      </c>
      <c r="O11" s="11"/>
    </row>
    <row r="12" spans="1:30">
      <c r="A12" s="15"/>
      <c r="B12" s="46" t="s">
        <v>20</v>
      </c>
      <c r="C12" s="57"/>
      <c r="D12" s="48"/>
      <c r="E12" s="48"/>
      <c r="F12" s="44">
        <f>E12-D12</f>
        <v>0</v>
      </c>
      <c r="G12" s="45">
        <v>0</v>
      </c>
      <c r="O12" s="11"/>
    </row>
    <row r="13" spans="1:30">
      <c r="A13" s="15"/>
      <c r="B13" s="46" t="s">
        <v>21</v>
      </c>
      <c r="C13" s="57"/>
      <c r="D13" s="48"/>
      <c r="E13" s="48"/>
      <c r="F13" s="44">
        <f t="shared" ref="F13:F36" si="0">E13-D13</f>
        <v>0</v>
      </c>
      <c r="G13" s="45">
        <v>0</v>
      </c>
      <c r="O13" s="11"/>
    </row>
    <row r="14" spans="1:30">
      <c r="A14" s="15"/>
      <c r="B14" s="46" t="s">
        <v>22</v>
      </c>
      <c r="C14" s="57"/>
      <c r="D14" s="48"/>
      <c r="E14" s="48"/>
      <c r="F14" s="44">
        <f t="shared" si="0"/>
        <v>0</v>
      </c>
      <c r="G14" s="45">
        <v>0</v>
      </c>
      <c r="O14" s="11"/>
    </row>
    <row r="15" spans="1:30">
      <c r="A15" s="15"/>
      <c r="B15" s="46" t="s">
        <v>23</v>
      </c>
      <c r="C15" s="57"/>
      <c r="D15" s="48"/>
      <c r="E15" s="48"/>
      <c r="F15" s="44">
        <f t="shared" si="0"/>
        <v>0</v>
      </c>
      <c r="G15" s="45">
        <v>0</v>
      </c>
      <c r="O15" s="11"/>
    </row>
    <row r="16" spans="1:30">
      <c r="A16" s="15"/>
      <c r="B16" s="46" t="s">
        <v>24</v>
      </c>
      <c r="C16" s="57"/>
      <c r="D16" s="48"/>
      <c r="E16" s="48"/>
      <c r="F16" s="44">
        <f t="shared" si="0"/>
        <v>0</v>
      </c>
      <c r="G16" s="45">
        <v>0</v>
      </c>
      <c r="O16" s="11"/>
    </row>
    <row r="17" spans="1:15">
      <c r="A17" s="15"/>
      <c r="B17" s="46" t="s">
        <v>25</v>
      </c>
      <c r="C17" s="57"/>
      <c r="D17" s="48"/>
      <c r="E17" s="48"/>
      <c r="F17" s="44">
        <f t="shared" si="0"/>
        <v>0</v>
      </c>
      <c r="G17" s="45">
        <v>0</v>
      </c>
      <c r="O17" s="11"/>
    </row>
    <row r="18" spans="1:15">
      <c r="A18" s="15"/>
      <c r="B18" s="46" t="s">
        <v>26</v>
      </c>
      <c r="C18" s="57"/>
      <c r="D18" s="48"/>
      <c r="E18" s="48"/>
      <c r="F18" s="44">
        <f t="shared" si="0"/>
        <v>0</v>
      </c>
      <c r="G18" s="45">
        <v>0</v>
      </c>
      <c r="O18" s="11"/>
    </row>
    <row r="19" spans="1:15">
      <c r="A19" s="15"/>
      <c r="B19" s="46" t="s">
        <v>27</v>
      </c>
      <c r="C19" s="57"/>
      <c r="D19" s="48"/>
      <c r="E19" s="48"/>
      <c r="F19" s="44">
        <f t="shared" si="0"/>
        <v>0</v>
      </c>
      <c r="G19" s="45">
        <v>0</v>
      </c>
      <c r="O19" s="11"/>
    </row>
    <row r="20" spans="1:15">
      <c r="A20" s="15"/>
      <c r="B20" s="46" t="s">
        <v>28</v>
      </c>
      <c r="C20" s="57"/>
      <c r="D20" s="48"/>
      <c r="E20" s="48"/>
      <c r="F20" s="44">
        <f>E20-D20</f>
        <v>0</v>
      </c>
      <c r="G20" s="45">
        <v>0</v>
      </c>
      <c r="O20" s="11"/>
    </row>
    <row r="21" spans="1:15">
      <c r="A21" s="15"/>
      <c r="B21" s="46" t="s">
        <v>29</v>
      </c>
      <c r="C21" s="57"/>
      <c r="D21" s="48"/>
      <c r="E21" s="48"/>
      <c r="F21" s="44">
        <f>E21-D21</f>
        <v>0</v>
      </c>
      <c r="G21" s="45">
        <v>0</v>
      </c>
      <c r="O21" s="11"/>
    </row>
    <row r="22" spans="1:15">
      <c r="A22" s="15"/>
      <c r="B22" s="46" t="s">
        <v>30</v>
      </c>
      <c r="C22" s="57"/>
      <c r="D22" s="48"/>
      <c r="E22" s="48"/>
      <c r="F22" s="44">
        <f t="shared" si="0"/>
        <v>0</v>
      </c>
      <c r="G22" s="45">
        <v>0</v>
      </c>
      <c r="O22" s="11"/>
    </row>
    <row r="23" spans="1:15">
      <c r="A23" s="15"/>
      <c r="B23" s="46" t="s">
        <v>31</v>
      </c>
      <c r="C23" s="57"/>
      <c r="D23" s="48"/>
      <c r="E23" s="48"/>
      <c r="F23" s="44">
        <f t="shared" si="0"/>
        <v>0</v>
      </c>
      <c r="G23" s="45">
        <v>0</v>
      </c>
      <c r="O23" s="11"/>
    </row>
    <row r="24" spans="1:15">
      <c r="A24" s="15"/>
      <c r="B24" s="46" t="s">
        <v>32</v>
      </c>
      <c r="C24" s="57"/>
      <c r="D24" s="48"/>
      <c r="E24" s="48"/>
      <c r="F24" s="44">
        <f t="shared" si="0"/>
        <v>0</v>
      </c>
      <c r="G24" s="45">
        <v>0</v>
      </c>
      <c r="O24" s="11"/>
    </row>
    <row r="25" spans="1:15">
      <c r="A25" s="15"/>
      <c r="B25" s="46" t="s">
        <v>33</v>
      </c>
      <c r="C25" s="57"/>
      <c r="D25" s="48"/>
      <c r="E25" s="48"/>
      <c r="F25" s="44">
        <f t="shared" si="0"/>
        <v>0</v>
      </c>
      <c r="G25" s="45">
        <v>0</v>
      </c>
      <c r="O25" s="11"/>
    </row>
    <row r="26" spans="1:15">
      <c r="A26" s="15"/>
      <c r="B26" s="46" t="s">
        <v>34</v>
      </c>
      <c r="C26" s="57"/>
      <c r="D26" s="48"/>
      <c r="E26" s="48"/>
      <c r="F26" s="44">
        <f t="shared" si="0"/>
        <v>0</v>
      </c>
      <c r="G26" s="45">
        <v>0</v>
      </c>
      <c r="O26" s="11"/>
    </row>
    <row r="27" spans="1:15">
      <c r="A27" s="15"/>
      <c r="B27" s="46" t="s">
        <v>35</v>
      </c>
      <c r="C27" s="57"/>
      <c r="D27" s="48"/>
      <c r="E27" s="48"/>
      <c r="F27" s="44">
        <f t="shared" si="0"/>
        <v>0</v>
      </c>
      <c r="G27" s="45">
        <v>0</v>
      </c>
      <c r="O27" s="11"/>
    </row>
    <row r="28" spans="1:15">
      <c r="A28" s="15"/>
      <c r="B28" s="46" t="s">
        <v>36</v>
      </c>
      <c r="C28" s="57"/>
      <c r="D28" s="48"/>
      <c r="E28" s="48"/>
      <c r="F28" s="44">
        <f t="shared" si="0"/>
        <v>0</v>
      </c>
      <c r="G28" s="45">
        <v>0</v>
      </c>
      <c r="H28" s="49"/>
      <c r="O28" s="11"/>
    </row>
    <row r="29" spans="1:15">
      <c r="A29" s="15"/>
      <c r="B29" s="46" t="s">
        <v>37</v>
      </c>
      <c r="C29" s="57"/>
      <c r="D29" s="48"/>
      <c r="E29" s="48"/>
      <c r="F29" s="44">
        <f t="shared" si="0"/>
        <v>0</v>
      </c>
      <c r="G29" s="45">
        <v>0</v>
      </c>
      <c r="H29" s="54"/>
      <c r="O29" s="11"/>
    </row>
    <row r="30" spans="1:15">
      <c r="A30" s="15"/>
      <c r="B30" s="46" t="s">
        <v>38</v>
      </c>
      <c r="C30" s="57"/>
      <c r="D30" s="48"/>
      <c r="E30" s="48"/>
      <c r="F30" s="44">
        <f t="shared" si="0"/>
        <v>0</v>
      </c>
      <c r="G30" s="45">
        <v>0</v>
      </c>
      <c r="O30" s="11"/>
    </row>
    <row r="31" spans="1:15">
      <c r="A31" s="15"/>
      <c r="B31" s="46" t="s">
        <v>39</v>
      </c>
      <c r="C31" s="57"/>
      <c r="D31" s="48"/>
      <c r="E31" s="48"/>
      <c r="F31" s="44">
        <f t="shared" si="0"/>
        <v>0</v>
      </c>
      <c r="G31" s="45">
        <v>0</v>
      </c>
      <c r="O31" s="11"/>
    </row>
    <row r="32" spans="1:15">
      <c r="A32" s="15"/>
      <c r="B32" s="46" t="s">
        <v>40</v>
      </c>
      <c r="C32" s="57"/>
      <c r="D32" s="48"/>
      <c r="E32" s="48"/>
      <c r="F32" s="44">
        <f>E32-D32</f>
        <v>0</v>
      </c>
      <c r="G32" s="45">
        <v>0</v>
      </c>
      <c r="O32" s="11"/>
    </row>
    <row r="33" spans="1:15">
      <c r="A33" s="15"/>
      <c r="B33" s="46" t="s">
        <v>41</v>
      </c>
      <c r="C33" s="57"/>
      <c r="D33" s="48"/>
      <c r="E33" s="48"/>
      <c r="F33" s="44">
        <f t="shared" si="0"/>
        <v>0</v>
      </c>
      <c r="G33" s="45">
        <v>0</v>
      </c>
      <c r="O33" s="11"/>
    </row>
    <row r="34" spans="1:15">
      <c r="A34" s="15"/>
      <c r="B34" s="46" t="s">
        <v>42</v>
      </c>
      <c r="C34" s="57"/>
      <c r="D34" s="48"/>
      <c r="E34" s="48"/>
      <c r="F34" s="44">
        <f t="shared" si="0"/>
        <v>0</v>
      </c>
      <c r="G34" s="45">
        <v>0</v>
      </c>
      <c r="O34" s="11"/>
    </row>
    <row r="35" spans="1:15">
      <c r="A35" s="15"/>
      <c r="B35" s="46" t="s">
        <v>43</v>
      </c>
      <c r="C35" s="57"/>
      <c r="D35" s="48"/>
      <c r="E35" s="48"/>
      <c r="F35" s="44">
        <f t="shared" si="0"/>
        <v>0</v>
      </c>
      <c r="G35" s="45">
        <v>0</v>
      </c>
      <c r="O35" s="11"/>
    </row>
    <row r="36" spans="1:15">
      <c r="A36" s="15"/>
      <c r="B36" s="46" t="s">
        <v>44</v>
      </c>
      <c r="C36" s="57"/>
      <c r="D36" s="48"/>
      <c r="E36" s="48"/>
      <c r="F36" s="44">
        <f t="shared" si="0"/>
        <v>0</v>
      </c>
      <c r="G36" s="45">
        <v>0</v>
      </c>
      <c r="O36" s="11"/>
    </row>
    <row r="37" spans="1:15">
      <c r="A37" s="15"/>
      <c r="B37" s="46" t="s">
        <v>45</v>
      </c>
      <c r="C37" s="57"/>
      <c r="D37" s="48"/>
      <c r="E37" s="48"/>
      <c r="F37" s="44">
        <f t="shared" ref="F37:F42" si="1">E37-D37</f>
        <v>0</v>
      </c>
      <c r="G37" s="45">
        <v>0</v>
      </c>
      <c r="O37" s="11"/>
    </row>
    <row r="38" spans="1:15">
      <c r="A38" s="15"/>
      <c r="B38" s="46" t="s">
        <v>46</v>
      </c>
      <c r="C38" s="57"/>
      <c r="D38" s="48"/>
      <c r="E38" s="48"/>
      <c r="F38" s="44">
        <f t="shared" si="1"/>
        <v>0</v>
      </c>
      <c r="G38" s="45"/>
      <c r="O38" s="11"/>
    </row>
    <row r="39" spans="1:15">
      <c r="A39" s="15"/>
      <c r="B39" s="46" t="s">
        <v>47</v>
      </c>
      <c r="C39" s="57"/>
      <c r="D39" s="48"/>
      <c r="E39" s="48"/>
      <c r="F39" s="44">
        <f t="shared" si="1"/>
        <v>0</v>
      </c>
      <c r="G39" s="45"/>
      <c r="O39" s="11"/>
    </row>
    <row r="40" spans="1:15">
      <c r="A40" s="15"/>
      <c r="B40" s="46" t="s">
        <v>48</v>
      </c>
      <c r="C40" s="57"/>
      <c r="D40" s="48"/>
      <c r="E40" s="48"/>
      <c r="F40" s="44">
        <f t="shared" si="1"/>
        <v>0</v>
      </c>
      <c r="G40" s="45"/>
      <c r="O40" s="11"/>
    </row>
    <row r="41" spans="1:15">
      <c r="A41" s="15"/>
      <c r="B41" s="46" t="s">
        <v>49</v>
      </c>
      <c r="C41" s="57"/>
      <c r="D41" s="48"/>
      <c r="E41" s="48"/>
      <c r="F41" s="44">
        <f t="shared" si="1"/>
        <v>0</v>
      </c>
      <c r="G41" s="45"/>
      <c r="O41" s="11"/>
    </row>
    <row r="42" spans="1:15">
      <c r="A42" s="15"/>
      <c r="B42" s="46" t="s">
        <v>50</v>
      </c>
      <c r="C42" s="57"/>
      <c r="D42" s="48"/>
      <c r="E42" s="48"/>
      <c r="F42" s="44">
        <f t="shared" si="1"/>
        <v>0</v>
      </c>
      <c r="G42" s="45"/>
      <c r="O42" s="11"/>
    </row>
    <row r="43" spans="1:15">
      <c r="A43" s="15"/>
      <c r="B43" s="46" t="s">
        <v>51</v>
      </c>
      <c r="C43" s="57"/>
      <c r="D43" s="48"/>
      <c r="E43" s="48"/>
      <c r="F43" s="44">
        <f>E43-D43</f>
        <v>0</v>
      </c>
      <c r="G43" s="45"/>
      <c r="O43" s="11"/>
    </row>
    <row r="44" spans="1:15">
      <c r="A44" s="15"/>
      <c r="B44" s="46" t="s">
        <v>52</v>
      </c>
      <c r="C44" s="57"/>
      <c r="D44" s="48"/>
      <c r="E44" s="48"/>
      <c r="F44" s="44">
        <f>E44-D44</f>
        <v>0</v>
      </c>
      <c r="G44" s="45"/>
      <c r="O44" s="11"/>
    </row>
    <row r="45" spans="1:15">
      <c r="A45" s="15"/>
      <c r="B45" s="46" t="s">
        <v>53</v>
      </c>
      <c r="C45" s="57"/>
      <c r="D45" s="48"/>
      <c r="E45" s="48"/>
      <c r="F45" s="44">
        <f>E45-D45</f>
        <v>0</v>
      </c>
      <c r="G45" s="45"/>
      <c r="O45" s="11"/>
    </row>
    <row r="46" spans="1:15">
      <c r="A46" s="15"/>
      <c r="B46" s="46" t="s">
        <v>54</v>
      </c>
      <c r="C46" s="57"/>
      <c r="D46" s="48"/>
      <c r="E46" s="48"/>
      <c r="F46" s="44">
        <f t="shared" ref="F46:F67" si="2">E46-D46</f>
        <v>0</v>
      </c>
      <c r="G46" s="45"/>
      <c r="O46" s="11"/>
    </row>
    <row r="47" spans="1:15">
      <c r="A47" s="15"/>
      <c r="B47" s="46" t="s">
        <v>55</v>
      </c>
      <c r="C47" s="57"/>
      <c r="D47" s="48"/>
      <c r="E47" s="48"/>
      <c r="F47" s="44">
        <f t="shared" si="2"/>
        <v>0</v>
      </c>
      <c r="G47" s="45"/>
      <c r="O47" s="11"/>
    </row>
    <row r="48" spans="1:15">
      <c r="A48" s="15"/>
      <c r="B48" s="46" t="s">
        <v>56</v>
      </c>
      <c r="C48" s="57"/>
      <c r="D48" s="48"/>
      <c r="E48" s="48"/>
      <c r="F48" s="44">
        <f t="shared" si="2"/>
        <v>0</v>
      </c>
      <c r="G48" s="45"/>
      <c r="O48" s="11"/>
    </row>
    <row r="49" spans="1:15">
      <c r="A49" s="15"/>
      <c r="B49" s="46" t="s">
        <v>57</v>
      </c>
      <c r="C49" s="57"/>
      <c r="D49" s="48"/>
      <c r="E49" s="48"/>
      <c r="F49" s="44">
        <f t="shared" si="2"/>
        <v>0</v>
      </c>
      <c r="G49" s="45"/>
      <c r="O49" s="11"/>
    </row>
    <row r="50" spans="1:15">
      <c r="A50" s="15"/>
      <c r="B50" s="46" t="s">
        <v>58</v>
      </c>
      <c r="C50" s="57"/>
      <c r="D50" s="48"/>
      <c r="E50" s="48"/>
      <c r="F50" s="44">
        <f t="shared" si="2"/>
        <v>0</v>
      </c>
      <c r="G50" s="45"/>
      <c r="O50" s="11"/>
    </row>
    <row r="51" spans="1:15">
      <c r="A51" s="15"/>
      <c r="B51" s="46" t="s">
        <v>59</v>
      </c>
      <c r="C51" s="57"/>
      <c r="D51" s="48"/>
      <c r="E51" s="48"/>
      <c r="F51" s="44">
        <f t="shared" si="2"/>
        <v>0</v>
      </c>
      <c r="G51" s="45"/>
      <c r="O51" s="11"/>
    </row>
    <row r="52" spans="1:15">
      <c r="A52" s="15"/>
      <c r="B52" s="46" t="s">
        <v>60</v>
      </c>
      <c r="C52" s="57"/>
      <c r="D52" s="48"/>
      <c r="E52" s="48"/>
      <c r="F52" s="44">
        <f t="shared" si="2"/>
        <v>0</v>
      </c>
      <c r="G52" s="45"/>
      <c r="O52" s="11"/>
    </row>
    <row r="53" spans="1:15">
      <c r="A53" s="15"/>
      <c r="B53" s="46" t="s">
        <v>61</v>
      </c>
      <c r="C53" s="57"/>
      <c r="D53" s="48"/>
      <c r="E53" s="48"/>
      <c r="F53" s="44">
        <f t="shared" si="2"/>
        <v>0</v>
      </c>
      <c r="G53" s="45"/>
      <c r="O53" s="11"/>
    </row>
    <row r="54" spans="1:15">
      <c r="A54" s="15"/>
      <c r="B54" s="46" t="s">
        <v>62</v>
      </c>
      <c r="C54" s="57"/>
      <c r="D54" s="48"/>
      <c r="E54" s="48"/>
      <c r="F54" s="44">
        <f t="shared" si="2"/>
        <v>0</v>
      </c>
      <c r="G54" s="45"/>
      <c r="O54" s="11"/>
    </row>
    <row r="55" spans="1:15">
      <c r="A55" s="15"/>
      <c r="B55" s="46" t="s">
        <v>63</v>
      </c>
      <c r="C55" s="57"/>
      <c r="D55" s="48"/>
      <c r="E55" s="48"/>
      <c r="F55" s="44">
        <f t="shared" si="2"/>
        <v>0</v>
      </c>
      <c r="G55" s="45"/>
      <c r="O55" s="11"/>
    </row>
    <row r="56" spans="1:15">
      <c r="A56" s="15"/>
      <c r="B56" s="46" t="s">
        <v>64</v>
      </c>
      <c r="C56" s="57"/>
      <c r="D56" s="48"/>
      <c r="E56" s="48"/>
      <c r="F56" s="44">
        <f t="shared" si="2"/>
        <v>0</v>
      </c>
      <c r="G56" s="45"/>
      <c r="O56" s="11"/>
    </row>
    <row r="57" spans="1:15">
      <c r="A57" s="15"/>
      <c r="B57" s="46" t="s">
        <v>65</v>
      </c>
      <c r="C57" s="57"/>
      <c r="D57" s="48"/>
      <c r="E57" s="48"/>
      <c r="F57" s="44">
        <f t="shared" si="2"/>
        <v>0</v>
      </c>
      <c r="G57" s="45"/>
      <c r="O57" s="11"/>
    </row>
    <row r="58" spans="1:15">
      <c r="A58" s="15"/>
      <c r="B58" s="46" t="s">
        <v>66</v>
      </c>
      <c r="C58" s="57"/>
      <c r="D58" s="48"/>
      <c r="E58" s="48"/>
      <c r="F58" s="44">
        <f t="shared" si="2"/>
        <v>0</v>
      </c>
      <c r="G58" s="45"/>
      <c r="O58" s="11"/>
    </row>
    <row r="59" spans="1:15">
      <c r="A59" s="15"/>
      <c r="B59" s="46" t="s">
        <v>67</v>
      </c>
      <c r="C59" s="24"/>
      <c r="D59" s="48"/>
      <c r="E59" s="48"/>
      <c r="F59" s="44">
        <f t="shared" si="2"/>
        <v>0</v>
      </c>
      <c r="G59" s="45"/>
      <c r="O59" s="11"/>
    </row>
    <row r="60" spans="1:15">
      <c r="A60" s="15"/>
      <c r="B60" s="46" t="s">
        <v>68</v>
      </c>
      <c r="C60" s="57"/>
      <c r="D60" s="48"/>
      <c r="E60" s="48"/>
      <c r="F60" s="44">
        <f t="shared" si="2"/>
        <v>0</v>
      </c>
      <c r="G60" s="45"/>
      <c r="O60" s="11"/>
    </row>
    <row r="61" spans="1:15">
      <c r="A61" s="15"/>
      <c r="B61" s="46" t="s">
        <v>69</v>
      </c>
      <c r="C61" s="57"/>
      <c r="D61" s="48"/>
      <c r="E61" s="48"/>
      <c r="F61" s="44">
        <f t="shared" si="2"/>
        <v>0</v>
      </c>
      <c r="G61" s="45"/>
      <c r="H61" s="1" t="s">
        <v>19</v>
      </c>
      <c r="O61" s="11"/>
    </row>
    <row r="62" spans="1:15">
      <c r="A62" s="15"/>
      <c r="B62" s="46" t="s">
        <v>70</v>
      </c>
      <c r="C62" s="57"/>
      <c r="D62" s="48"/>
      <c r="E62" s="48"/>
      <c r="F62" s="44">
        <f t="shared" si="2"/>
        <v>0</v>
      </c>
      <c r="G62" s="45"/>
      <c r="O62" s="11"/>
    </row>
    <row r="63" spans="1:15">
      <c r="A63" s="15"/>
      <c r="B63" s="46" t="s">
        <v>71</v>
      </c>
      <c r="C63" s="57"/>
      <c r="D63" s="48"/>
      <c r="E63" s="48"/>
      <c r="F63" s="44">
        <f t="shared" si="2"/>
        <v>0</v>
      </c>
      <c r="G63" s="45"/>
      <c r="O63" s="11"/>
    </row>
    <row r="64" spans="1:15">
      <c r="A64" s="15"/>
      <c r="B64" s="46" t="s">
        <v>72</v>
      </c>
      <c r="C64" s="57"/>
      <c r="D64" s="48"/>
      <c r="E64" s="48"/>
      <c r="F64" s="44">
        <f t="shared" si="2"/>
        <v>0</v>
      </c>
      <c r="G64" s="45"/>
      <c r="O64" s="11"/>
    </row>
    <row r="65" spans="1:15">
      <c r="A65" s="15"/>
      <c r="B65" s="46" t="s">
        <v>73</v>
      </c>
      <c r="C65" s="57"/>
      <c r="D65" s="48"/>
      <c r="E65" s="48"/>
      <c r="F65" s="44">
        <f t="shared" si="2"/>
        <v>0</v>
      </c>
      <c r="G65" s="45"/>
      <c r="O65" s="11"/>
    </row>
    <row r="66" spans="1:15">
      <c r="A66" s="15"/>
      <c r="B66" s="46" t="s">
        <v>74</v>
      </c>
      <c r="C66" s="57"/>
      <c r="D66" s="48"/>
      <c r="E66" s="48"/>
      <c r="F66" s="44">
        <f t="shared" si="2"/>
        <v>0</v>
      </c>
      <c r="G66" s="45"/>
      <c r="O66" s="11"/>
    </row>
    <row r="67" spans="1:15">
      <c r="A67" s="15"/>
      <c r="B67" s="46" t="s">
        <v>75</v>
      </c>
      <c r="C67" s="57"/>
      <c r="D67" s="48"/>
      <c r="E67" s="48"/>
      <c r="F67" s="44">
        <f t="shared" si="2"/>
        <v>0</v>
      </c>
      <c r="G67" s="45"/>
      <c r="O67" s="11"/>
    </row>
    <row r="68" spans="1:15">
      <c r="A68" s="15"/>
      <c r="B68" s="46"/>
      <c r="C68" s="57"/>
      <c r="D68" s="48"/>
      <c r="E68" s="48"/>
      <c r="F68" s="44"/>
      <c r="G68" s="45"/>
      <c r="O68" s="11"/>
    </row>
    <row r="69" spans="1:15">
      <c r="A69" s="15"/>
    </row>
    <row r="70" spans="1:15">
      <c r="A70" s="15"/>
    </row>
    <row r="71" spans="1:15">
      <c r="A71" s="15"/>
    </row>
    <row r="72" spans="1:15">
      <c r="A72" s="15"/>
    </row>
    <row r="81" spans="1:15">
      <c r="B81" s="47"/>
      <c r="C81" s="47"/>
      <c r="D81" s="50"/>
      <c r="E81" s="50"/>
      <c r="F81" s="52"/>
      <c r="G81" s="52"/>
      <c r="O81" s="11"/>
    </row>
    <row r="82" spans="1:15">
      <c r="B82" s="47"/>
      <c r="C82" s="47"/>
      <c r="D82" s="50"/>
      <c r="E82" s="50"/>
      <c r="F82" s="52"/>
      <c r="G82" s="52"/>
      <c r="O82" s="11"/>
    </row>
    <row r="83" spans="1:15">
      <c r="A83" s="15"/>
      <c r="B83" s="47"/>
      <c r="C83" s="47"/>
      <c r="D83" s="50"/>
      <c r="E83" s="50"/>
      <c r="F83" s="52"/>
      <c r="G83" s="52"/>
      <c r="O83" s="11"/>
    </row>
    <row r="84" spans="1:15">
      <c r="A84" s="15"/>
      <c r="B84" s="1" t="s">
        <v>5</v>
      </c>
      <c r="D84" s="2"/>
      <c r="E84" s="2"/>
      <c r="F84" s="2"/>
      <c r="O84" s="11"/>
    </row>
    <row r="85" spans="1:15">
      <c r="A85" s="15"/>
      <c r="B85" s="27" t="s">
        <v>11</v>
      </c>
      <c r="C85" s="29"/>
      <c r="D85" s="28"/>
      <c r="E85" s="28"/>
      <c r="F85" s="28"/>
      <c r="G85" s="29"/>
      <c r="H85" s="29"/>
      <c r="I85" s="29"/>
      <c r="J85" s="29"/>
      <c r="K85" s="29"/>
      <c r="L85" s="29"/>
      <c r="M85" s="29"/>
      <c r="N85" s="30"/>
      <c r="O85" s="11"/>
    </row>
    <row r="86" spans="1:15">
      <c r="A86" s="15"/>
      <c r="B86" s="31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3"/>
      <c r="O86" s="11"/>
    </row>
    <row r="87" spans="1:15">
      <c r="A87" s="15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11"/>
    </row>
    <row r="88" spans="1:15">
      <c r="A88" s="15"/>
      <c r="B88" s="1" t="s">
        <v>4</v>
      </c>
      <c r="D88" s="2"/>
      <c r="E88" s="2"/>
      <c r="F88" s="2"/>
      <c r="O88" s="11"/>
    </row>
    <row r="89" spans="1:15" ht="19.5" customHeight="1">
      <c r="A89" s="15"/>
      <c r="B89" s="117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18"/>
      <c r="O89" s="11"/>
    </row>
    <row r="90" spans="1:15" ht="23.25" customHeight="1">
      <c r="A90" s="15"/>
      <c r="B90" s="11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20"/>
      <c r="O90" s="11"/>
    </row>
    <row r="91" spans="1:15">
      <c r="A91" s="15"/>
      <c r="B91" s="11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20"/>
      <c r="O91" s="11"/>
    </row>
    <row r="92" spans="1:15">
      <c r="A92" s="15"/>
      <c r="B92" s="121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3"/>
      <c r="O92" s="11"/>
    </row>
    <row r="93" spans="1:15" ht="77.25" customHeight="1">
      <c r="A93" s="15"/>
      <c r="B93" s="96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1"/>
    </row>
    <row r="94" spans="1:15" ht="12.75" customHeight="1">
      <c r="A94" s="15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20"/>
    </row>
    <row r="95" spans="1:15" ht="12.75" customHeight="1">
      <c r="A95" s="15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1"/>
    </row>
    <row r="96" spans="1:15" ht="12.75" customHeight="1">
      <c r="A96" s="15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1"/>
    </row>
    <row r="97" spans="1:15" ht="12.75" customHeight="1">
      <c r="A97" s="15"/>
      <c r="D97" s="22"/>
      <c r="E97" s="22"/>
      <c r="F97" s="22"/>
      <c r="O97" s="11"/>
    </row>
    <row r="98" spans="1:15" ht="12.75" customHeight="1">
      <c r="A98" s="15"/>
      <c r="D98" s="22"/>
      <c r="E98" s="22"/>
      <c r="F98" s="22"/>
      <c r="O98" s="11"/>
    </row>
    <row r="99" spans="1:15" ht="12.75" customHeight="1">
      <c r="A99" s="15"/>
      <c r="D99" s="22"/>
      <c r="E99" s="22"/>
      <c r="F99" s="22"/>
      <c r="O99" s="11"/>
    </row>
    <row r="100" spans="1:15" ht="12.75" customHeight="1">
      <c r="A100" s="15"/>
      <c r="D100" s="22"/>
      <c r="E100" s="22"/>
      <c r="F100" s="22"/>
      <c r="N100" s="2"/>
      <c r="O100" s="11"/>
    </row>
    <row r="101" spans="1:15" ht="12.75" customHeight="1">
      <c r="A101" s="15"/>
      <c r="D101" s="22"/>
      <c r="E101" s="22"/>
      <c r="F101" s="22"/>
      <c r="O101" s="11"/>
    </row>
    <row r="102" spans="1:15" ht="12.75" customHeight="1">
      <c r="A102" s="15"/>
      <c r="D102" s="22"/>
      <c r="E102" s="22"/>
      <c r="F102" s="22"/>
      <c r="O102" s="11"/>
    </row>
    <row r="103" spans="1:15" ht="12.75" customHeight="1">
      <c r="A103" s="15"/>
      <c r="D103" s="22"/>
      <c r="E103" s="22"/>
      <c r="F103" s="22"/>
      <c r="O103" s="11"/>
    </row>
    <row r="104" spans="1:15" ht="12.75" customHeight="1">
      <c r="A104" s="15"/>
      <c r="D104" s="22"/>
      <c r="E104" s="22"/>
      <c r="F104" s="22"/>
      <c r="O104" s="11"/>
    </row>
    <row r="105" spans="1:15" ht="12.75" customHeight="1">
      <c r="A105" s="15"/>
      <c r="D105" s="2"/>
      <c r="E105" s="2"/>
      <c r="F105" s="25"/>
      <c r="O105" s="11"/>
    </row>
    <row r="106" spans="1:15" ht="12.75" customHeight="1">
      <c r="A106" s="15"/>
      <c r="D106" s="2"/>
      <c r="E106" s="2"/>
      <c r="F106" s="25"/>
      <c r="O106" s="11"/>
    </row>
    <row r="107" spans="1:15" ht="12.75" customHeight="1">
      <c r="A107" s="15"/>
      <c r="D107" s="2"/>
      <c r="E107" s="2"/>
      <c r="F107" s="25"/>
      <c r="O107" s="11"/>
    </row>
    <row r="108" spans="1:15" ht="12.75" customHeight="1">
      <c r="A108" s="15"/>
      <c r="D108" s="2"/>
      <c r="E108" s="2"/>
      <c r="F108" s="25"/>
      <c r="O108" s="11"/>
    </row>
    <row r="109" spans="1:15" ht="12.75" customHeight="1">
      <c r="A109" s="15"/>
      <c r="D109" s="2"/>
      <c r="E109" s="2"/>
      <c r="F109" s="25"/>
      <c r="O109" s="11"/>
    </row>
    <row r="110" spans="1:15" ht="12.75" customHeight="1">
      <c r="A110" s="15"/>
      <c r="D110" s="2"/>
      <c r="E110" s="25"/>
      <c r="F110" s="23"/>
      <c r="O110" s="11"/>
    </row>
    <row r="111" spans="1:15" ht="12.75" customHeight="1">
      <c r="A111" s="15"/>
      <c r="D111" s="2"/>
      <c r="E111" s="2"/>
      <c r="F111" s="2"/>
      <c r="O111" s="11"/>
    </row>
    <row r="112" spans="1:15" ht="12.75" customHeight="1">
      <c r="A112" s="15"/>
      <c r="D112" s="2"/>
      <c r="E112" s="2"/>
      <c r="F112" s="2"/>
      <c r="O112" s="11"/>
    </row>
    <row r="113" spans="1:15" ht="12.75" customHeight="1">
      <c r="A113" s="1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11"/>
    </row>
    <row r="114" spans="1:15" ht="12.75" customHeight="1">
      <c r="A114" s="15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11"/>
    </row>
    <row r="115" spans="1:15" ht="12.75" customHeight="1">
      <c r="A115" s="15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11"/>
    </row>
    <row r="116" spans="1:15" ht="12.75" customHeight="1">
      <c r="A116" s="15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11"/>
    </row>
    <row r="117" spans="1:15" ht="12.75" customHeight="1">
      <c r="A117" s="15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20"/>
    </row>
    <row r="118" spans="1:15">
      <c r="A118" s="15"/>
      <c r="B118" s="95"/>
      <c r="C118" s="95"/>
      <c r="D118" s="95"/>
      <c r="E118" s="95"/>
      <c r="F118" s="95"/>
      <c r="O118" s="11"/>
    </row>
    <row r="119" spans="1:15">
      <c r="A119" s="15"/>
      <c r="B119" s="24"/>
      <c r="C119" s="24"/>
      <c r="D119" s="22"/>
      <c r="E119" s="22"/>
      <c r="F119" s="22"/>
      <c r="O119" s="11"/>
    </row>
    <row r="120" spans="1:15">
      <c r="A120" s="15"/>
      <c r="D120" s="22"/>
      <c r="E120" s="22"/>
      <c r="F120" s="22"/>
      <c r="O120" s="11"/>
    </row>
    <row r="121" spans="1:15">
      <c r="A121" s="15"/>
      <c r="D121" s="22"/>
      <c r="E121" s="22"/>
      <c r="F121" s="22"/>
      <c r="O121" s="11"/>
    </row>
    <row r="122" spans="1:15">
      <c r="A122" s="15"/>
      <c r="D122" s="22"/>
      <c r="E122" s="22"/>
      <c r="F122" s="22"/>
      <c r="O122" s="11"/>
    </row>
    <row r="123" spans="1:15">
      <c r="A123" s="15"/>
      <c r="D123" s="22"/>
      <c r="E123" s="22"/>
      <c r="F123" s="22"/>
      <c r="O123" s="11"/>
    </row>
    <row r="124" spans="1:15">
      <c r="A124" s="15"/>
      <c r="D124" s="22"/>
      <c r="E124" s="22"/>
      <c r="F124" s="22"/>
      <c r="O124" s="11"/>
    </row>
    <row r="125" spans="1:15">
      <c r="A125" s="15"/>
      <c r="D125" s="22"/>
      <c r="E125" s="22"/>
      <c r="F125" s="22"/>
      <c r="O125" s="11"/>
    </row>
    <row r="126" spans="1:15">
      <c r="A126" s="15"/>
      <c r="D126" s="2"/>
      <c r="E126" s="2"/>
      <c r="F126" s="25"/>
      <c r="O126" s="11"/>
    </row>
    <row r="127" spans="1:15" ht="15">
      <c r="A127" s="15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4"/>
      <c r="O127" s="11"/>
    </row>
    <row r="128" spans="1:15">
      <c r="A128" s="15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55"/>
      <c r="O128" s="11"/>
    </row>
    <row r="129" spans="1:15">
      <c r="A129" s="15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55"/>
      <c r="O129" s="11"/>
    </row>
    <row r="130" spans="1:15" ht="15">
      <c r="A130" s="15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55"/>
      <c r="O130" s="16"/>
    </row>
    <row r="131" spans="1:15">
      <c r="A131" s="15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55"/>
      <c r="O131" s="11"/>
    </row>
    <row r="132" spans="1:15">
      <c r="A132" s="15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55"/>
      <c r="O132" s="11"/>
    </row>
    <row r="133" spans="1:15" ht="12.75" customHeight="1">
      <c r="A133" s="15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55"/>
      <c r="O133" s="11"/>
    </row>
    <row r="134" spans="1:15">
      <c r="A134" s="15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55"/>
      <c r="O134" s="11"/>
    </row>
    <row r="135" spans="1:15">
      <c r="A135" s="1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11"/>
    </row>
    <row r="136" spans="1:15" ht="13.5" thickBot="1">
      <c r="A136" s="1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3"/>
    </row>
  </sheetData>
  <mergeCells count="10">
    <mergeCell ref="B93:N96"/>
    <mergeCell ref="B10:G10"/>
    <mergeCell ref="B127:M134"/>
    <mergeCell ref="D3:K3"/>
    <mergeCell ref="D2:I2"/>
    <mergeCell ref="A6:O6"/>
    <mergeCell ref="A8:O8"/>
    <mergeCell ref="F5:G5"/>
    <mergeCell ref="B118:F118"/>
    <mergeCell ref="B89:N92"/>
  </mergeCells>
  <phoneticPr fontId="0" type="noConversion"/>
  <printOptions horizontalCentered="1" verticalCentered="1"/>
  <pageMargins left="0.39370078740157483" right="0.35433070866141736" top="0.28999999999999998" bottom="0.5" header="0" footer="0.46"/>
  <pageSetup paperSize="9" scale="44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E688-2501-4E17-866A-0D8C3C0F4F54}">
  <sheetPr>
    <tabColor theme="9" tint="-0.249977111117893"/>
  </sheetPr>
  <dimension ref="A1:N59"/>
  <sheetViews>
    <sheetView tabSelected="1" view="pageBreakPreview" topLeftCell="A14" zoomScaleNormal="100" zoomScaleSheetLayoutView="100" zoomScalePageLayoutView="123" workbookViewId="0">
      <selection activeCell="B28" sqref="B28:J35"/>
    </sheetView>
  </sheetViews>
  <sheetFormatPr defaultColWidth="9.140625" defaultRowHeight="12.75"/>
  <cols>
    <col min="1" max="1" width="9.140625" style="1"/>
    <col min="2" max="2" width="24.42578125" style="1" customWidth="1"/>
    <col min="3" max="3" width="10.85546875" style="1" bestFit="1" customWidth="1"/>
    <col min="4" max="4" width="12.42578125" style="1" bestFit="1" customWidth="1"/>
    <col min="5" max="5" width="10.85546875" style="1" bestFit="1" customWidth="1"/>
    <col min="6" max="6" width="12.42578125" style="1" bestFit="1" customWidth="1"/>
    <col min="7" max="7" width="15.28515625" style="1" bestFit="1" customWidth="1"/>
    <col min="8" max="8" width="16.140625" style="1" customWidth="1"/>
    <col min="9" max="9" width="13.7109375" style="1" customWidth="1"/>
    <col min="10" max="10" width="12" style="1" bestFit="1" customWidth="1"/>
    <col min="11" max="11" width="8.28515625" style="1" customWidth="1"/>
    <col min="12" max="12" width="7" style="1" customWidth="1"/>
    <col min="13" max="13" width="20.28515625" style="1" customWidth="1"/>
    <col min="14" max="16" width="16.42578125" style="1" customWidth="1"/>
    <col min="17" max="17" width="4.85546875" style="1" customWidth="1"/>
    <col min="18" max="16384" width="9.140625" style="1"/>
  </cols>
  <sheetData>
    <row r="1" spans="1:14" ht="43.5" customHeight="1">
      <c r="A1" s="14"/>
      <c r="B1" s="18"/>
      <c r="C1" s="107"/>
      <c r="D1" s="107"/>
      <c r="E1" s="107"/>
      <c r="F1" s="107"/>
      <c r="G1" s="107"/>
      <c r="H1" s="66" t="s">
        <v>15</v>
      </c>
      <c r="I1" s="8"/>
      <c r="J1" s="51"/>
      <c r="K1" s="10"/>
    </row>
    <row r="2" spans="1:14" ht="30.95" customHeight="1">
      <c r="A2" s="15"/>
      <c r="B2" s="6" t="s">
        <v>2</v>
      </c>
      <c r="C2" s="106"/>
      <c r="D2" s="106"/>
      <c r="E2" s="106"/>
      <c r="F2" s="106"/>
      <c r="G2" s="106"/>
      <c r="H2" s="6" t="s">
        <v>0</v>
      </c>
      <c r="J2" s="6"/>
      <c r="K2" s="11"/>
    </row>
    <row r="3" spans="1:14" ht="27.75" customHeight="1">
      <c r="A3" s="15"/>
      <c r="B3" s="6" t="s">
        <v>91</v>
      </c>
      <c r="C3" s="125"/>
      <c r="D3" s="125"/>
      <c r="E3" s="125"/>
      <c r="F3" s="125"/>
      <c r="G3" s="125"/>
      <c r="H3" s="79" t="s">
        <v>92</v>
      </c>
      <c r="I3" s="58"/>
      <c r="J3" s="63"/>
      <c r="K3" s="11"/>
    </row>
    <row r="4" spans="1:14" ht="18.75" customHeight="1" thickBot="1">
      <c r="A4" s="17"/>
      <c r="B4" s="5"/>
      <c r="C4" s="5"/>
      <c r="D4" s="5"/>
      <c r="E4" s="5"/>
      <c r="F4" s="5"/>
      <c r="G4" s="12"/>
      <c r="H4" s="12"/>
      <c r="I4" s="12"/>
      <c r="J4" s="12"/>
      <c r="K4" s="13"/>
    </row>
    <row r="5" spans="1:14" ht="13.5" customHeight="1" thickBot="1">
      <c r="A5" s="15"/>
      <c r="B5" s="7"/>
      <c r="C5" s="7"/>
      <c r="D5" s="7"/>
      <c r="E5" s="7"/>
      <c r="F5" s="7"/>
      <c r="G5" s="7"/>
      <c r="K5" s="11"/>
    </row>
    <row r="6" spans="1:14" ht="27.75" customHeight="1" thickBot="1">
      <c r="A6" s="100" t="s">
        <v>83</v>
      </c>
      <c r="B6" s="101"/>
      <c r="C6" s="101"/>
      <c r="D6" s="101"/>
      <c r="E6" s="101"/>
      <c r="F6" s="101"/>
      <c r="G6" s="101"/>
      <c r="H6" s="101"/>
      <c r="I6" s="101"/>
      <c r="J6" s="101"/>
      <c r="K6" s="102"/>
    </row>
    <row r="7" spans="1:14" ht="18" customHeight="1">
      <c r="A7" s="14"/>
      <c r="B7" s="8"/>
      <c r="C7" s="8"/>
      <c r="D7" s="8"/>
      <c r="E7" s="8"/>
      <c r="F7" s="8"/>
      <c r="G7" s="9"/>
      <c r="H7" s="8"/>
      <c r="I7" s="8"/>
      <c r="J7" s="8"/>
      <c r="K7" s="10"/>
    </row>
    <row r="8" spans="1:14" ht="42" customHeight="1">
      <c r="A8" s="77"/>
      <c r="B8" s="124" t="s">
        <v>12</v>
      </c>
      <c r="C8" s="124"/>
      <c r="D8" s="124"/>
      <c r="E8" s="124"/>
      <c r="F8" s="124"/>
      <c r="G8" s="124"/>
      <c r="H8" s="124"/>
      <c r="I8" s="124"/>
      <c r="J8" s="64"/>
      <c r="K8" s="65"/>
    </row>
    <row r="9" spans="1:14" ht="17.25" customHeight="1" thickBot="1">
      <c r="A9" s="39"/>
      <c r="B9" s="36"/>
      <c r="C9" s="36"/>
      <c r="D9" s="36"/>
      <c r="E9" s="36"/>
      <c r="F9" s="36"/>
      <c r="G9" s="36"/>
      <c r="H9" s="36"/>
      <c r="I9" s="36"/>
      <c r="J9" s="36"/>
      <c r="K9" s="37"/>
    </row>
    <row r="10" spans="1:14" ht="24" customHeight="1" thickBot="1">
      <c r="A10" s="15"/>
      <c r="B10" s="67" t="s">
        <v>86</v>
      </c>
      <c r="C10" s="127">
        <v>2022</v>
      </c>
      <c r="D10" s="128"/>
      <c r="E10" s="126">
        <v>2023</v>
      </c>
      <c r="F10" s="126"/>
      <c r="G10" s="68"/>
      <c r="H10" s="129">
        <v>2024</v>
      </c>
      <c r="I10" s="130"/>
      <c r="J10" s="83"/>
      <c r="K10" s="11"/>
    </row>
    <row r="11" spans="1:14" ht="13.5" thickBot="1">
      <c r="A11" s="15"/>
      <c r="B11" s="73" t="s">
        <v>87</v>
      </c>
      <c r="C11" s="74" t="s">
        <v>88</v>
      </c>
      <c r="D11" s="75" t="s">
        <v>89</v>
      </c>
      <c r="E11" s="75" t="s">
        <v>88</v>
      </c>
      <c r="F11" s="76" t="s">
        <v>89</v>
      </c>
      <c r="G11" s="75" t="s">
        <v>84</v>
      </c>
      <c r="H11" s="84" t="s">
        <v>88</v>
      </c>
      <c r="I11" s="85" t="s">
        <v>89</v>
      </c>
      <c r="J11" s="85" t="s">
        <v>84</v>
      </c>
      <c r="K11" s="11"/>
    </row>
    <row r="12" spans="1:14" ht="15.75" thickBot="1">
      <c r="A12" s="15"/>
      <c r="B12" s="60" t="s">
        <v>82</v>
      </c>
      <c r="C12" s="80">
        <v>36359</v>
      </c>
      <c r="D12" s="81">
        <v>475978</v>
      </c>
      <c r="E12" s="82">
        <v>90698</v>
      </c>
      <c r="F12" s="81">
        <v>752204</v>
      </c>
      <c r="G12" s="70">
        <f>(E12-C12)/C12</f>
        <v>1.4945130504139277</v>
      </c>
      <c r="H12" s="86" t="s">
        <v>94</v>
      </c>
      <c r="I12" s="87" t="s">
        <v>95</v>
      </c>
      <c r="J12" s="88">
        <v>0.62790000000000001</v>
      </c>
      <c r="K12" s="11"/>
    </row>
    <row r="13" spans="1:14" ht="15.75" thickBot="1">
      <c r="A13" s="15"/>
      <c r="B13" s="60" t="s">
        <v>78</v>
      </c>
      <c r="C13" s="80">
        <v>353993</v>
      </c>
      <c r="D13" s="81">
        <v>2096411</v>
      </c>
      <c r="E13" s="81">
        <v>369497</v>
      </c>
      <c r="F13" s="81">
        <v>1535724</v>
      </c>
      <c r="G13" s="70">
        <f t="shared" ref="G13:G19" si="0">(E13-C13)/C13</f>
        <v>4.379747622128121E-2</v>
      </c>
      <c r="H13" s="89" t="s">
        <v>96</v>
      </c>
      <c r="I13" s="90" t="s">
        <v>97</v>
      </c>
      <c r="J13" s="88">
        <v>6.6699999999999995E-2</v>
      </c>
      <c r="K13" s="11"/>
    </row>
    <row r="14" spans="1:14" ht="15.75" thickBot="1">
      <c r="A14" s="15"/>
      <c r="B14" s="60" t="s">
        <v>79</v>
      </c>
      <c r="C14" s="80">
        <v>551827</v>
      </c>
      <c r="D14" s="81">
        <v>3034175</v>
      </c>
      <c r="E14" s="81">
        <v>512030</v>
      </c>
      <c r="F14" s="81">
        <v>3172153</v>
      </c>
      <c r="G14" s="70">
        <f t="shared" si="0"/>
        <v>-7.2118616885364431E-2</v>
      </c>
      <c r="H14" s="91" t="s">
        <v>98</v>
      </c>
      <c r="I14" s="87" t="s">
        <v>99</v>
      </c>
      <c r="J14" s="88">
        <v>-0.1895</v>
      </c>
      <c r="K14" s="11"/>
      <c r="N14" s="1" t="s">
        <v>16</v>
      </c>
    </row>
    <row r="15" spans="1:14" ht="15.75" thickBot="1">
      <c r="A15" s="15"/>
      <c r="B15" s="60" t="s">
        <v>80</v>
      </c>
      <c r="C15" s="80">
        <v>49277</v>
      </c>
      <c r="D15" s="81">
        <v>630669</v>
      </c>
      <c r="E15" s="81">
        <v>94592</v>
      </c>
      <c r="F15" s="81">
        <v>844736</v>
      </c>
      <c r="G15" s="70">
        <f t="shared" si="0"/>
        <v>0.91959737808714004</v>
      </c>
      <c r="H15" s="89" t="s">
        <v>100</v>
      </c>
      <c r="I15" s="90" t="s">
        <v>101</v>
      </c>
      <c r="J15" s="88">
        <v>9.6199999999999994E-2</v>
      </c>
      <c r="K15" s="11"/>
    </row>
    <row r="16" spans="1:14" ht="15.75" thickBot="1">
      <c r="A16" s="15"/>
      <c r="B16" s="60" t="s">
        <v>85</v>
      </c>
      <c r="C16" s="81">
        <v>119449</v>
      </c>
      <c r="D16" s="81">
        <v>724285</v>
      </c>
      <c r="E16" s="81">
        <v>177384</v>
      </c>
      <c r="F16" s="81">
        <v>944965</v>
      </c>
      <c r="G16" s="70">
        <f t="shared" si="0"/>
        <v>0.48501871091428139</v>
      </c>
      <c r="H16" s="91" t="s">
        <v>102</v>
      </c>
      <c r="I16" s="87" t="s">
        <v>103</v>
      </c>
      <c r="J16" s="88">
        <v>0.27200000000000002</v>
      </c>
      <c r="K16" s="11"/>
    </row>
    <row r="17" spans="1:11" ht="15.75" thickBot="1">
      <c r="A17" s="15"/>
      <c r="B17" s="60" t="s">
        <v>81</v>
      </c>
      <c r="C17" s="81">
        <v>73359</v>
      </c>
      <c r="D17" s="81">
        <v>860838</v>
      </c>
      <c r="E17" s="81">
        <v>125403</v>
      </c>
      <c r="F17" s="81">
        <v>872334</v>
      </c>
      <c r="G17" s="70">
        <f t="shared" si="0"/>
        <v>0.70944260417944627</v>
      </c>
      <c r="H17" s="89" t="s">
        <v>104</v>
      </c>
      <c r="I17" s="90" t="s">
        <v>105</v>
      </c>
      <c r="J17" s="88">
        <v>0.81079999999999997</v>
      </c>
      <c r="K17" s="11"/>
    </row>
    <row r="18" spans="1:11" ht="15.75" thickBot="1">
      <c r="A18" s="15"/>
      <c r="B18" s="60" t="s">
        <v>77</v>
      </c>
      <c r="C18" s="81">
        <v>10553</v>
      </c>
      <c r="D18" s="81">
        <v>31048</v>
      </c>
      <c r="E18" s="81">
        <v>10942</v>
      </c>
      <c r="F18" s="81">
        <v>37560</v>
      </c>
      <c r="G18" s="70">
        <f t="shared" si="0"/>
        <v>3.6861555955652422E-2</v>
      </c>
      <c r="H18" s="91" t="s">
        <v>106</v>
      </c>
      <c r="I18" s="87" t="s">
        <v>107</v>
      </c>
      <c r="J18" s="88">
        <v>0.30809999999999998</v>
      </c>
      <c r="K18" s="11"/>
    </row>
    <row r="19" spans="1:11" ht="15.75" thickBot="1">
      <c r="A19" s="15"/>
      <c r="B19" s="60" t="s">
        <v>93</v>
      </c>
      <c r="C19" s="81">
        <v>58746</v>
      </c>
      <c r="D19" s="81">
        <v>1351469</v>
      </c>
      <c r="E19" s="81">
        <v>82603</v>
      </c>
      <c r="F19" s="81">
        <v>3478893</v>
      </c>
      <c r="G19" s="70">
        <f t="shared" si="0"/>
        <v>0.40610424539543116</v>
      </c>
      <c r="H19" s="89" t="s">
        <v>108</v>
      </c>
      <c r="I19" s="92" t="s">
        <v>109</v>
      </c>
      <c r="J19" s="93">
        <v>-0.26740000000000003</v>
      </c>
      <c r="K19" s="11"/>
    </row>
    <row r="20" spans="1:11" ht="13.5" thickBot="1">
      <c r="A20" s="15"/>
      <c r="B20" s="69"/>
      <c r="C20" s="72"/>
      <c r="D20" s="72"/>
      <c r="E20" s="72"/>
      <c r="F20" s="72"/>
      <c r="G20" s="71"/>
      <c r="H20" s="62"/>
      <c r="I20" s="61"/>
      <c r="J20" s="59"/>
      <c r="K20" s="11"/>
    </row>
    <row r="21" spans="1:11">
      <c r="A21" s="15"/>
      <c r="B21" s="47"/>
      <c r="C21" s="47"/>
      <c r="D21" s="34"/>
      <c r="E21" s="34"/>
      <c r="F21" s="34"/>
      <c r="G21" s="35"/>
      <c r="I21" s="53"/>
      <c r="J21" s="94">
        <f>SUM(J12:J20)/8</f>
        <v>0.21559999999999999</v>
      </c>
      <c r="K21" s="11"/>
    </row>
    <row r="22" spans="1:11">
      <c r="A22" s="15"/>
      <c r="D22" s="2"/>
      <c r="E22" s="25"/>
      <c r="F22" s="25"/>
      <c r="G22" s="23"/>
      <c r="K22" s="11"/>
    </row>
    <row r="23" spans="1:11">
      <c r="A23" s="15"/>
      <c r="B23" s="1" t="s">
        <v>5</v>
      </c>
      <c r="D23" s="2"/>
      <c r="E23" s="2"/>
      <c r="F23" s="2"/>
      <c r="G23" s="2"/>
      <c r="J23" s="94">
        <f>(33.48%+J21)/2</f>
        <v>0.2752</v>
      </c>
      <c r="K23" s="11"/>
    </row>
    <row r="24" spans="1:11">
      <c r="A24" s="15"/>
      <c r="B24" s="78" t="s">
        <v>90</v>
      </c>
      <c r="C24" s="29"/>
      <c r="D24" s="28"/>
      <c r="E24" s="28"/>
      <c r="F24" s="28"/>
      <c r="G24" s="28"/>
      <c r="H24" s="29"/>
      <c r="I24" s="29"/>
      <c r="J24" s="30"/>
      <c r="K24" s="11"/>
    </row>
    <row r="25" spans="1:11">
      <c r="A25" s="15"/>
      <c r="B25" s="31"/>
      <c r="C25" s="32"/>
      <c r="D25" s="32"/>
      <c r="E25" s="32"/>
      <c r="F25" s="32"/>
      <c r="G25" s="32"/>
      <c r="H25" s="32"/>
      <c r="I25" s="32"/>
      <c r="J25" s="33"/>
      <c r="K25" s="11"/>
    </row>
    <row r="26" spans="1:11">
      <c r="A26" s="15"/>
      <c r="B26" s="26"/>
      <c r="C26" s="26"/>
      <c r="D26" s="26"/>
      <c r="E26" s="26"/>
      <c r="F26" s="26"/>
      <c r="G26" s="26"/>
      <c r="H26" s="26"/>
      <c r="I26" s="26"/>
      <c r="J26" s="26"/>
      <c r="K26" s="11"/>
    </row>
    <row r="27" spans="1:11">
      <c r="A27" s="15"/>
      <c r="B27" s="1" t="s">
        <v>4</v>
      </c>
      <c r="D27" s="2"/>
      <c r="E27" s="2"/>
      <c r="F27" s="2"/>
      <c r="G27" s="2"/>
      <c r="K27" s="11"/>
    </row>
    <row r="28" spans="1:11" ht="12.75" customHeight="1">
      <c r="A28" s="15"/>
      <c r="B28" s="96" t="s">
        <v>110</v>
      </c>
      <c r="C28" s="96"/>
      <c r="D28" s="98"/>
      <c r="E28" s="98"/>
      <c r="F28" s="98"/>
      <c r="G28" s="98"/>
      <c r="H28" s="98"/>
      <c r="I28" s="98"/>
      <c r="J28" s="98"/>
      <c r="K28" s="11"/>
    </row>
    <row r="29" spans="1:11">
      <c r="A29" s="15"/>
      <c r="B29" s="99"/>
      <c r="C29" s="99"/>
      <c r="D29" s="99"/>
      <c r="E29" s="99"/>
      <c r="F29" s="99"/>
      <c r="G29" s="99"/>
      <c r="H29" s="99"/>
      <c r="I29" s="99"/>
      <c r="J29" s="99"/>
      <c r="K29" s="11"/>
    </row>
    <row r="30" spans="1:11">
      <c r="A30" s="15"/>
      <c r="B30" s="99"/>
      <c r="C30" s="99"/>
      <c r="D30" s="99"/>
      <c r="E30" s="99"/>
      <c r="F30" s="99"/>
      <c r="G30" s="99"/>
      <c r="H30" s="99"/>
      <c r="I30" s="99"/>
      <c r="J30" s="99"/>
      <c r="K30" s="11"/>
    </row>
    <row r="31" spans="1:11">
      <c r="A31" s="15"/>
      <c r="B31" s="99"/>
      <c r="C31" s="99"/>
      <c r="D31" s="99"/>
      <c r="E31" s="99"/>
      <c r="F31" s="99"/>
      <c r="G31" s="99"/>
      <c r="H31" s="99"/>
      <c r="I31" s="99"/>
      <c r="J31" s="99"/>
      <c r="K31" s="11"/>
    </row>
    <row r="32" spans="1:11" ht="12.75" customHeight="1">
      <c r="A32" s="15"/>
      <c r="B32" s="99"/>
      <c r="C32" s="99"/>
      <c r="D32" s="99"/>
      <c r="E32" s="99"/>
      <c r="F32" s="99"/>
      <c r="G32" s="99"/>
      <c r="H32" s="99"/>
      <c r="I32" s="99"/>
      <c r="J32" s="99"/>
      <c r="K32" s="20"/>
    </row>
    <row r="33" spans="1:11" ht="12.75" customHeight="1">
      <c r="A33" s="15"/>
      <c r="B33" s="99"/>
      <c r="C33" s="99"/>
      <c r="D33" s="99"/>
      <c r="E33" s="99"/>
      <c r="F33" s="99"/>
      <c r="G33" s="99"/>
      <c r="H33" s="99"/>
      <c r="I33" s="99"/>
      <c r="J33" s="99"/>
      <c r="K33" s="20"/>
    </row>
    <row r="34" spans="1:11" ht="12.75" customHeight="1">
      <c r="A34" s="15"/>
      <c r="B34" s="99"/>
      <c r="C34" s="99"/>
      <c r="D34" s="99"/>
      <c r="E34" s="99"/>
      <c r="F34" s="99"/>
      <c r="G34" s="99"/>
      <c r="H34" s="99"/>
      <c r="I34" s="99"/>
      <c r="J34" s="99"/>
      <c r="K34" s="20"/>
    </row>
    <row r="35" spans="1:11" ht="12.75" customHeight="1">
      <c r="A35" s="15"/>
      <c r="B35" s="99"/>
      <c r="C35" s="99"/>
      <c r="D35" s="99"/>
      <c r="E35" s="99"/>
      <c r="F35" s="99"/>
      <c r="G35" s="99"/>
      <c r="H35" s="99"/>
      <c r="I35" s="99"/>
      <c r="J35" s="99"/>
      <c r="K35" s="20"/>
    </row>
    <row r="36" spans="1:11" ht="12.75" customHeight="1">
      <c r="A36" s="15"/>
      <c r="B36" s="95"/>
      <c r="C36" s="95"/>
      <c r="D36" s="95"/>
      <c r="E36" s="95"/>
      <c r="F36" s="95"/>
      <c r="G36" s="95"/>
      <c r="K36" s="11"/>
    </row>
    <row r="37" spans="1:11" ht="12.75" customHeight="1">
      <c r="A37" s="15"/>
      <c r="D37" s="22"/>
      <c r="E37" s="22"/>
      <c r="F37" s="22"/>
      <c r="G37" s="22"/>
      <c r="K37" s="11"/>
    </row>
    <row r="38" spans="1:11" ht="12.75" customHeight="1">
      <c r="A38" s="15"/>
      <c r="D38" s="22"/>
      <c r="E38" s="22"/>
      <c r="F38" s="22"/>
      <c r="G38" s="22"/>
      <c r="K38" s="11"/>
    </row>
    <row r="39" spans="1:11" ht="12.75" customHeight="1">
      <c r="A39" s="15"/>
      <c r="D39" s="22"/>
      <c r="E39" s="22"/>
      <c r="F39" s="22"/>
      <c r="G39" s="22"/>
      <c r="K39" s="11"/>
    </row>
    <row r="40" spans="1:11" ht="12.75" customHeight="1">
      <c r="A40" s="15"/>
      <c r="D40" s="22"/>
      <c r="E40" s="22"/>
      <c r="F40" s="22"/>
      <c r="G40" s="22"/>
      <c r="J40" s="2"/>
      <c r="K40" s="11"/>
    </row>
    <row r="41" spans="1:11" ht="12.75" customHeight="1">
      <c r="A41" s="15"/>
      <c r="D41" s="22"/>
      <c r="E41" s="22"/>
      <c r="F41" s="22"/>
      <c r="G41" s="22"/>
      <c r="K41" s="11"/>
    </row>
    <row r="42" spans="1:11" ht="12.75" customHeight="1">
      <c r="A42" s="15"/>
      <c r="D42" s="22"/>
      <c r="E42" s="22"/>
      <c r="F42" s="22"/>
      <c r="G42" s="22"/>
      <c r="K42" s="11"/>
    </row>
    <row r="43" spans="1:11" ht="12.75" customHeight="1">
      <c r="A43" s="15"/>
      <c r="D43" s="22"/>
      <c r="E43" s="22"/>
      <c r="F43" s="22"/>
      <c r="G43" s="22"/>
      <c r="K43" s="11"/>
    </row>
    <row r="44" spans="1:11" ht="12.75" customHeight="1">
      <c r="A44" s="15"/>
      <c r="D44" s="22"/>
      <c r="E44" s="22"/>
      <c r="F44" s="22"/>
      <c r="G44" s="22"/>
      <c r="K44" s="11"/>
    </row>
    <row r="45" spans="1:11" ht="12.75" customHeight="1">
      <c r="A45" s="15"/>
      <c r="D45" s="2"/>
      <c r="E45" s="2"/>
      <c r="F45" s="2"/>
      <c r="G45" s="25"/>
      <c r="K45" s="11"/>
    </row>
    <row r="46" spans="1:11" ht="12.75" customHeight="1">
      <c r="A46" s="15"/>
      <c r="D46" s="2"/>
      <c r="E46" s="2"/>
      <c r="F46" s="2"/>
      <c r="G46" s="25"/>
      <c r="K46" s="11"/>
    </row>
    <row r="47" spans="1:11" ht="12.75" customHeight="1">
      <c r="A47" s="15"/>
      <c r="D47" s="2"/>
      <c r="E47" s="2"/>
      <c r="F47" s="2"/>
      <c r="G47" s="25"/>
      <c r="K47" s="11"/>
    </row>
    <row r="48" spans="1:11" ht="12.75" customHeight="1">
      <c r="A48" s="15"/>
      <c r="D48" s="2"/>
      <c r="E48" s="2"/>
      <c r="F48" s="2"/>
      <c r="G48" s="25"/>
      <c r="K48" s="11"/>
    </row>
    <row r="49" spans="1:11" ht="12.75" customHeight="1">
      <c r="A49" s="15"/>
      <c r="D49" s="2"/>
      <c r="E49" s="2"/>
      <c r="F49" s="2"/>
      <c r="G49" s="25"/>
      <c r="K49" s="11"/>
    </row>
    <row r="50" spans="1:11" ht="12.75" customHeight="1">
      <c r="A50" s="15"/>
      <c r="D50" s="2"/>
      <c r="E50" s="25"/>
      <c r="F50" s="25"/>
      <c r="G50" s="23"/>
      <c r="K50" s="11"/>
    </row>
    <row r="51" spans="1:11" ht="12.75" customHeight="1">
      <c r="A51" s="15"/>
      <c r="D51" s="2"/>
      <c r="E51" s="2"/>
      <c r="F51" s="2"/>
      <c r="G51" s="2"/>
      <c r="K51" s="11"/>
    </row>
    <row r="52" spans="1:11" ht="12.75" customHeight="1">
      <c r="A52" s="15"/>
      <c r="D52" s="2"/>
      <c r="E52" s="2"/>
      <c r="F52" s="2"/>
      <c r="G52" s="2"/>
      <c r="K52" s="11"/>
    </row>
    <row r="53" spans="1:11" ht="12.75" customHeight="1">
      <c r="A53" s="15"/>
      <c r="B53" s="21"/>
      <c r="C53" s="21"/>
      <c r="D53" s="21"/>
      <c r="E53" s="21"/>
      <c r="F53" s="21"/>
      <c r="G53" s="21"/>
      <c r="H53" s="21"/>
      <c r="I53" s="21"/>
      <c r="J53" s="21"/>
      <c r="K53" s="11"/>
    </row>
    <row r="54" spans="1:11" ht="12.75" customHeight="1">
      <c r="A54" s="15"/>
      <c r="B54" s="21"/>
      <c r="C54" s="21"/>
      <c r="D54" s="21"/>
      <c r="E54" s="21"/>
      <c r="F54" s="21"/>
      <c r="G54" s="21"/>
      <c r="H54" s="21"/>
      <c r="I54" s="21"/>
      <c r="J54" s="21"/>
      <c r="K54" s="11"/>
    </row>
    <row r="55" spans="1:11" ht="12.75" customHeight="1">
      <c r="A55" s="15"/>
      <c r="B55" s="21"/>
      <c r="C55" s="21"/>
      <c r="D55" s="21"/>
      <c r="E55" s="21"/>
      <c r="F55" s="21"/>
      <c r="G55" s="21"/>
      <c r="H55" s="21"/>
      <c r="I55" s="21"/>
      <c r="J55" s="21"/>
      <c r="K55" s="11"/>
    </row>
    <row r="56" spans="1:11" ht="12.75" customHeight="1">
      <c r="A56" s="15"/>
      <c r="D56" s="19"/>
      <c r="E56" s="19"/>
      <c r="F56" s="19"/>
      <c r="G56" s="19"/>
      <c r="H56" s="19"/>
      <c r="I56" s="19"/>
      <c r="J56" s="19"/>
      <c r="K56" s="20"/>
    </row>
    <row r="57" spans="1:11">
      <c r="A57" s="15"/>
      <c r="B57" s="95"/>
      <c r="C57" s="95"/>
      <c r="D57" s="95"/>
      <c r="E57" s="95"/>
      <c r="F57" s="95"/>
      <c r="G57" s="95"/>
      <c r="K57" s="11"/>
    </row>
    <row r="58" spans="1:11">
      <c r="A58" s="15"/>
      <c r="B58" s="24"/>
      <c r="C58" s="24"/>
      <c r="D58" s="22"/>
      <c r="E58" s="22"/>
      <c r="F58" s="22"/>
      <c r="G58" s="22"/>
      <c r="K58" s="11"/>
    </row>
    <row r="59" spans="1:11">
      <c r="A59" s="15"/>
      <c r="D59" s="22"/>
      <c r="E59" s="22"/>
      <c r="F59" s="22"/>
      <c r="G59" s="22"/>
      <c r="K59" s="11"/>
    </row>
  </sheetData>
  <mergeCells count="11">
    <mergeCell ref="B36:G36"/>
    <mergeCell ref="B57:G57"/>
    <mergeCell ref="E10:F10"/>
    <mergeCell ref="B28:J35"/>
    <mergeCell ref="C10:D10"/>
    <mergeCell ref="H10:I10"/>
    <mergeCell ref="C1:G1"/>
    <mergeCell ref="C2:G2"/>
    <mergeCell ref="C3:G3"/>
    <mergeCell ref="A6:K6"/>
    <mergeCell ref="B8:I8"/>
  </mergeCells>
  <printOptions horizontalCentered="1" verticalCentered="1"/>
  <pageMargins left="0.39370078740157483" right="0.35433070866141736" top="0.28999999999999998" bottom="0.5" header="0" footer="0.46"/>
  <pageSetup paperSize="9" scale="47" fitToWidth="2" orientation="portrait" horizontalDpi="1200" verticalDpi="1200" r:id="rId1"/>
  <headerFooter alignWithMargins="0">
    <oddFooter>&amp;C&amp;P de &amp;N&amp;R&amp;D</oddFooter>
  </headerFooter>
  <colBreaks count="1" manualBreakCount="1">
    <brk id="25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P5.01- Ind. exec PI HMC</vt:lpstr>
      <vt:lpstr>P5.3.2 Websites</vt:lpstr>
      <vt:lpstr>'P5.01- Ind. exec PI HMC'!Área_de_Impressão</vt:lpstr>
      <vt:lpstr>'P5.3.2 Websites'!Área_de_Impressão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2015-01-13T12:22:04Z</cp:lastPrinted>
  <dcterms:created xsi:type="dcterms:W3CDTF">2004-10-25T14:40:19Z</dcterms:created>
  <dcterms:modified xsi:type="dcterms:W3CDTF">2025-07-08T15:11:09Z</dcterms:modified>
</cp:coreProperties>
</file>