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git\uclm-eiia\py\in\"/>
    </mc:Choice>
  </mc:AlternateContent>
  <xr:revisionPtr revIDLastSave="0" documentId="13_ncr:1_{CFE4D117-D4D4-4798-9E6E-8BE85E7932CD}" xr6:coauthVersionLast="47" xr6:coauthVersionMax="47" xr10:uidLastSave="{00000000-0000-0000-0000-000000000000}"/>
  <bookViews>
    <workbookView xWindow="28680" yWindow="-120" windowWidth="29040" windowHeight="15840" tabRatio="797" activeTab="2" xr2:uid="{00000000-000D-0000-FFFF-FFFF00000000}"/>
  </bookViews>
  <sheets>
    <sheet name="Ed. 3" sheetId="1" r:id="rId1"/>
    <sheet name="CampusVirtual" sheetId="8" r:id="rId2"/>
    <sheet name="CopiaValoresCV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L3" i="8"/>
  <c r="M3" i="8"/>
  <c r="N3" i="8"/>
  <c r="O3" i="8"/>
  <c r="P3" i="8"/>
  <c r="K4" i="8"/>
  <c r="L4" i="8"/>
  <c r="M4" i="8"/>
  <c r="N4" i="8"/>
  <c r="O4" i="8"/>
  <c r="P4" i="8"/>
  <c r="K5" i="8"/>
  <c r="L5" i="8"/>
  <c r="M5" i="8"/>
  <c r="N5" i="8"/>
  <c r="O5" i="8"/>
  <c r="P5" i="8"/>
  <c r="K6" i="8"/>
  <c r="L6" i="8"/>
  <c r="M6" i="8"/>
  <c r="N6" i="8"/>
  <c r="O6" i="8"/>
  <c r="P6" i="8"/>
  <c r="K7" i="8"/>
  <c r="L7" i="8"/>
  <c r="M7" i="8"/>
  <c r="N7" i="8"/>
  <c r="O7" i="8"/>
  <c r="P7" i="8"/>
  <c r="K8" i="8"/>
  <c r="L8" i="8"/>
  <c r="M8" i="8"/>
  <c r="N8" i="8"/>
  <c r="O8" i="8"/>
  <c r="P8" i="8"/>
  <c r="K9" i="8"/>
  <c r="L9" i="8"/>
  <c r="M9" i="8"/>
  <c r="N9" i="8"/>
  <c r="O9" i="8"/>
  <c r="P9" i="8"/>
  <c r="K10" i="8"/>
  <c r="L10" i="8"/>
  <c r="M10" i="8"/>
  <c r="N10" i="8"/>
  <c r="O10" i="8"/>
  <c r="P10" i="8"/>
  <c r="K11" i="8"/>
  <c r="L11" i="8"/>
  <c r="M11" i="8"/>
  <c r="N11" i="8"/>
  <c r="O11" i="8"/>
  <c r="P11" i="8"/>
  <c r="K12" i="8"/>
  <c r="L12" i="8"/>
  <c r="M12" i="8"/>
  <c r="N12" i="8"/>
  <c r="O12" i="8"/>
  <c r="P12" i="8"/>
  <c r="K13" i="8"/>
  <c r="L13" i="8"/>
  <c r="M13" i="8"/>
  <c r="N13" i="8"/>
  <c r="O13" i="8"/>
  <c r="P13" i="8"/>
  <c r="K14" i="8"/>
  <c r="L14" i="8"/>
  <c r="M14" i="8"/>
  <c r="N14" i="8"/>
  <c r="O14" i="8"/>
  <c r="P14" i="8"/>
  <c r="K15" i="8"/>
  <c r="L15" i="8"/>
  <c r="M15" i="8"/>
  <c r="N15" i="8"/>
  <c r="O15" i="8"/>
  <c r="P15" i="8"/>
  <c r="K16" i="8"/>
  <c r="L16" i="8"/>
  <c r="M16" i="8"/>
  <c r="N16" i="8"/>
  <c r="O16" i="8"/>
  <c r="P16" i="8"/>
  <c r="K17" i="8"/>
  <c r="L17" i="8"/>
  <c r="M17" i="8"/>
  <c r="N17" i="8"/>
  <c r="O17" i="8"/>
  <c r="P17" i="8"/>
  <c r="K18" i="8"/>
  <c r="L18" i="8"/>
  <c r="M18" i="8"/>
  <c r="N18" i="8"/>
  <c r="O18" i="8"/>
  <c r="P18" i="8"/>
  <c r="K19" i="8"/>
  <c r="L19" i="8"/>
  <c r="M19" i="8"/>
  <c r="N19" i="8"/>
  <c r="O19" i="8"/>
  <c r="P19" i="8"/>
  <c r="K20" i="8"/>
  <c r="L20" i="8"/>
  <c r="M20" i="8"/>
  <c r="N20" i="8"/>
  <c r="O20" i="8"/>
  <c r="P20" i="8"/>
  <c r="K21" i="8"/>
  <c r="L21" i="8"/>
  <c r="M21" i="8"/>
  <c r="N21" i="8"/>
  <c r="O21" i="8"/>
  <c r="P21" i="8"/>
  <c r="K22" i="8"/>
  <c r="L22" i="8"/>
  <c r="M22" i="8"/>
  <c r="N22" i="8"/>
  <c r="O22" i="8"/>
  <c r="P22" i="8"/>
  <c r="K23" i="8"/>
  <c r="L23" i="8"/>
  <c r="M23" i="8"/>
  <c r="N23" i="8"/>
  <c r="O23" i="8"/>
  <c r="P23" i="8"/>
  <c r="K24" i="8"/>
  <c r="L24" i="8"/>
  <c r="M24" i="8"/>
  <c r="N24" i="8"/>
  <c r="O24" i="8"/>
  <c r="P24" i="8"/>
  <c r="K25" i="8"/>
  <c r="L25" i="8"/>
  <c r="M25" i="8"/>
  <c r="N25" i="8"/>
  <c r="O25" i="8"/>
  <c r="P25" i="8"/>
  <c r="K26" i="8"/>
  <c r="L26" i="8"/>
  <c r="M26" i="8"/>
  <c r="N26" i="8"/>
  <c r="O26" i="8"/>
  <c r="P26" i="8"/>
  <c r="K27" i="8"/>
  <c r="L27" i="8"/>
  <c r="M27" i="8"/>
  <c r="N27" i="8"/>
  <c r="O27" i="8"/>
  <c r="P27" i="8"/>
  <c r="K28" i="8"/>
  <c r="L28" i="8"/>
  <c r="M28" i="8"/>
  <c r="N28" i="8"/>
  <c r="O28" i="8"/>
  <c r="P28" i="8"/>
  <c r="K29" i="8"/>
  <c r="L29" i="8"/>
  <c r="M29" i="8"/>
  <c r="N29" i="8"/>
  <c r="O29" i="8"/>
  <c r="P29" i="8"/>
  <c r="K30" i="8"/>
  <c r="L30" i="8"/>
  <c r="M30" i="8"/>
  <c r="N30" i="8"/>
  <c r="O30" i="8"/>
  <c r="P30" i="8"/>
  <c r="K31" i="8"/>
  <c r="L31" i="8"/>
  <c r="M31" i="8"/>
  <c r="N31" i="8"/>
  <c r="O31" i="8"/>
  <c r="P31" i="8"/>
  <c r="K32" i="8"/>
  <c r="L32" i="8"/>
  <c r="M32" i="8"/>
  <c r="N32" i="8"/>
  <c r="O32" i="8"/>
  <c r="P32" i="8"/>
  <c r="K33" i="8"/>
  <c r="L33" i="8"/>
  <c r="M33" i="8"/>
  <c r="N33" i="8"/>
  <c r="O33" i="8"/>
  <c r="P33" i="8"/>
  <c r="K34" i="8"/>
  <c r="L34" i="8"/>
  <c r="M34" i="8"/>
  <c r="N34" i="8"/>
  <c r="O34" i="8"/>
  <c r="P34" i="8"/>
  <c r="K35" i="8"/>
  <c r="L35" i="8"/>
  <c r="M35" i="8"/>
  <c r="N35" i="8"/>
  <c r="O35" i="8"/>
  <c r="P35" i="8"/>
  <c r="K36" i="8"/>
  <c r="L36" i="8"/>
  <c r="M36" i="8"/>
  <c r="N36" i="8"/>
  <c r="O36" i="8"/>
  <c r="P36" i="8"/>
  <c r="K37" i="8"/>
  <c r="L37" i="8"/>
  <c r="M37" i="8"/>
  <c r="N37" i="8"/>
  <c r="O37" i="8"/>
  <c r="P37" i="8"/>
  <c r="K38" i="8"/>
  <c r="L38" i="8"/>
  <c r="M38" i="8"/>
  <c r="N38" i="8"/>
  <c r="O38" i="8"/>
  <c r="P38" i="8"/>
  <c r="K39" i="8"/>
  <c r="L39" i="8"/>
  <c r="M39" i="8"/>
  <c r="N39" i="8"/>
  <c r="O39" i="8"/>
  <c r="P39" i="8"/>
  <c r="L2" i="8"/>
  <c r="M2" i="8"/>
  <c r="N2" i="8"/>
  <c r="O2" i="8"/>
  <c r="P2" i="8"/>
  <c r="K2" i="8"/>
  <c r="F2" i="8"/>
  <c r="G2" i="8"/>
  <c r="H2" i="8"/>
  <c r="I2" i="8"/>
  <c r="J2" i="8"/>
  <c r="F3" i="8"/>
  <c r="G3" i="8"/>
  <c r="H3" i="8"/>
  <c r="I3" i="8"/>
  <c r="J3" i="8"/>
  <c r="F4" i="8"/>
  <c r="G4" i="8"/>
  <c r="H4" i="8"/>
  <c r="I4" i="8"/>
  <c r="J4" i="8"/>
  <c r="F5" i="8"/>
  <c r="G5" i="8"/>
  <c r="H5" i="8"/>
  <c r="I5" i="8"/>
  <c r="J5" i="8"/>
  <c r="F6" i="8"/>
  <c r="G6" i="8"/>
  <c r="H6" i="8"/>
  <c r="I6" i="8"/>
  <c r="J6" i="8"/>
  <c r="F7" i="8"/>
  <c r="G7" i="8"/>
  <c r="H7" i="8"/>
  <c r="I7" i="8"/>
  <c r="J7" i="8"/>
  <c r="F8" i="8"/>
  <c r="G8" i="8"/>
  <c r="H8" i="8"/>
  <c r="I8" i="8"/>
  <c r="J8" i="8"/>
  <c r="F9" i="8"/>
  <c r="G9" i="8"/>
  <c r="H9" i="8"/>
  <c r="I9" i="8"/>
  <c r="J9" i="8"/>
  <c r="F10" i="8"/>
  <c r="G10" i="8"/>
  <c r="H10" i="8"/>
  <c r="I10" i="8"/>
  <c r="J10" i="8"/>
  <c r="F11" i="8"/>
  <c r="G11" i="8"/>
  <c r="H11" i="8"/>
  <c r="I11" i="8"/>
  <c r="J11" i="8"/>
  <c r="F12" i="8"/>
  <c r="G12" i="8"/>
  <c r="H12" i="8"/>
  <c r="I12" i="8"/>
  <c r="J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I15" i="8"/>
  <c r="J15" i="8"/>
  <c r="F16" i="8"/>
  <c r="G16" i="8"/>
  <c r="H16" i="8"/>
  <c r="I16" i="8"/>
  <c r="J16" i="8"/>
  <c r="F17" i="8"/>
  <c r="G17" i="8"/>
  <c r="H17" i="8"/>
  <c r="I17" i="8"/>
  <c r="J17" i="8"/>
  <c r="F18" i="8"/>
  <c r="G18" i="8"/>
  <c r="H18" i="8"/>
  <c r="I18" i="8"/>
  <c r="J18" i="8"/>
  <c r="F19" i="8"/>
  <c r="G19" i="8"/>
  <c r="H19" i="8"/>
  <c r="I19" i="8"/>
  <c r="J19" i="8"/>
  <c r="F20" i="8"/>
  <c r="G20" i="8"/>
  <c r="H20" i="8"/>
  <c r="I20" i="8"/>
  <c r="J20" i="8"/>
  <c r="F21" i="8"/>
  <c r="G21" i="8"/>
  <c r="H21" i="8"/>
  <c r="I21" i="8"/>
  <c r="J21" i="8"/>
  <c r="F22" i="8"/>
  <c r="G22" i="8"/>
  <c r="H22" i="8"/>
  <c r="I22" i="8"/>
  <c r="J22" i="8"/>
  <c r="F23" i="8"/>
  <c r="G23" i="8"/>
  <c r="H23" i="8"/>
  <c r="I23" i="8"/>
  <c r="J23" i="8"/>
  <c r="F24" i="8"/>
  <c r="G24" i="8"/>
  <c r="H24" i="8"/>
  <c r="I24" i="8"/>
  <c r="J24" i="8"/>
  <c r="F25" i="8"/>
  <c r="G25" i="8"/>
  <c r="H25" i="8"/>
  <c r="I25" i="8"/>
  <c r="J25" i="8"/>
  <c r="F26" i="8"/>
  <c r="G26" i="8"/>
  <c r="H26" i="8"/>
  <c r="I26" i="8"/>
  <c r="J26" i="8"/>
  <c r="F27" i="8"/>
  <c r="G27" i="8"/>
  <c r="H27" i="8"/>
  <c r="I27" i="8"/>
  <c r="J27" i="8"/>
  <c r="F28" i="8"/>
  <c r="G28" i="8"/>
  <c r="H28" i="8"/>
  <c r="I28" i="8"/>
  <c r="J28" i="8"/>
  <c r="F29" i="8"/>
  <c r="G29" i="8"/>
  <c r="H29" i="8"/>
  <c r="I29" i="8"/>
  <c r="J29" i="8"/>
  <c r="F30" i="8"/>
  <c r="G30" i="8"/>
  <c r="H30" i="8"/>
  <c r="I30" i="8"/>
  <c r="J30" i="8"/>
  <c r="F31" i="8"/>
  <c r="G31" i="8"/>
  <c r="H31" i="8"/>
  <c r="I31" i="8"/>
  <c r="J31" i="8"/>
  <c r="F32" i="8"/>
  <c r="G32" i="8"/>
  <c r="H32" i="8"/>
  <c r="I32" i="8"/>
  <c r="J32" i="8"/>
  <c r="F33" i="8"/>
  <c r="G33" i="8"/>
  <c r="H33" i="8"/>
  <c r="I33" i="8"/>
  <c r="J33" i="8"/>
  <c r="F34" i="8"/>
  <c r="G34" i="8"/>
  <c r="H34" i="8"/>
  <c r="I34" i="8"/>
  <c r="J34" i="8"/>
  <c r="F35" i="8"/>
  <c r="G35" i="8"/>
  <c r="H35" i="8"/>
  <c r="I35" i="8"/>
  <c r="J35" i="8"/>
  <c r="F36" i="8"/>
  <c r="G36" i="8"/>
  <c r="H36" i="8"/>
  <c r="I36" i="8"/>
  <c r="J36" i="8"/>
  <c r="F37" i="8"/>
  <c r="G37" i="8"/>
  <c r="H37" i="8"/>
  <c r="I37" i="8"/>
  <c r="J37" i="8"/>
  <c r="F38" i="8"/>
  <c r="G38" i="8"/>
  <c r="H38" i="8"/>
  <c r="I38" i="8"/>
  <c r="J38" i="8"/>
  <c r="F39" i="8"/>
  <c r="G39" i="8"/>
  <c r="H39" i="8"/>
  <c r="I39" i="8"/>
  <c r="J3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H42" i="1"/>
  <c r="G42" i="1"/>
  <c r="F42" i="1"/>
  <c r="E42" i="1"/>
  <c r="D42" i="1"/>
  <c r="C42" i="1"/>
</calcChain>
</file>

<file path=xl/sharedStrings.xml><?xml version="1.0" encoding="utf-8"?>
<sst xmlns="http://schemas.openxmlformats.org/spreadsheetml/2006/main" count="405" uniqueCount="211">
  <si>
    <t>EVALUACIÓN CONTINUA</t>
  </si>
  <si>
    <t>EVALUACIÓN EXTRAORDINARIA</t>
  </si>
  <si>
    <t>nº</t>
  </si>
  <si>
    <t>Listado alumnas</t>
  </si>
  <si>
    <t>M1</t>
  </si>
  <si>
    <t>M2</t>
  </si>
  <si>
    <t>M3</t>
  </si>
  <si>
    <t>M4</t>
  </si>
  <si>
    <t>M5</t>
  </si>
  <si>
    <t>M6</t>
  </si>
  <si>
    <t>ANA MARIA CARRASCO HERNÁNDEZ</t>
  </si>
  <si>
    <t>MACARENA CASADO RUIZ</t>
  </si>
  <si>
    <t>RAQUEL LUISA CARRILLO DE ALBORNOZ MORALES</t>
  </si>
  <si>
    <t>ISABEL MARIA CONTRERAS VAZQUEZ</t>
  </si>
  <si>
    <t>LAURA LUCRECIA CUESTA PANDO</t>
  </si>
  <si>
    <t>MELISSA CUEVA -</t>
  </si>
  <si>
    <t>VANESA CURRÁS MOLANES</t>
  </si>
  <si>
    <t>DORIS DA ROCHA VILORIA</t>
  </si>
  <si>
    <t>ANNA DE POBES COTS</t>
  </si>
  <si>
    <t>CRISTINA MARÍA DEL REY PAGADOR</t>
  </si>
  <si>
    <t>RAQUEL ESCUDERO PÉREZ</t>
  </si>
  <si>
    <t>DANIELA FERNÁNDEZ CORDOBA</t>
  </si>
  <si>
    <t>MARIA JOSE GARCIA HIDALGO</t>
  </si>
  <si>
    <t>AUREA GÓMEZ JURADO</t>
  </si>
  <si>
    <t>BEATRIZ GÓMEZ VENTEO</t>
  </si>
  <si>
    <t>SANDRA HERRERO SÁNCHEZ</t>
  </si>
  <si>
    <t>VIRGINIA IRANZO PRIETO</t>
  </si>
  <si>
    <t>TAMARA JIMENEZ CARVAJAL</t>
  </si>
  <si>
    <t>AINA JUANPERE BERNAL</t>
  </si>
  <si>
    <t>LARA JUNG JIMÉNEZ</t>
  </si>
  <si>
    <t>ISABEL MÁRQUEZ GÓMEZ</t>
  </si>
  <si>
    <t>CONSUELO MAS LLOPIS</t>
  </si>
  <si>
    <t>ADELA MELLADO FORNOVI</t>
  </si>
  <si>
    <t>ALMENDRA MELISA MUBARAK GARCÍA</t>
  </si>
  <si>
    <t>MARIA PILAR MUÑOZ ALARCON</t>
  </si>
  <si>
    <t>KAREN NADELSTICHER SHUBICH</t>
  </si>
  <si>
    <t>MIRIAM ORGANISTA MORENO</t>
  </si>
  <si>
    <t>GLADYS PÉREZ CABANILLAS</t>
  </si>
  <si>
    <t>ALBA PÉREZ FERNÁNDEZ</t>
  </si>
  <si>
    <t>ALICIA PEULA ALLOZA</t>
  </si>
  <si>
    <t>AURORA RUBIO SÁNCHEZ</t>
  </si>
  <si>
    <t>TANIA SANGUINO RAMOS</t>
  </si>
  <si>
    <t>CLARA SANZ VIEDMA</t>
  </si>
  <si>
    <t>MARTA SORIANO MARTA</t>
  </si>
  <si>
    <t>MARGARITA VELÁZQUEZ MARTÍN</t>
  </si>
  <si>
    <t>MERCEDES ZAMORA AGUILERA</t>
  </si>
  <si>
    <t>BLANCA RICO GRIMALDOS</t>
  </si>
  <si>
    <t>MEDIA</t>
  </si>
  <si>
    <t>ruth</t>
  </si>
  <si>
    <t>sol</t>
  </si>
  <si>
    <t>bego</t>
  </si>
  <si>
    <t>ana</t>
  </si>
  <si>
    <t>dani</t>
  </si>
  <si>
    <t>sol y bego</t>
  </si>
  <si>
    <t>Nombre</t>
  </si>
  <si>
    <t>Apellido(s)</t>
  </si>
  <si>
    <t>Número de ID</t>
  </si>
  <si>
    <t>Dirección de correo</t>
  </si>
  <si>
    <t>ANA MARIA</t>
  </si>
  <si>
    <t>CARRASCO HERNÁNDEZ</t>
  </si>
  <si>
    <t>1_23038680</t>
  </si>
  <si>
    <t>AnaMaria.Carrasco@alu.uclm.es</t>
  </si>
  <si>
    <t>RAQUEL LUISA</t>
  </si>
  <si>
    <t>CARRILLO DE ALBORNOZ MORALES</t>
  </si>
  <si>
    <t>1_74649508</t>
  </si>
  <si>
    <t>RaquelLuisa.Carrillo@alu.uclm.es</t>
  </si>
  <si>
    <t>MACARENA</t>
  </si>
  <si>
    <t>CASADO RUIZ</t>
  </si>
  <si>
    <t>1_47425585</t>
  </si>
  <si>
    <t>Macarena.Casado@alu.uclm.es</t>
  </si>
  <si>
    <t>ISABEL MARIA</t>
  </si>
  <si>
    <t>CONTRERAS VAZQUEZ</t>
  </si>
  <si>
    <t>1_23018232</t>
  </si>
  <si>
    <t>IsabelMaria.Contreras@alu.uclm.es</t>
  </si>
  <si>
    <t>LAURA LUCRECIA</t>
  </si>
  <si>
    <t>CUESTA PANDO</t>
  </si>
  <si>
    <t>1_72179704</t>
  </si>
  <si>
    <t>LauraLucrecia.Cuesta@alu.uclm.es</t>
  </si>
  <si>
    <t>MELISSA</t>
  </si>
  <si>
    <t>CUEVA -</t>
  </si>
  <si>
    <t>5_Y5806956</t>
  </si>
  <si>
    <t>Melissa.Cueva@alu.uclm.es</t>
  </si>
  <si>
    <t>VANESA</t>
  </si>
  <si>
    <t>CURRÁS MOLANES</t>
  </si>
  <si>
    <t>1_77010807</t>
  </si>
  <si>
    <t>Vanesa.Curras@alu.uclm.es</t>
  </si>
  <si>
    <t>DORIS</t>
  </si>
  <si>
    <t>DA ROCHA VILORIA</t>
  </si>
  <si>
    <t>1_78855671</t>
  </si>
  <si>
    <t>Doris.Da@alu.uclm.es</t>
  </si>
  <si>
    <t>ANNA</t>
  </si>
  <si>
    <t>DE POBES COTS</t>
  </si>
  <si>
    <t>1_39358761</t>
  </si>
  <si>
    <t>Anna.Pobes@alu.uclm.es</t>
  </si>
  <si>
    <t>CRISTINA MARÍA</t>
  </si>
  <si>
    <t>DEL REY PAGADOR</t>
  </si>
  <si>
    <t>1_31718867</t>
  </si>
  <si>
    <t>CristinaMaria.Rey1@alu.uclm.es</t>
  </si>
  <si>
    <t>RAQUEL</t>
  </si>
  <si>
    <t>ESCUDERO PÉREZ</t>
  </si>
  <si>
    <t>1_47695451</t>
  </si>
  <si>
    <t>Raquel.Escudero2@alu.uclm.es</t>
  </si>
  <si>
    <t>DANIELA</t>
  </si>
  <si>
    <t>FERNÁNDEZ CORDOBA</t>
  </si>
  <si>
    <t>1_20854677</t>
  </si>
  <si>
    <t>Daniela.Fdez1@alu.uclm.es</t>
  </si>
  <si>
    <t>MARIA JOSE</t>
  </si>
  <si>
    <t>GARCIA HIDALGO</t>
  </si>
  <si>
    <t>1_07544348</t>
  </si>
  <si>
    <t>MJose.Garcia36@alu.uclm.es</t>
  </si>
  <si>
    <t>AUREA</t>
  </si>
  <si>
    <t>GÓMEZ JURADO</t>
  </si>
  <si>
    <t>1_30992459</t>
  </si>
  <si>
    <t>Aurea.Gomez@alu.uclm.es</t>
  </si>
  <si>
    <t>BEATRIZ</t>
  </si>
  <si>
    <t>GÓMEZ VENTEO</t>
  </si>
  <si>
    <t>1_21674047</t>
  </si>
  <si>
    <t>Beatriz.Gomez45@alu.uclm.es</t>
  </si>
  <si>
    <t>SANDRA</t>
  </si>
  <si>
    <t>HERRERO SÁNCHEZ</t>
  </si>
  <si>
    <t>1_02709770</t>
  </si>
  <si>
    <t>Sandra.Herrero1@alu.uclm.es</t>
  </si>
  <si>
    <t>VIRGINIA</t>
  </si>
  <si>
    <t>IRANZO PRIETO</t>
  </si>
  <si>
    <t>1_73596165</t>
  </si>
  <si>
    <t>Virginia.Iranzo@alu.uclm.es</t>
  </si>
  <si>
    <t>TAMARA</t>
  </si>
  <si>
    <t>JIMENEZ CARVAJAL</t>
  </si>
  <si>
    <t>1_74886784</t>
  </si>
  <si>
    <t>Tamara.Jimenez3@alu.uclm.es</t>
  </si>
  <si>
    <t>AINA</t>
  </si>
  <si>
    <t>JUANPERE BERNAL</t>
  </si>
  <si>
    <t>1_39940869</t>
  </si>
  <si>
    <t>Aina.Juanpere@alu.uclm.es</t>
  </si>
  <si>
    <t>LARA</t>
  </si>
  <si>
    <t>JUNG JIMÉNEZ</t>
  </si>
  <si>
    <t>1_75158746</t>
  </si>
  <si>
    <t>Lara.Jung@alu.uclm.es</t>
  </si>
  <si>
    <t>ISABEL</t>
  </si>
  <si>
    <t>MÁRQUEZ GÓMEZ</t>
  </si>
  <si>
    <t>1_47830596</t>
  </si>
  <si>
    <t>Isabel.Marquez1@alu.uclm.es</t>
  </si>
  <si>
    <t>CONSUELO</t>
  </si>
  <si>
    <t>MAS LLOPIS</t>
  </si>
  <si>
    <t>1_20047191</t>
  </si>
  <si>
    <t>Consuelo.Mas@alu.uclm.es</t>
  </si>
  <si>
    <t>ADELA</t>
  </si>
  <si>
    <t>MELLADO FORNOVI</t>
  </si>
  <si>
    <t>1_28483276</t>
  </si>
  <si>
    <t>Adela.Mellado@alu.uclm.es</t>
  </si>
  <si>
    <t>ALMENDRA MELISA</t>
  </si>
  <si>
    <t>MUBARAK GARCÍA</t>
  </si>
  <si>
    <t>1_74532399</t>
  </si>
  <si>
    <t>AlmendraMelisa.Mubarak@alu.uclm.es</t>
  </si>
  <si>
    <t>MARIA PILAR</t>
  </si>
  <si>
    <t>MUÑOZ ALARCON</t>
  </si>
  <si>
    <t>1_52756010</t>
  </si>
  <si>
    <t>MPilar.Munoz7@alu.uclm.es</t>
  </si>
  <si>
    <t>KAREN</t>
  </si>
  <si>
    <t>NADELSTICHER SHUBICH</t>
  </si>
  <si>
    <t>2_G27690351</t>
  </si>
  <si>
    <t>Karen.Nadelsticher@alu.uclm.es</t>
  </si>
  <si>
    <t>MIRIAM</t>
  </si>
  <si>
    <t>ORGANISTA MORENO</t>
  </si>
  <si>
    <t>1_70804560</t>
  </si>
  <si>
    <t>Miriam.Organista@alu.uclm.es</t>
  </si>
  <si>
    <t>GLADYS</t>
  </si>
  <si>
    <t>PÉREZ CABANILLAS</t>
  </si>
  <si>
    <t>1_21769982</t>
  </si>
  <si>
    <t>Gladys.Cabanillas@alu.uclm.es</t>
  </si>
  <si>
    <t>ALBA</t>
  </si>
  <si>
    <t>PÉREZ FERNÁNDEZ</t>
  </si>
  <si>
    <t>1_53482489</t>
  </si>
  <si>
    <t>Alba.Perez17@alu.uclm.es</t>
  </si>
  <si>
    <t>ALICIA</t>
  </si>
  <si>
    <t>PEULA ALLOZA</t>
  </si>
  <si>
    <t>1_45933748</t>
  </si>
  <si>
    <t>Alicia.Peula@alu.uclm.es</t>
  </si>
  <si>
    <t>AURORA</t>
  </si>
  <si>
    <t>RUBIO SÁNCHEZ</t>
  </si>
  <si>
    <t>1_48446490</t>
  </si>
  <si>
    <t>Aurora.Rubio@alu.uclm.es</t>
  </si>
  <si>
    <t>TANIA</t>
  </si>
  <si>
    <t>SANGUINO RAMOS</t>
  </si>
  <si>
    <t>1_76020831</t>
  </si>
  <si>
    <t>Tania.Sanguino@alu.uclm.es</t>
  </si>
  <si>
    <t>CLARA</t>
  </si>
  <si>
    <t>SANZ VIEDMA</t>
  </si>
  <si>
    <t>1_44591197</t>
  </si>
  <si>
    <t>Clara.Sanz2@alu.uclm.es</t>
  </si>
  <si>
    <t>MARTA</t>
  </si>
  <si>
    <t>SORIANO MARTA</t>
  </si>
  <si>
    <t>1_44889472</t>
  </si>
  <si>
    <t>Marta.Soriano3@alu.uclm.es</t>
  </si>
  <si>
    <t>MARGARITA</t>
  </si>
  <si>
    <t>VELÁZQUEZ MARTÍN</t>
  </si>
  <si>
    <t>1_53008040</t>
  </si>
  <si>
    <t>Margarita.Velazquez@alu.uclm.es</t>
  </si>
  <si>
    <t>MERCEDES</t>
  </si>
  <si>
    <t>ZAMORA AGUILERA</t>
  </si>
  <si>
    <t>1_50605601</t>
  </si>
  <si>
    <t>Mercedes.Zamora@alu.uclm.es</t>
  </si>
  <si>
    <t>BLANCA</t>
  </si>
  <si>
    <t>RICO GRIMALDOS</t>
  </si>
  <si>
    <t>1_15522200</t>
  </si>
  <si>
    <t>Blanca.Rico@alu.uclm.es</t>
  </si>
  <si>
    <t>HERMOSO BELTRAN</t>
  </si>
  <si>
    <t>1_05921222</t>
  </si>
  <si>
    <t>Beatriz.Hermoso@alu.uclm.es</t>
  </si>
  <si>
    <t>BEATRIZ HERMOSO BELTRAN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</si>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</sst>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4">
    <font>
      <sz val="12"/>
      <color theme="1"/>
      <name val="Calibri"/>
      <scheme val="minor"/>
    </font>
    <font>
      <b/>
      <sz val="14"/>
      <color theme="1"/>
      <name val="Arial"/>
    </font>
    <font>
      <sz val="12"/>
      <name val="Calibri"/>
    </font>
    <font>
      <b/>
      <sz val="14"/>
      <color rgb="FF000000"/>
      <name val="Arial"/>
    </font>
    <font>
      <b/>
      <sz val="12"/>
      <color rgb="FF000000"/>
      <name val="Arial"/>
    </font>
    <font>
      <sz val="14"/>
      <color rgb="FF000000"/>
      <name val="Arial"/>
    </font>
    <font>
      <sz val="12"/>
      <color rgb="FF000000"/>
      <name val="Calibri"/>
    </font>
    <font>
      <sz val="12"/>
      <color rgb="FF000000"/>
      <name val="&quot;Arial Unicode MS&quot;"/>
    </font>
    <font>
      <sz val="12"/>
      <color rgb="FF000000"/>
      <name val="Arial"/>
    </font>
    <font>
      <sz val="14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2"/>
      <color theme="1"/>
      <name val="Arial"/>
    </font>
    <font>
      <sz val="14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9" fillId="0" borderId="0"/>
    <xf numFmtId="0" fontId="20" fillId="0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0" borderId="0"/>
    <xf numFmtId="0" fontId="22" fillId="0" borderId="0"/>
  </cellStyleXfs>
  <cellXfs count="53">
    <xf numFmtId="0" fontId="0" fillId="0" borderId="0" xfId="0"/>
    <xf numFmtId="0" fontId="8" fillId="0" borderId="4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13" fillId="0" borderId="4" xfId="0" applyNumberFormat="1" applyFont="1" applyBorder="1" applyAlignment="1">
      <alignment horizontal="center"/>
    </xf>
    <xf numFmtId="174" fontId="0" fillId="0" borderId="0" xfId="0" applyNumberFormat="1"/>
    <xf numFmtId="0" fontId="9" fillId="0" borderId="4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9" fillId="0" borderId="0" xfId="1" applyNumberFormat="1"/>
    <xf numFmtId="0" fontId="20" fillId="0" borderId="0" xfId="2" applyNumberFormat="1"/>
    <xf numFmtId="0" fontId="0" fillId="0" borderId="0" xfId="0" applyNumberFormat="1"/>
    <xf numFmtId="0" fontId="20" fillId="0" borderId="0" xfId="2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2" xfId="0" applyNumberFormat="1" applyFont="1" applyBorder="1"/>
    <xf numFmtId="0" fontId="2" fillId="0" borderId="3" xfId="0" applyNumberFormat="1" applyFont="1" applyBorder="1"/>
    <xf numFmtId="0" fontId="3" fillId="3" borderId="4" xfId="0" applyNumberFormat="1" applyFont="1" applyFill="1" applyBorder="1" applyAlignment="1">
      <alignment horizontal="center"/>
    </xf>
    <xf numFmtId="0" fontId="4" fillId="3" borderId="4" xfId="0" applyNumberFormat="1" applyFont="1" applyFill="1" applyBorder="1"/>
    <xf numFmtId="0" fontId="3" fillId="4" borderId="4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/>
    </xf>
    <xf numFmtId="0" fontId="6" fillId="0" borderId="0" xfId="0" applyNumberFormat="1" applyFont="1"/>
    <xf numFmtId="0" fontId="7" fillId="0" borderId="4" xfId="0" applyNumberFormat="1" applyFont="1" applyBorder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11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11" fillId="0" borderId="4" xfId="0" applyNumberFormat="1" applyFont="1" applyBorder="1" applyAlignment="1">
      <alignment horizontal="center"/>
    </xf>
    <xf numFmtId="0" fontId="8" fillId="6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8" fillId="5" borderId="4" xfId="0" applyNumberFormat="1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15" fillId="0" borderId="4" xfId="0" applyNumberFormat="1" applyFont="1" applyBorder="1"/>
    <xf numFmtId="0" fontId="13" fillId="6" borderId="4" xfId="0" applyNumberFormat="1" applyFont="1" applyFill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7" borderId="4" xfId="0" applyNumberFormat="1" applyFont="1" applyFill="1" applyBorder="1"/>
    <xf numFmtId="0" fontId="10" fillId="7" borderId="4" xfId="0" applyNumberFormat="1" applyFont="1" applyFill="1" applyBorder="1"/>
    <xf numFmtId="0" fontId="9" fillId="7" borderId="4" xfId="0" applyNumberFormat="1" applyFont="1" applyFill="1" applyBorder="1" applyAlignment="1">
      <alignment horizontal="center"/>
    </xf>
    <xf numFmtId="0" fontId="10" fillId="7" borderId="4" xfId="0" applyNumberFormat="1" applyFont="1" applyFill="1" applyBorder="1" applyAlignment="1">
      <alignment horizontal="center"/>
    </xf>
    <xf numFmtId="0" fontId="9" fillId="7" borderId="4" xfId="0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3" fillId="7" borderId="4" xfId="0" applyNumberFormat="1" applyFont="1" applyFill="1" applyBorder="1" applyAlignment="1">
      <alignment horizontal="center"/>
    </xf>
    <xf numFmtId="0" fontId="13" fillId="0" borderId="4" xfId="0" applyNumberFormat="1" applyFont="1" applyBorder="1" applyAlignment="1">
      <alignment horizontal="center" vertical="center"/>
    </xf>
    <xf numFmtId="0" fontId="11" fillId="7" borderId="4" xfId="0" applyNumberFormat="1" applyFont="1" applyFill="1" applyBorder="1" applyAlignment="1">
      <alignment horizontal="center"/>
    </xf>
    <xf numFmtId="0" fontId="18" fillId="4" borderId="0" xfId="0" applyNumberFormat="1" applyFont="1" applyFill="1" applyAlignment="1">
      <alignment horizontal="right"/>
    </xf>
    <xf numFmtId="0" fontId="10" fillId="0" borderId="4" xfId="0" applyNumberFormat="1" applyFont="1" applyBorder="1"/>
    <xf numFmtId="0" fontId="17" fillId="0" borderId="4" xfId="0" applyNumberFormat="1" applyFont="1" applyBorder="1" applyAlignment="1">
      <alignment horizontal="center"/>
    </xf>
    <xf numFmtId="0" fontId="10" fillId="4" borderId="4" xfId="0" applyNumberFormat="1" applyFont="1" applyFill="1" applyBorder="1"/>
    <xf numFmtId="0" fontId="14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174" fontId="20" fillId="0" borderId="0" xfId="2" applyNumberFormat="1" applyFill="1"/>
  </cellXfs>
  <cellStyles count="7">
    <cellStyle name="Heading" xfId="3" xr:uid="{A7BBD2DB-9946-4FB5-A83F-DF5F65D08F01}"/>
    <cellStyle name="Heading1" xfId="4" xr:uid="{B75FC7B8-1B03-41EE-A57E-A79C4273C190}"/>
    <cellStyle name="Normal" xfId="0" builtinId="0"/>
    <cellStyle name="Normal 2" xfId="1" xr:uid="{95CA0D32-8E4B-4C11-8E5F-114CBA4F0542}"/>
    <cellStyle name="Normal 3" xfId="2" xr:uid="{B416508E-74BD-495B-BCAE-EEEE468E35A7}"/>
    <cellStyle name="Result" xfId="5" xr:uid="{9B0C58E3-C098-4CF7-8C00-72D09162D031}"/>
    <cellStyle name="Result2" xfId="6" xr:uid="{4180F8A7-F775-4800-B96E-164910BA6E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11.25" defaultRowHeight="15" customHeight="1"/>
  <cols>
    <col min="1" max="1" width="10.5" style="11" customWidth="1"/>
    <col min="2" max="2" width="37" style="11" customWidth="1"/>
    <col min="3" max="20" width="10.5" style="11" customWidth="1"/>
    <col min="21" max="16384" width="11.25" style="11"/>
  </cols>
  <sheetData>
    <row r="1" spans="1:14" ht="15.75" customHeight="1">
      <c r="C1" s="13" t="s">
        <v>0</v>
      </c>
      <c r="D1" s="14"/>
      <c r="E1" s="14"/>
      <c r="F1" s="14"/>
      <c r="G1" s="14"/>
      <c r="H1" s="15"/>
      <c r="I1" s="13" t="s">
        <v>1</v>
      </c>
      <c r="J1" s="14"/>
      <c r="K1" s="14"/>
      <c r="L1" s="14"/>
      <c r="M1" s="14"/>
      <c r="N1" s="15"/>
    </row>
    <row r="2" spans="1:14" ht="15.75" customHeight="1">
      <c r="A2" s="16" t="s">
        <v>2</v>
      </c>
      <c r="B2" s="17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s">
        <v>4</v>
      </c>
      <c r="J2" s="18" t="s">
        <v>5</v>
      </c>
      <c r="K2" s="19" t="s">
        <v>6</v>
      </c>
      <c r="L2" s="18" t="s">
        <v>7</v>
      </c>
      <c r="M2" s="18" t="s">
        <v>8</v>
      </c>
      <c r="N2" s="18" t="s">
        <v>9</v>
      </c>
    </row>
    <row r="3" spans="1:14" ht="15.75" customHeight="1">
      <c r="A3" s="20">
        <v>1</v>
      </c>
      <c r="B3" s="21" t="s">
        <v>10</v>
      </c>
      <c r="C3" s="22">
        <v>7</v>
      </c>
      <c r="D3" s="1">
        <v>7.3</v>
      </c>
      <c r="E3" s="5">
        <v>6.5</v>
      </c>
      <c r="F3" s="1">
        <v>9.5</v>
      </c>
      <c r="G3" s="1">
        <v>7.8</v>
      </c>
      <c r="H3" s="6">
        <v>7.5</v>
      </c>
      <c r="I3" s="23"/>
      <c r="J3" s="23"/>
      <c r="K3" s="24"/>
      <c r="L3" s="23"/>
      <c r="M3" s="23"/>
      <c r="N3" s="23"/>
    </row>
    <row r="4" spans="1:14" ht="15.75" customHeight="1">
      <c r="A4" s="20">
        <v>2</v>
      </c>
      <c r="B4" s="21" t="s">
        <v>11</v>
      </c>
      <c r="C4" s="22">
        <v>8</v>
      </c>
      <c r="D4" s="1">
        <v>7.9</v>
      </c>
      <c r="E4" s="2">
        <v>8.5</v>
      </c>
      <c r="F4" s="1">
        <v>9.1999999999999993</v>
      </c>
      <c r="G4" s="1">
        <v>10</v>
      </c>
      <c r="H4" s="6">
        <v>10</v>
      </c>
      <c r="I4" s="23"/>
      <c r="J4" s="23"/>
      <c r="K4" s="24"/>
      <c r="L4" s="23"/>
      <c r="M4" s="23"/>
      <c r="N4" s="23"/>
    </row>
    <row r="5" spans="1:14" ht="15.75" customHeight="1">
      <c r="A5" s="20">
        <v>3</v>
      </c>
      <c r="B5" s="21" t="s">
        <v>12</v>
      </c>
      <c r="C5" s="22">
        <v>7</v>
      </c>
      <c r="D5" s="1">
        <v>9.6999999999999993</v>
      </c>
      <c r="E5" s="2">
        <v>9.5</v>
      </c>
      <c r="F5" s="1">
        <v>9.4</v>
      </c>
      <c r="G5" s="1">
        <v>10</v>
      </c>
      <c r="H5" s="6">
        <v>10</v>
      </c>
      <c r="I5" s="25"/>
      <c r="J5" s="25"/>
      <c r="K5" s="24"/>
      <c r="L5" s="24"/>
      <c r="M5" s="25"/>
      <c r="N5" s="26"/>
    </row>
    <row r="6" spans="1:14" ht="15.75" customHeight="1">
      <c r="A6" s="20">
        <v>4</v>
      </c>
      <c r="B6" s="21" t="s">
        <v>13</v>
      </c>
      <c r="C6" s="1">
        <v>9.1999999999999993</v>
      </c>
      <c r="D6" s="1">
        <v>9.7799999999999994</v>
      </c>
      <c r="E6" s="2">
        <v>9.5</v>
      </c>
      <c r="F6" s="1">
        <v>10</v>
      </c>
      <c r="G6" s="1">
        <v>10</v>
      </c>
      <c r="H6" s="6">
        <v>10</v>
      </c>
      <c r="I6" s="23"/>
      <c r="J6" s="23"/>
      <c r="K6" s="24"/>
      <c r="L6" s="23"/>
      <c r="M6" s="23"/>
      <c r="N6" s="26"/>
    </row>
    <row r="7" spans="1:14" ht="15.75" customHeight="1">
      <c r="A7" s="20">
        <v>5</v>
      </c>
      <c r="B7" s="21" t="s">
        <v>14</v>
      </c>
      <c r="C7" s="22">
        <v>9</v>
      </c>
      <c r="D7" s="1">
        <v>9.1999999999999993</v>
      </c>
      <c r="E7" s="2">
        <v>9.5</v>
      </c>
      <c r="F7" s="27"/>
      <c r="G7" s="1">
        <v>10</v>
      </c>
      <c r="H7" s="6">
        <v>9</v>
      </c>
      <c r="I7" s="23"/>
      <c r="J7" s="23"/>
      <c r="K7" s="24"/>
      <c r="L7" s="23"/>
      <c r="M7" s="25"/>
      <c r="N7" s="26"/>
    </row>
    <row r="8" spans="1:14" ht="15.75" customHeight="1">
      <c r="A8" s="20">
        <v>6</v>
      </c>
      <c r="B8" s="21" t="s">
        <v>15</v>
      </c>
      <c r="C8" s="22">
        <v>8</v>
      </c>
      <c r="D8" s="1">
        <v>9.1</v>
      </c>
      <c r="E8" s="28">
        <v>10</v>
      </c>
      <c r="F8" s="1">
        <v>9.6999999999999993</v>
      </c>
      <c r="G8" s="1">
        <v>9.5</v>
      </c>
      <c r="H8" s="6">
        <v>10</v>
      </c>
      <c r="I8" s="25"/>
      <c r="J8" s="25"/>
      <c r="K8" s="24"/>
      <c r="L8" s="25"/>
      <c r="M8" s="25"/>
      <c r="N8" s="26"/>
    </row>
    <row r="9" spans="1:14" ht="15.75" customHeight="1">
      <c r="A9" s="20">
        <v>7</v>
      </c>
      <c r="B9" s="21" t="s">
        <v>16</v>
      </c>
      <c r="C9" s="1">
        <v>8.1</v>
      </c>
      <c r="D9" s="1">
        <v>7</v>
      </c>
      <c r="E9" s="2">
        <v>7.5</v>
      </c>
      <c r="F9" s="1">
        <v>9</v>
      </c>
      <c r="G9" s="1">
        <v>8.8000000000000007</v>
      </c>
      <c r="H9" s="6">
        <v>10</v>
      </c>
      <c r="I9" s="23"/>
      <c r="J9" s="23"/>
      <c r="K9" s="24"/>
      <c r="L9" s="23"/>
      <c r="M9" s="25"/>
      <c r="N9" s="26"/>
    </row>
    <row r="10" spans="1:14" ht="15.75" customHeight="1">
      <c r="A10" s="20">
        <v>8</v>
      </c>
      <c r="B10" s="21" t="s">
        <v>17</v>
      </c>
      <c r="C10" s="1">
        <v>7.2</v>
      </c>
      <c r="D10" s="1">
        <v>9.6199999999999992</v>
      </c>
      <c r="E10" s="2">
        <v>8</v>
      </c>
      <c r="F10" s="1">
        <v>9.6999999999999993</v>
      </c>
      <c r="G10" s="1">
        <v>10</v>
      </c>
      <c r="H10" s="6">
        <v>9</v>
      </c>
      <c r="I10" s="23"/>
      <c r="J10" s="23"/>
      <c r="K10" s="24"/>
      <c r="L10" s="23"/>
      <c r="M10" s="23"/>
      <c r="N10" s="26"/>
    </row>
    <row r="11" spans="1:14" ht="15.75" customHeight="1">
      <c r="A11" s="20">
        <v>9</v>
      </c>
      <c r="B11" s="21" t="s">
        <v>18</v>
      </c>
      <c r="C11" s="22">
        <v>9</v>
      </c>
      <c r="D11" s="29">
        <v>5</v>
      </c>
      <c r="E11" s="27"/>
      <c r="F11" s="27"/>
      <c r="G11" s="1">
        <v>10</v>
      </c>
      <c r="H11" s="30"/>
      <c r="I11" s="23"/>
      <c r="J11" s="23"/>
      <c r="K11" s="24"/>
      <c r="L11" s="23"/>
      <c r="M11" s="25"/>
      <c r="N11" s="26"/>
    </row>
    <row r="12" spans="1:14" ht="15.75" customHeight="1">
      <c r="A12" s="20">
        <v>10</v>
      </c>
      <c r="B12" s="21" t="s">
        <v>19</v>
      </c>
      <c r="C12" s="1">
        <v>8.1</v>
      </c>
      <c r="D12" s="1">
        <v>8.1999999999999993</v>
      </c>
      <c r="E12" s="5">
        <v>8</v>
      </c>
      <c r="F12" s="1">
        <v>9.6999999999999993</v>
      </c>
      <c r="G12" s="1">
        <v>10</v>
      </c>
      <c r="H12" s="6">
        <v>9</v>
      </c>
      <c r="I12" s="23"/>
      <c r="J12" s="23"/>
      <c r="K12" s="24"/>
      <c r="L12" s="23"/>
      <c r="M12" s="25"/>
      <c r="N12" s="26"/>
    </row>
    <row r="13" spans="1:14" ht="15.75" customHeight="1">
      <c r="A13" s="20">
        <v>11</v>
      </c>
      <c r="B13" s="21" t="s">
        <v>20</v>
      </c>
      <c r="C13" s="1">
        <v>9.6</v>
      </c>
      <c r="D13" s="1">
        <v>9.6999999999999993</v>
      </c>
      <c r="E13" s="2">
        <v>10</v>
      </c>
      <c r="F13" s="1">
        <v>9.6999999999999993</v>
      </c>
      <c r="G13" s="1">
        <v>10</v>
      </c>
      <c r="H13" s="6">
        <v>9</v>
      </c>
      <c r="I13" s="23"/>
      <c r="J13" s="23"/>
      <c r="K13" s="24"/>
      <c r="L13" s="23"/>
      <c r="M13" s="23"/>
      <c r="N13" s="26"/>
    </row>
    <row r="14" spans="1:14" ht="15.75" customHeight="1">
      <c r="A14" s="20">
        <v>12</v>
      </c>
      <c r="B14" s="21" t="s">
        <v>21</v>
      </c>
      <c r="C14" s="22">
        <v>8</v>
      </c>
      <c r="D14" s="1">
        <v>9.4</v>
      </c>
      <c r="E14" s="2">
        <v>10</v>
      </c>
      <c r="F14" s="1">
        <v>10</v>
      </c>
      <c r="G14" s="1">
        <v>10</v>
      </c>
      <c r="H14" s="6">
        <v>9</v>
      </c>
      <c r="I14" s="23"/>
      <c r="J14" s="23"/>
      <c r="K14" s="24"/>
      <c r="L14" s="23"/>
      <c r="M14" s="25"/>
      <c r="N14" s="26"/>
    </row>
    <row r="15" spans="1:14" ht="15.75" customHeight="1">
      <c r="A15" s="20">
        <v>13</v>
      </c>
      <c r="B15" s="21" t="s">
        <v>22</v>
      </c>
      <c r="C15" s="22">
        <v>9</v>
      </c>
      <c r="D15" s="1">
        <v>9.4</v>
      </c>
      <c r="E15" s="2">
        <v>9</v>
      </c>
      <c r="F15" s="1">
        <v>10</v>
      </c>
      <c r="G15" s="1">
        <v>10</v>
      </c>
      <c r="H15" s="6">
        <v>10</v>
      </c>
      <c r="I15" s="23"/>
      <c r="J15" s="23"/>
      <c r="K15" s="24"/>
      <c r="L15" s="23"/>
      <c r="M15" s="25"/>
      <c r="N15" s="26"/>
    </row>
    <row r="16" spans="1:14" ht="15.75" customHeight="1">
      <c r="A16" s="20">
        <v>14</v>
      </c>
      <c r="B16" s="21" t="s">
        <v>23</v>
      </c>
      <c r="C16" s="22">
        <v>8</v>
      </c>
      <c r="D16" s="1">
        <v>5.8</v>
      </c>
      <c r="E16" s="2">
        <v>6</v>
      </c>
      <c r="F16" s="1">
        <v>9.6999999999999993</v>
      </c>
      <c r="G16" s="1">
        <v>8.8000000000000007</v>
      </c>
      <c r="H16" s="6">
        <v>9.5</v>
      </c>
      <c r="I16" s="23"/>
      <c r="J16" s="23"/>
      <c r="K16" s="24"/>
      <c r="L16" s="23"/>
      <c r="M16" s="23"/>
      <c r="N16" s="26"/>
    </row>
    <row r="17" spans="1:14" ht="15.75" customHeight="1">
      <c r="A17" s="20">
        <v>15</v>
      </c>
      <c r="B17" s="21" t="s">
        <v>24</v>
      </c>
      <c r="C17" s="1">
        <v>5.5</v>
      </c>
      <c r="D17" s="1">
        <v>7</v>
      </c>
      <c r="E17" s="28">
        <v>6</v>
      </c>
      <c r="F17" s="1">
        <v>9.6</v>
      </c>
      <c r="G17" s="1">
        <v>7.8</v>
      </c>
      <c r="H17" s="6">
        <v>9</v>
      </c>
      <c r="I17" s="25"/>
      <c r="J17" s="25"/>
      <c r="K17" s="24"/>
      <c r="L17" s="25"/>
      <c r="M17" s="25"/>
      <c r="N17" s="26"/>
    </row>
    <row r="18" spans="1:14" ht="15.75" customHeight="1">
      <c r="A18" s="20">
        <v>16</v>
      </c>
      <c r="B18" s="21" t="s">
        <v>25</v>
      </c>
      <c r="C18" s="1">
        <v>8.1</v>
      </c>
      <c r="D18" s="1">
        <v>8.1</v>
      </c>
      <c r="E18" s="5">
        <v>8</v>
      </c>
      <c r="F18" s="1">
        <v>9.6999999999999993</v>
      </c>
      <c r="G18" s="1">
        <v>10</v>
      </c>
      <c r="H18" s="6">
        <v>8.5</v>
      </c>
      <c r="I18" s="23"/>
      <c r="J18" s="23"/>
      <c r="K18" s="24"/>
      <c r="L18" s="23"/>
      <c r="M18" s="25"/>
      <c r="N18" s="26"/>
    </row>
    <row r="19" spans="1:14" ht="15.75" customHeight="1">
      <c r="A19" s="20">
        <v>17</v>
      </c>
      <c r="B19" s="21" t="s">
        <v>26</v>
      </c>
      <c r="C19" s="22">
        <v>9</v>
      </c>
      <c r="D19" s="1">
        <v>7</v>
      </c>
      <c r="E19" s="2">
        <v>9</v>
      </c>
      <c r="F19" s="3">
        <v>9.5</v>
      </c>
      <c r="G19" s="1">
        <v>10</v>
      </c>
      <c r="H19" s="6">
        <v>9.5</v>
      </c>
      <c r="I19" s="23"/>
      <c r="J19" s="23"/>
      <c r="K19" s="31"/>
      <c r="L19" s="23"/>
      <c r="M19" s="25"/>
      <c r="N19" s="26"/>
    </row>
    <row r="20" spans="1:14" ht="15.75" customHeight="1">
      <c r="A20" s="20">
        <v>18</v>
      </c>
      <c r="B20" s="21" t="s">
        <v>27</v>
      </c>
      <c r="C20" s="1">
        <v>7.6</v>
      </c>
      <c r="D20" s="1">
        <v>8.3000000000000007</v>
      </c>
      <c r="E20" s="2">
        <v>10</v>
      </c>
      <c r="F20" s="1">
        <v>9.4</v>
      </c>
      <c r="G20" s="1">
        <v>10</v>
      </c>
      <c r="H20" s="6">
        <v>10</v>
      </c>
      <c r="I20" s="23"/>
      <c r="J20" s="23"/>
      <c r="K20" s="31"/>
      <c r="L20" s="23"/>
      <c r="M20" s="25"/>
      <c r="N20" s="26"/>
    </row>
    <row r="21" spans="1:14" ht="18.75">
      <c r="A21" s="20">
        <v>19</v>
      </c>
      <c r="B21" s="21" t="s">
        <v>28</v>
      </c>
      <c r="C21" s="1">
        <v>9.1</v>
      </c>
      <c r="D21" s="1">
        <v>9.1</v>
      </c>
      <c r="E21" s="2">
        <v>9</v>
      </c>
      <c r="F21" s="1">
        <v>9.5</v>
      </c>
      <c r="G21" s="32">
        <v>10</v>
      </c>
      <c r="H21" s="7">
        <v>10</v>
      </c>
      <c r="I21" s="33"/>
      <c r="J21" s="33"/>
      <c r="K21" s="33"/>
      <c r="L21" s="33"/>
      <c r="M21" s="33"/>
      <c r="N21" s="33"/>
    </row>
    <row r="22" spans="1:14" ht="15.75" customHeight="1">
      <c r="A22" s="20">
        <v>20</v>
      </c>
      <c r="B22" s="21" t="s">
        <v>29</v>
      </c>
      <c r="C22" s="1">
        <v>8.5</v>
      </c>
      <c r="D22" s="1">
        <v>6.7</v>
      </c>
      <c r="E22" s="2">
        <v>6</v>
      </c>
      <c r="F22" s="1">
        <v>9.5</v>
      </c>
      <c r="G22" s="1">
        <v>9.5</v>
      </c>
      <c r="H22" s="6">
        <v>10</v>
      </c>
      <c r="I22" s="23"/>
      <c r="J22" s="23"/>
      <c r="K22" s="31"/>
      <c r="L22" s="23"/>
      <c r="M22" s="25"/>
      <c r="N22" s="26"/>
    </row>
    <row r="23" spans="1:14" ht="15.75" customHeight="1">
      <c r="A23" s="20">
        <v>21</v>
      </c>
      <c r="B23" s="21" t="s">
        <v>30</v>
      </c>
      <c r="C23" s="1">
        <v>8.6999999999999993</v>
      </c>
      <c r="D23" s="1">
        <v>8.8000000000000007</v>
      </c>
      <c r="E23" s="28">
        <v>10</v>
      </c>
      <c r="F23" s="1">
        <v>9.5</v>
      </c>
      <c r="G23" s="1">
        <v>10</v>
      </c>
      <c r="H23" s="6">
        <v>10</v>
      </c>
      <c r="I23" s="31"/>
      <c r="J23" s="31"/>
      <c r="K23" s="31"/>
      <c r="L23" s="1"/>
      <c r="M23" s="1"/>
      <c r="N23" s="26"/>
    </row>
    <row r="24" spans="1:14" ht="15.75" customHeight="1">
      <c r="A24" s="20">
        <v>22</v>
      </c>
      <c r="B24" s="21" t="s">
        <v>31</v>
      </c>
      <c r="C24" s="1">
        <v>8.5</v>
      </c>
      <c r="D24" s="1">
        <v>7.9</v>
      </c>
      <c r="E24" s="2">
        <v>10</v>
      </c>
      <c r="F24" s="1">
        <v>9.6</v>
      </c>
      <c r="G24" s="1">
        <v>9</v>
      </c>
      <c r="H24" s="6">
        <v>10</v>
      </c>
      <c r="I24" s="23"/>
      <c r="J24" s="23"/>
      <c r="K24" s="31"/>
      <c r="L24" s="23"/>
      <c r="M24" s="25"/>
      <c r="N24" s="26"/>
    </row>
    <row r="25" spans="1:14" ht="15.75" customHeight="1">
      <c r="A25" s="20">
        <v>23</v>
      </c>
      <c r="B25" s="21" t="s">
        <v>32</v>
      </c>
      <c r="C25" s="1">
        <v>8.5</v>
      </c>
      <c r="D25" s="1">
        <v>9.4</v>
      </c>
      <c r="E25" s="5">
        <v>9</v>
      </c>
      <c r="F25" s="1">
        <v>10</v>
      </c>
      <c r="G25" s="1">
        <v>10</v>
      </c>
      <c r="H25" s="6">
        <v>10</v>
      </c>
      <c r="I25" s="23"/>
      <c r="J25" s="23"/>
      <c r="K25" s="31"/>
      <c r="L25" s="23"/>
      <c r="M25" s="25"/>
      <c r="N25" s="26"/>
    </row>
    <row r="26" spans="1:14" ht="15.75" customHeight="1">
      <c r="A26" s="20">
        <v>24</v>
      </c>
      <c r="B26" s="21" t="s">
        <v>33</v>
      </c>
      <c r="C26" s="1">
        <v>7.5</v>
      </c>
      <c r="D26" s="1">
        <v>9.1</v>
      </c>
      <c r="E26" s="2">
        <v>9</v>
      </c>
      <c r="F26" s="34"/>
      <c r="G26" s="1">
        <v>10</v>
      </c>
      <c r="H26" s="6">
        <v>7.5</v>
      </c>
      <c r="I26" s="23"/>
      <c r="J26" s="23"/>
      <c r="K26" s="31"/>
      <c r="L26" s="23"/>
      <c r="M26" s="25"/>
      <c r="N26" s="26"/>
    </row>
    <row r="27" spans="1:14" ht="15.75" customHeight="1">
      <c r="A27" s="20">
        <v>25</v>
      </c>
      <c r="B27" s="21" t="s">
        <v>34</v>
      </c>
      <c r="C27" s="1">
        <v>5.8</v>
      </c>
      <c r="D27" s="1">
        <v>9.8800000000000008</v>
      </c>
      <c r="E27" s="28">
        <v>6</v>
      </c>
      <c r="F27" s="1">
        <v>9.6</v>
      </c>
      <c r="G27" s="1">
        <v>10</v>
      </c>
      <c r="H27" s="6">
        <v>8</v>
      </c>
      <c r="I27" s="23"/>
      <c r="J27" s="25"/>
      <c r="K27" s="31"/>
      <c r="L27" s="25"/>
      <c r="M27" s="25"/>
      <c r="N27" s="25"/>
    </row>
    <row r="28" spans="1:14" ht="15.75" customHeight="1">
      <c r="A28" s="20">
        <v>26</v>
      </c>
      <c r="B28" s="21" t="s">
        <v>35</v>
      </c>
      <c r="C28" s="1">
        <v>8.3000000000000007</v>
      </c>
      <c r="D28" s="1">
        <v>7</v>
      </c>
      <c r="E28" s="2">
        <v>9</v>
      </c>
      <c r="F28" s="1">
        <v>9.5</v>
      </c>
      <c r="G28" s="1">
        <v>10</v>
      </c>
      <c r="H28" s="6">
        <v>10</v>
      </c>
      <c r="I28" s="23"/>
      <c r="J28" s="23"/>
      <c r="K28" s="31"/>
      <c r="L28" s="23"/>
      <c r="M28" s="23"/>
      <c r="N28" s="26"/>
    </row>
    <row r="29" spans="1:14" ht="18.75">
      <c r="A29" s="20">
        <v>27</v>
      </c>
      <c r="B29" s="21" t="s">
        <v>36</v>
      </c>
      <c r="C29" s="1">
        <v>8.6999999999999993</v>
      </c>
      <c r="D29" s="1">
        <v>8.5</v>
      </c>
      <c r="E29" s="2">
        <v>9.5</v>
      </c>
      <c r="F29" s="1">
        <v>9.5</v>
      </c>
      <c r="G29" s="32">
        <v>10</v>
      </c>
      <c r="H29" s="7">
        <v>9.5</v>
      </c>
      <c r="I29" s="33"/>
      <c r="J29" s="33"/>
      <c r="K29" s="33"/>
      <c r="L29" s="33"/>
      <c r="M29" s="33"/>
      <c r="N29" s="33"/>
    </row>
    <row r="30" spans="1:14" ht="15.75" customHeight="1">
      <c r="A30" s="20">
        <v>28</v>
      </c>
      <c r="B30" s="21" t="s">
        <v>37</v>
      </c>
      <c r="C30" s="1">
        <v>9.1999999999999993</v>
      </c>
      <c r="D30" s="1">
        <v>9.4</v>
      </c>
      <c r="E30" s="28">
        <v>9</v>
      </c>
      <c r="F30" s="1">
        <v>9.6999999999999993</v>
      </c>
      <c r="G30" s="1">
        <v>10</v>
      </c>
      <c r="H30" s="6">
        <v>9.5</v>
      </c>
      <c r="I30" s="25"/>
      <c r="J30" s="25"/>
      <c r="K30" s="24"/>
      <c r="L30" s="25"/>
      <c r="M30" s="25"/>
      <c r="N30" s="26"/>
    </row>
    <row r="31" spans="1:14" ht="15.75" customHeight="1">
      <c r="A31" s="20">
        <v>29</v>
      </c>
      <c r="B31" s="21" t="s">
        <v>38</v>
      </c>
      <c r="C31" s="1">
        <v>8.6999999999999993</v>
      </c>
      <c r="D31" s="1">
        <v>8.5</v>
      </c>
      <c r="E31" s="5">
        <v>10</v>
      </c>
      <c r="F31" s="3">
        <v>10</v>
      </c>
      <c r="G31" s="3">
        <v>10</v>
      </c>
      <c r="H31" s="8">
        <v>10</v>
      </c>
      <c r="I31" s="23"/>
      <c r="J31" s="23"/>
      <c r="K31" s="31"/>
      <c r="L31" s="23"/>
      <c r="M31" s="1"/>
      <c r="N31" s="23"/>
    </row>
    <row r="32" spans="1:14" ht="15.75" customHeight="1">
      <c r="A32" s="20">
        <v>30</v>
      </c>
      <c r="B32" s="21" t="s">
        <v>39</v>
      </c>
      <c r="C32" s="22">
        <v>9</v>
      </c>
      <c r="D32" s="1">
        <v>6.4</v>
      </c>
      <c r="E32" s="2">
        <v>7.5</v>
      </c>
      <c r="F32" s="3">
        <v>9.5</v>
      </c>
      <c r="G32" s="3">
        <v>10</v>
      </c>
      <c r="H32" s="8">
        <v>7.5</v>
      </c>
      <c r="I32" s="23"/>
      <c r="J32" s="23"/>
      <c r="K32" s="23"/>
      <c r="L32" s="23"/>
      <c r="M32" s="25"/>
      <c r="N32" s="35"/>
    </row>
    <row r="33" spans="1:14" ht="15.75" customHeight="1">
      <c r="A33" s="20">
        <v>31</v>
      </c>
      <c r="B33" s="21" t="s">
        <v>40</v>
      </c>
      <c r="C33" s="1">
        <v>9.1999999999999993</v>
      </c>
      <c r="D33" s="1">
        <v>8.6</v>
      </c>
      <c r="E33" s="5">
        <v>6</v>
      </c>
      <c r="F33" s="3">
        <v>9.5</v>
      </c>
      <c r="G33" s="3">
        <v>9.5</v>
      </c>
      <c r="H33" s="8">
        <v>10</v>
      </c>
      <c r="I33" s="23"/>
      <c r="J33" s="23"/>
      <c r="K33" s="31"/>
      <c r="L33" s="23"/>
      <c r="M33" s="23"/>
      <c r="N33" s="23"/>
    </row>
    <row r="34" spans="1:14" ht="15.75" customHeight="1">
      <c r="A34" s="20">
        <v>32</v>
      </c>
      <c r="B34" s="21" t="s">
        <v>41</v>
      </c>
      <c r="C34" s="22">
        <v>7</v>
      </c>
      <c r="D34" s="1">
        <v>9.3000000000000007</v>
      </c>
      <c r="E34" s="2">
        <v>5</v>
      </c>
      <c r="F34" s="34"/>
      <c r="G34" s="3">
        <v>10</v>
      </c>
      <c r="H34" s="8">
        <v>10</v>
      </c>
      <c r="I34" s="23"/>
      <c r="J34" s="23"/>
      <c r="K34" s="31"/>
      <c r="L34" s="23"/>
      <c r="M34" s="23"/>
      <c r="N34" s="26"/>
    </row>
    <row r="35" spans="1:14" ht="15.75" customHeight="1">
      <c r="A35" s="20">
        <v>33</v>
      </c>
      <c r="B35" s="21" t="s">
        <v>42</v>
      </c>
      <c r="C35" s="22">
        <v>9</v>
      </c>
      <c r="D35" s="1">
        <v>8.1999999999999993</v>
      </c>
      <c r="E35" s="2">
        <v>9</v>
      </c>
      <c r="F35" s="8">
        <v>10</v>
      </c>
      <c r="G35" s="3">
        <v>10</v>
      </c>
      <c r="H35" s="8">
        <v>10</v>
      </c>
      <c r="I35" s="23"/>
      <c r="J35" s="23"/>
      <c r="K35" s="31"/>
      <c r="L35" s="23"/>
      <c r="M35" s="23"/>
      <c r="N35" s="23"/>
    </row>
    <row r="36" spans="1:14" ht="18.75">
      <c r="A36" s="20">
        <v>34</v>
      </c>
      <c r="B36" s="21" t="s">
        <v>43</v>
      </c>
      <c r="C36" s="1">
        <v>8.6999999999999993</v>
      </c>
      <c r="D36" s="1">
        <v>7.9</v>
      </c>
      <c r="E36" s="2">
        <v>10</v>
      </c>
      <c r="F36" s="1">
        <v>9.4</v>
      </c>
      <c r="G36" s="32">
        <v>10</v>
      </c>
      <c r="H36" s="7">
        <v>9.5</v>
      </c>
      <c r="I36" s="33"/>
      <c r="J36" s="33"/>
      <c r="K36" s="33"/>
      <c r="L36" s="33"/>
      <c r="M36" s="33"/>
      <c r="N36" s="33"/>
    </row>
    <row r="37" spans="1:14" ht="18.75">
      <c r="A37" s="20">
        <v>35</v>
      </c>
      <c r="B37" s="21" t="s">
        <v>44</v>
      </c>
      <c r="C37" s="1">
        <v>8.4</v>
      </c>
      <c r="D37" s="1">
        <v>9.8000000000000007</v>
      </c>
      <c r="E37" s="2">
        <v>10</v>
      </c>
      <c r="F37" s="1">
        <v>9.6</v>
      </c>
      <c r="G37" s="32">
        <v>10</v>
      </c>
      <c r="H37" s="7">
        <v>10</v>
      </c>
      <c r="I37" s="33"/>
      <c r="J37" s="33"/>
      <c r="K37" s="33"/>
      <c r="L37" s="33"/>
      <c r="M37" s="33"/>
      <c r="N37" s="33"/>
    </row>
    <row r="38" spans="1:14" ht="18.75">
      <c r="A38" s="20">
        <v>36</v>
      </c>
      <c r="B38" s="21" t="s">
        <v>45</v>
      </c>
      <c r="C38" s="22">
        <v>9</v>
      </c>
      <c r="D38" s="1">
        <v>9.9</v>
      </c>
      <c r="E38" s="2">
        <v>10</v>
      </c>
      <c r="F38" s="2">
        <v>9.6999999999999993</v>
      </c>
      <c r="G38" s="32">
        <v>10</v>
      </c>
      <c r="H38" s="7">
        <v>10</v>
      </c>
      <c r="I38" s="33"/>
      <c r="J38" s="33"/>
      <c r="K38" s="33"/>
      <c r="L38" s="33"/>
      <c r="M38" s="33"/>
      <c r="N38" s="33"/>
    </row>
    <row r="39" spans="1:14" ht="15.75" customHeight="1">
      <c r="A39" s="36"/>
      <c r="B39" s="37"/>
      <c r="C39" s="37"/>
      <c r="D39" s="37"/>
      <c r="E39" s="37"/>
      <c r="F39" s="37"/>
      <c r="G39" s="36"/>
      <c r="H39" s="38"/>
      <c r="I39" s="39"/>
      <c r="J39" s="39"/>
      <c r="K39" s="40"/>
      <c r="L39" s="39"/>
      <c r="M39" s="39"/>
      <c r="N39" s="39"/>
    </row>
    <row r="40" spans="1:14" ht="18.75">
      <c r="B40" s="21" t="s">
        <v>46</v>
      </c>
      <c r="C40" s="41">
        <v>5.5</v>
      </c>
      <c r="D40" s="42">
        <v>5.3</v>
      </c>
      <c r="E40" s="1">
        <v>1</v>
      </c>
      <c r="F40" s="1">
        <v>7</v>
      </c>
      <c r="G40" s="27"/>
      <c r="H40" s="30"/>
      <c r="I40" s="43"/>
      <c r="J40" s="43"/>
      <c r="K40" s="44"/>
      <c r="L40" s="43"/>
      <c r="M40" s="1"/>
      <c r="N40" s="26"/>
    </row>
    <row r="41" spans="1:14" ht="15.75" customHeight="1">
      <c r="B41" s="21" t="s">
        <v>209</v>
      </c>
      <c r="C41" s="41">
        <v>6</v>
      </c>
      <c r="D41" s="42">
        <v>9.1</v>
      </c>
      <c r="E41" s="1">
        <v>8</v>
      </c>
      <c r="F41" s="1">
        <v>8.5</v>
      </c>
      <c r="G41" s="1">
        <v>10</v>
      </c>
      <c r="H41" s="6">
        <v>7.5</v>
      </c>
      <c r="I41" s="39"/>
      <c r="J41" s="39"/>
      <c r="K41" s="40"/>
      <c r="L41" s="40"/>
      <c r="M41" s="1"/>
      <c r="N41" s="45"/>
    </row>
    <row r="42" spans="1:14" ht="15.75" customHeight="1">
      <c r="B42" s="46" t="s">
        <v>47</v>
      </c>
      <c r="C42" s="47">
        <f t="shared" ref="C42:H42" si="0">SUM(C3:C38)/36</f>
        <v>8.2555555555555529</v>
      </c>
      <c r="D42" s="47">
        <f t="shared" si="0"/>
        <v>8.3855555555555554</v>
      </c>
      <c r="E42" s="47">
        <f t="shared" si="0"/>
        <v>8.3055555555555554</v>
      </c>
      <c r="F42" s="47">
        <f t="shared" si="0"/>
        <v>8.5527777777777771</v>
      </c>
      <c r="G42" s="47">
        <f t="shared" si="0"/>
        <v>9.7416666666666671</v>
      </c>
      <c r="H42" s="48">
        <f t="shared" si="0"/>
        <v>9.1805555555555554</v>
      </c>
      <c r="I42" s="49"/>
      <c r="J42" s="49"/>
      <c r="K42" s="49"/>
      <c r="L42" s="49"/>
      <c r="M42" s="49"/>
      <c r="N42" s="49"/>
    </row>
    <row r="43" spans="1:14" ht="15.75" customHeight="1">
      <c r="C43" s="47" t="s">
        <v>48</v>
      </c>
      <c r="D43" s="47" t="s">
        <v>49</v>
      </c>
      <c r="E43" s="47" t="s">
        <v>50</v>
      </c>
      <c r="F43" s="47" t="s">
        <v>51</v>
      </c>
      <c r="G43" s="47" t="s">
        <v>52</v>
      </c>
      <c r="H43" s="5" t="s">
        <v>53</v>
      </c>
      <c r="I43" s="47" t="s">
        <v>48</v>
      </c>
      <c r="J43" s="47" t="s">
        <v>49</v>
      </c>
      <c r="K43" s="47" t="s">
        <v>50</v>
      </c>
      <c r="L43" s="47" t="s">
        <v>51</v>
      </c>
      <c r="M43" s="47" t="s">
        <v>52</v>
      </c>
      <c r="N43" s="47" t="s">
        <v>53</v>
      </c>
    </row>
    <row r="44" spans="1:14" ht="15.75" customHeight="1">
      <c r="H44" s="50"/>
      <c r="K44" s="51"/>
    </row>
    <row r="45" spans="1:14" ht="15.75" customHeight="1">
      <c r="H45" s="50"/>
      <c r="K45" s="51"/>
    </row>
    <row r="46" spans="1:14" ht="15.75" customHeight="1">
      <c r="H46" s="50"/>
      <c r="K46" s="51"/>
    </row>
    <row r="47" spans="1:14" ht="15.75" customHeight="1">
      <c r="H47" s="50"/>
      <c r="K47" s="51"/>
    </row>
    <row r="48" spans="1:14" ht="15.75" customHeight="1">
      <c r="H48" s="50"/>
      <c r="K48" s="51"/>
    </row>
    <row r="49" spans="8:11" ht="15.75" customHeight="1">
      <c r="H49" s="50"/>
      <c r="K49" s="51"/>
    </row>
    <row r="50" spans="8:11" ht="15.75" customHeight="1">
      <c r="H50" s="50"/>
      <c r="K50" s="51"/>
    </row>
    <row r="51" spans="8:11" ht="15.75" customHeight="1">
      <c r="H51" s="50"/>
      <c r="K51" s="51"/>
    </row>
    <row r="52" spans="8:11" ht="15.75" customHeight="1">
      <c r="H52" s="50"/>
      <c r="K52" s="51"/>
    </row>
    <row r="53" spans="8:11" ht="15.75" customHeight="1">
      <c r="H53" s="50"/>
      <c r="K53" s="51"/>
    </row>
    <row r="54" spans="8:11" ht="15.75" customHeight="1">
      <c r="H54" s="50"/>
      <c r="K54" s="51"/>
    </row>
    <row r="55" spans="8:11" ht="15.75" customHeight="1">
      <c r="H55" s="50"/>
      <c r="K55" s="51"/>
    </row>
    <row r="56" spans="8:11" ht="15.75" customHeight="1">
      <c r="H56" s="50"/>
      <c r="K56" s="51"/>
    </row>
    <row r="57" spans="8:11" ht="15.75" customHeight="1">
      <c r="H57" s="50"/>
      <c r="K57" s="51"/>
    </row>
    <row r="58" spans="8:11" ht="15.75" customHeight="1">
      <c r="H58" s="50"/>
      <c r="K58" s="51"/>
    </row>
    <row r="59" spans="8:11" ht="15.75" customHeight="1">
      <c r="H59" s="50"/>
      <c r="K59" s="51"/>
    </row>
    <row r="60" spans="8:11" ht="15.75" customHeight="1">
      <c r="H60" s="50"/>
      <c r="K60" s="51"/>
    </row>
    <row r="61" spans="8:11" ht="15.75" customHeight="1">
      <c r="H61" s="50"/>
      <c r="K61" s="51"/>
    </row>
    <row r="62" spans="8:11" ht="15.75" customHeight="1">
      <c r="H62" s="50"/>
      <c r="K62" s="51"/>
    </row>
    <row r="63" spans="8:11" ht="15.75" customHeight="1">
      <c r="H63" s="50"/>
      <c r="K63" s="51"/>
    </row>
    <row r="64" spans="8:11" ht="15.75" customHeight="1">
      <c r="H64" s="50"/>
      <c r="K64" s="51"/>
    </row>
    <row r="65" spans="8:11" ht="15.75" customHeight="1">
      <c r="H65" s="50"/>
      <c r="K65" s="51"/>
    </row>
    <row r="66" spans="8:11" ht="15.75" customHeight="1">
      <c r="H66" s="50"/>
      <c r="K66" s="51"/>
    </row>
    <row r="67" spans="8:11" ht="15.75" customHeight="1">
      <c r="H67" s="50"/>
      <c r="K67" s="51"/>
    </row>
    <row r="68" spans="8:11" ht="15.75" customHeight="1">
      <c r="H68" s="50"/>
      <c r="K68" s="51"/>
    </row>
    <row r="69" spans="8:11" ht="15.75" customHeight="1">
      <c r="H69" s="50"/>
      <c r="K69" s="51"/>
    </row>
    <row r="70" spans="8:11" ht="15.75" customHeight="1">
      <c r="H70" s="50"/>
      <c r="K70" s="51"/>
    </row>
    <row r="71" spans="8:11" ht="15.75" customHeight="1">
      <c r="H71" s="50"/>
      <c r="K71" s="51"/>
    </row>
    <row r="72" spans="8:11" ht="15.75" customHeight="1">
      <c r="H72" s="50"/>
      <c r="K72" s="51"/>
    </row>
    <row r="73" spans="8:11" ht="15.75" customHeight="1">
      <c r="H73" s="50"/>
      <c r="K73" s="51"/>
    </row>
    <row r="74" spans="8:11" ht="15.75" customHeight="1">
      <c r="H74" s="50"/>
      <c r="K74" s="51"/>
    </row>
    <row r="75" spans="8:11" ht="15.75" customHeight="1">
      <c r="H75" s="50"/>
      <c r="K75" s="51"/>
    </row>
    <row r="76" spans="8:11" ht="15.75" customHeight="1">
      <c r="H76" s="50"/>
      <c r="K76" s="51"/>
    </row>
    <row r="77" spans="8:11" ht="15.75" customHeight="1">
      <c r="H77" s="50"/>
      <c r="K77" s="51"/>
    </row>
    <row r="78" spans="8:11" ht="15.75" customHeight="1">
      <c r="H78" s="50"/>
      <c r="K78" s="51"/>
    </row>
    <row r="79" spans="8:11" ht="15.75" customHeight="1">
      <c r="H79" s="50"/>
      <c r="K79" s="51"/>
    </row>
    <row r="80" spans="8:11" ht="15.75" customHeight="1">
      <c r="H80" s="50"/>
      <c r="K80" s="51"/>
    </row>
    <row r="81" spans="8:11" ht="15.75" customHeight="1">
      <c r="H81" s="50"/>
      <c r="K81" s="51"/>
    </row>
    <row r="82" spans="8:11" ht="15.75" customHeight="1">
      <c r="H82" s="50"/>
      <c r="K82" s="51"/>
    </row>
    <row r="83" spans="8:11" ht="15.75" customHeight="1">
      <c r="H83" s="50"/>
      <c r="K83" s="51"/>
    </row>
    <row r="84" spans="8:11" ht="15.75" customHeight="1">
      <c r="H84" s="50"/>
      <c r="K84" s="51"/>
    </row>
    <row r="85" spans="8:11" ht="15.75" customHeight="1">
      <c r="H85" s="50"/>
      <c r="K85" s="51"/>
    </row>
    <row r="86" spans="8:11" ht="15.75" customHeight="1">
      <c r="H86" s="50"/>
      <c r="K86" s="51"/>
    </row>
    <row r="87" spans="8:11" ht="15.75" customHeight="1">
      <c r="H87" s="50"/>
      <c r="K87" s="51"/>
    </row>
    <row r="88" spans="8:11" ht="15.75" customHeight="1">
      <c r="H88" s="50"/>
      <c r="K88" s="51"/>
    </row>
    <row r="89" spans="8:11" ht="15.75" customHeight="1">
      <c r="H89" s="50"/>
      <c r="K89" s="51"/>
    </row>
    <row r="90" spans="8:11" ht="15.75" customHeight="1">
      <c r="H90" s="50"/>
      <c r="K90" s="51"/>
    </row>
    <row r="91" spans="8:11" ht="15.75" customHeight="1">
      <c r="H91" s="50"/>
      <c r="K91" s="51"/>
    </row>
    <row r="92" spans="8:11" ht="15.75" customHeight="1">
      <c r="H92" s="50"/>
      <c r="K92" s="51"/>
    </row>
    <row r="93" spans="8:11" ht="15.75" customHeight="1">
      <c r="H93" s="50"/>
      <c r="K93" s="51"/>
    </row>
    <row r="94" spans="8:11" ht="15.75" customHeight="1">
      <c r="H94" s="50"/>
      <c r="K94" s="51"/>
    </row>
    <row r="95" spans="8:11" ht="15.75" customHeight="1">
      <c r="H95" s="50"/>
      <c r="K95" s="51"/>
    </row>
    <row r="96" spans="8:11" ht="15.75" customHeight="1">
      <c r="H96" s="50"/>
      <c r="K96" s="51"/>
    </row>
    <row r="97" spans="8:11" ht="15.75" customHeight="1">
      <c r="H97" s="50"/>
      <c r="K97" s="51"/>
    </row>
    <row r="98" spans="8:11" ht="15.75" customHeight="1">
      <c r="H98" s="50"/>
      <c r="K98" s="51"/>
    </row>
    <row r="99" spans="8:11" ht="15.75" customHeight="1">
      <c r="H99" s="50"/>
      <c r="K99" s="51"/>
    </row>
    <row r="100" spans="8:11" ht="15.75" customHeight="1">
      <c r="H100" s="50"/>
      <c r="K100" s="51"/>
    </row>
    <row r="101" spans="8:11" ht="15.75" customHeight="1">
      <c r="H101" s="50"/>
      <c r="K101" s="51"/>
    </row>
    <row r="102" spans="8:11" ht="15.75" customHeight="1">
      <c r="H102" s="50"/>
      <c r="K102" s="51"/>
    </row>
    <row r="103" spans="8:11" ht="15.75" customHeight="1">
      <c r="H103" s="50"/>
      <c r="K103" s="51"/>
    </row>
    <row r="104" spans="8:11" ht="15.75" customHeight="1">
      <c r="H104" s="50"/>
      <c r="K104" s="51"/>
    </row>
    <row r="105" spans="8:11" ht="15.75" customHeight="1">
      <c r="H105" s="50"/>
      <c r="K105" s="51"/>
    </row>
    <row r="106" spans="8:11" ht="15.75" customHeight="1">
      <c r="H106" s="50"/>
      <c r="K106" s="51"/>
    </row>
    <row r="107" spans="8:11" ht="15.75" customHeight="1">
      <c r="H107" s="50"/>
      <c r="K107" s="51"/>
    </row>
    <row r="108" spans="8:11" ht="15.75" customHeight="1">
      <c r="H108" s="50"/>
      <c r="K108" s="51"/>
    </row>
    <row r="109" spans="8:11" ht="15.75" customHeight="1">
      <c r="H109" s="50"/>
      <c r="K109" s="51"/>
    </row>
    <row r="110" spans="8:11" ht="15.75" customHeight="1">
      <c r="H110" s="50"/>
      <c r="K110" s="51"/>
    </row>
    <row r="111" spans="8:11" ht="15.75" customHeight="1">
      <c r="H111" s="50"/>
      <c r="K111" s="51"/>
    </row>
    <row r="112" spans="8:11" ht="15.75" customHeight="1">
      <c r="H112" s="50"/>
      <c r="K112" s="51"/>
    </row>
    <row r="113" spans="8:11" ht="15.75" customHeight="1">
      <c r="H113" s="50"/>
      <c r="K113" s="51"/>
    </row>
    <row r="114" spans="8:11" ht="15.75" customHeight="1">
      <c r="H114" s="50"/>
      <c r="K114" s="51"/>
    </row>
    <row r="115" spans="8:11" ht="15.75" customHeight="1">
      <c r="H115" s="50"/>
      <c r="K115" s="51"/>
    </row>
    <row r="116" spans="8:11" ht="15.75" customHeight="1">
      <c r="H116" s="50"/>
      <c r="K116" s="51"/>
    </row>
    <row r="117" spans="8:11" ht="15.75" customHeight="1">
      <c r="H117" s="50"/>
      <c r="K117" s="51"/>
    </row>
    <row r="118" spans="8:11" ht="15.75" customHeight="1">
      <c r="H118" s="50"/>
      <c r="K118" s="51"/>
    </row>
    <row r="119" spans="8:11" ht="15.75" customHeight="1">
      <c r="H119" s="50"/>
      <c r="K119" s="51"/>
    </row>
    <row r="120" spans="8:11" ht="15.75" customHeight="1">
      <c r="H120" s="50"/>
      <c r="K120" s="51"/>
    </row>
    <row r="121" spans="8:11" ht="15.75" customHeight="1">
      <c r="H121" s="50"/>
      <c r="K121" s="51"/>
    </row>
    <row r="122" spans="8:11" ht="15.75" customHeight="1">
      <c r="H122" s="50"/>
      <c r="K122" s="51"/>
    </row>
    <row r="123" spans="8:11" ht="15.75" customHeight="1">
      <c r="H123" s="50"/>
      <c r="K123" s="51"/>
    </row>
    <row r="124" spans="8:11" ht="15.75" customHeight="1">
      <c r="H124" s="50"/>
      <c r="K124" s="51"/>
    </row>
    <row r="125" spans="8:11" ht="15.75" customHeight="1">
      <c r="H125" s="50"/>
      <c r="K125" s="51"/>
    </row>
    <row r="126" spans="8:11" ht="15.75" customHeight="1">
      <c r="H126" s="50"/>
      <c r="K126" s="51"/>
    </row>
    <row r="127" spans="8:11" ht="15.75" customHeight="1">
      <c r="H127" s="50"/>
      <c r="K127" s="51"/>
    </row>
    <row r="128" spans="8:11" ht="15.75" customHeight="1">
      <c r="H128" s="50"/>
      <c r="K128" s="51"/>
    </row>
    <row r="129" spans="8:11" ht="15.75" customHeight="1">
      <c r="H129" s="50"/>
      <c r="K129" s="51"/>
    </row>
    <row r="130" spans="8:11" ht="15.75" customHeight="1">
      <c r="H130" s="50"/>
      <c r="K130" s="51"/>
    </row>
    <row r="131" spans="8:11" ht="15.75" customHeight="1">
      <c r="H131" s="50"/>
      <c r="K131" s="51"/>
    </row>
    <row r="132" spans="8:11" ht="15.75" customHeight="1">
      <c r="H132" s="50"/>
      <c r="K132" s="51"/>
    </row>
    <row r="133" spans="8:11" ht="15.75" customHeight="1">
      <c r="H133" s="50"/>
      <c r="K133" s="51"/>
    </row>
    <row r="134" spans="8:11" ht="15.75" customHeight="1">
      <c r="H134" s="50"/>
      <c r="K134" s="51"/>
    </row>
    <row r="135" spans="8:11" ht="15.75" customHeight="1">
      <c r="H135" s="50"/>
      <c r="K135" s="51"/>
    </row>
    <row r="136" spans="8:11" ht="15.75" customHeight="1">
      <c r="H136" s="50"/>
      <c r="K136" s="51"/>
    </row>
    <row r="137" spans="8:11" ht="15.75" customHeight="1">
      <c r="H137" s="50"/>
      <c r="K137" s="51"/>
    </row>
    <row r="138" spans="8:11" ht="15.75" customHeight="1">
      <c r="H138" s="50"/>
      <c r="K138" s="51"/>
    </row>
    <row r="139" spans="8:11" ht="15.75" customHeight="1">
      <c r="H139" s="50"/>
      <c r="K139" s="51"/>
    </row>
    <row r="140" spans="8:11" ht="15.75" customHeight="1">
      <c r="H140" s="50"/>
      <c r="K140" s="51"/>
    </row>
    <row r="141" spans="8:11" ht="15.75" customHeight="1">
      <c r="H141" s="50"/>
      <c r="K141" s="51"/>
    </row>
    <row r="142" spans="8:11" ht="15.75" customHeight="1">
      <c r="H142" s="50"/>
      <c r="K142" s="51"/>
    </row>
    <row r="143" spans="8:11" ht="15.75" customHeight="1">
      <c r="H143" s="50"/>
      <c r="K143" s="51"/>
    </row>
    <row r="144" spans="8:11" ht="15.75" customHeight="1">
      <c r="H144" s="50"/>
      <c r="K144" s="51"/>
    </row>
    <row r="145" spans="8:11" ht="15.75" customHeight="1">
      <c r="H145" s="50"/>
      <c r="K145" s="51"/>
    </row>
    <row r="146" spans="8:11" ht="15.75" customHeight="1">
      <c r="H146" s="50"/>
      <c r="K146" s="51"/>
    </row>
    <row r="147" spans="8:11" ht="15.75" customHeight="1">
      <c r="H147" s="50"/>
      <c r="K147" s="51"/>
    </row>
    <row r="148" spans="8:11" ht="15.75" customHeight="1">
      <c r="H148" s="50"/>
      <c r="K148" s="51"/>
    </row>
    <row r="149" spans="8:11" ht="15.75" customHeight="1">
      <c r="H149" s="50"/>
      <c r="K149" s="51"/>
    </row>
    <row r="150" spans="8:11" ht="15.75" customHeight="1">
      <c r="H150" s="50"/>
      <c r="K150" s="51"/>
    </row>
    <row r="151" spans="8:11" ht="15.75" customHeight="1">
      <c r="H151" s="50"/>
      <c r="K151" s="51"/>
    </row>
    <row r="152" spans="8:11" ht="15.75" customHeight="1">
      <c r="H152" s="50"/>
      <c r="K152" s="51"/>
    </row>
    <row r="153" spans="8:11" ht="15.75" customHeight="1">
      <c r="H153" s="50"/>
      <c r="K153" s="51"/>
    </row>
    <row r="154" spans="8:11" ht="15.75" customHeight="1">
      <c r="H154" s="50"/>
      <c r="K154" s="51"/>
    </row>
    <row r="155" spans="8:11" ht="15.75" customHeight="1">
      <c r="H155" s="50"/>
      <c r="K155" s="51"/>
    </row>
    <row r="156" spans="8:11" ht="15.75" customHeight="1">
      <c r="H156" s="50"/>
      <c r="K156" s="51"/>
    </row>
    <row r="157" spans="8:11" ht="15.75" customHeight="1">
      <c r="H157" s="50"/>
      <c r="K157" s="51"/>
    </row>
    <row r="158" spans="8:11" ht="15.75" customHeight="1">
      <c r="H158" s="50"/>
      <c r="K158" s="51"/>
    </row>
    <row r="159" spans="8:11" ht="15.75" customHeight="1">
      <c r="H159" s="50"/>
      <c r="K159" s="51"/>
    </row>
    <row r="160" spans="8:11" ht="15.75" customHeight="1">
      <c r="H160" s="50"/>
      <c r="K160" s="51"/>
    </row>
    <row r="161" spans="8:11" ht="15.75" customHeight="1">
      <c r="H161" s="50"/>
      <c r="K161" s="51"/>
    </row>
    <row r="162" spans="8:11" ht="15.75" customHeight="1">
      <c r="H162" s="50"/>
      <c r="K162" s="51"/>
    </row>
    <row r="163" spans="8:11" ht="15.75" customHeight="1">
      <c r="H163" s="50"/>
      <c r="K163" s="51"/>
    </row>
    <row r="164" spans="8:11" ht="15.75" customHeight="1">
      <c r="H164" s="50"/>
      <c r="K164" s="51"/>
    </row>
    <row r="165" spans="8:11" ht="15.75" customHeight="1">
      <c r="H165" s="50"/>
      <c r="K165" s="51"/>
    </row>
    <row r="166" spans="8:11" ht="15.75" customHeight="1">
      <c r="H166" s="50"/>
      <c r="K166" s="51"/>
    </row>
    <row r="167" spans="8:11" ht="15.75" customHeight="1">
      <c r="H167" s="50"/>
      <c r="K167" s="51"/>
    </row>
    <row r="168" spans="8:11" ht="15.75" customHeight="1">
      <c r="H168" s="50"/>
      <c r="K168" s="51"/>
    </row>
    <row r="169" spans="8:11" ht="15.75" customHeight="1">
      <c r="H169" s="50"/>
      <c r="K169" s="51"/>
    </row>
    <row r="170" spans="8:11" ht="15.75" customHeight="1">
      <c r="H170" s="50"/>
      <c r="K170" s="51"/>
    </row>
    <row r="171" spans="8:11" ht="15.75" customHeight="1">
      <c r="H171" s="50"/>
      <c r="K171" s="51"/>
    </row>
    <row r="172" spans="8:11" ht="15.75" customHeight="1">
      <c r="H172" s="50"/>
      <c r="K172" s="51"/>
    </row>
    <row r="173" spans="8:11" ht="15.75" customHeight="1">
      <c r="H173" s="50"/>
      <c r="K173" s="51"/>
    </row>
    <row r="174" spans="8:11" ht="15.75" customHeight="1">
      <c r="H174" s="50"/>
      <c r="K174" s="51"/>
    </row>
    <row r="175" spans="8:11" ht="15.75" customHeight="1">
      <c r="H175" s="50"/>
      <c r="K175" s="51"/>
    </row>
    <row r="176" spans="8:11" ht="15.75" customHeight="1">
      <c r="H176" s="50"/>
      <c r="K176" s="51"/>
    </row>
    <row r="177" spans="8:11" ht="15.75" customHeight="1">
      <c r="H177" s="50"/>
      <c r="K177" s="51"/>
    </row>
    <row r="178" spans="8:11" ht="15.75" customHeight="1">
      <c r="H178" s="50"/>
      <c r="K178" s="51"/>
    </row>
    <row r="179" spans="8:11" ht="15.75" customHeight="1">
      <c r="H179" s="50"/>
      <c r="K179" s="51"/>
    </row>
    <row r="180" spans="8:11" ht="15.75" customHeight="1">
      <c r="H180" s="50"/>
      <c r="K180" s="51"/>
    </row>
    <row r="181" spans="8:11" ht="15.75" customHeight="1">
      <c r="H181" s="50"/>
      <c r="K181" s="51"/>
    </row>
    <row r="182" spans="8:11" ht="15.75" customHeight="1">
      <c r="H182" s="50"/>
      <c r="K182" s="51"/>
    </row>
    <row r="183" spans="8:11" ht="15.75" customHeight="1">
      <c r="H183" s="50"/>
      <c r="K183" s="51"/>
    </row>
    <row r="184" spans="8:11" ht="15.75" customHeight="1">
      <c r="H184" s="50"/>
      <c r="K184" s="51"/>
    </row>
    <row r="185" spans="8:11" ht="15.75" customHeight="1">
      <c r="H185" s="50"/>
      <c r="K185" s="51"/>
    </row>
    <row r="186" spans="8:11" ht="15.75" customHeight="1">
      <c r="H186" s="50"/>
      <c r="K186" s="51"/>
    </row>
    <row r="187" spans="8:11" ht="15.75" customHeight="1">
      <c r="H187" s="50"/>
      <c r="K187" s="51"/>
    </row>
    <row r="188" spans="8:11" ht="15.75" customHeight="1">
      <c r="H188" s="50"/>
      <c r="K188" s="51"/>
    </row>
    <row r="189" spans="8:11" ht="15.75" customHeight="1">
      <c r="H189" s="50"/>
      <c r="K189" s="51"/>
    </row>
    <row r="190" spans="8:11" ht="15.75" customHeight="1">
      <c r="H190" s="50"/>
      <c r="K190" s="51"/>
    </row>
    <row r="191" spans="8:11" ht="15.75" customHeight="1">
      <c r="H191" s="50"/>
      <c r="K191" s="51"/>
    </row>
    <row r="192" spans="8:11" ht="15.75" customHeight="1">
      <c r="H192" s="50"/>
      <c r="K192" s="51"/>
    </row>
    <row r="193" spans="8:11" ht="15.75" customHeight="1">
      <c r="H193" s="50"/>
      <c r="K193" s="51"/>
    </row>
    <row r="194" spans="8:11" ht="15.75" customHeight="1">
      <c r="H194" s="50"/>
      <c r="K194" s="51"/>
    </row>
    <row r="195" spans="8:11" ht="15.75" customHeight="1">
      <c r="H195" s="50"/>
      <c r="K195" s="51"/>
    </row>
    <row r="196" spans="8:11" ht="15.75" customHeight="1">
      <c r="H196" s="50"/>
      <c r="K196" s="51"/>
    </row>
    <row r="197" spans="8:11" ht="15.75" customHeight="1">
      <c r="H197" s="50"/>
      <c r="K197" s="51"/>
    </row>
    <row r="198" spans="8:11" ht="15.75" customHeight="1">
      <c r="H198" s="50"/>
      <c r="K198" s="51"/>
    </row>
    <row r="199" spans="8:11" ht="15.75" customHeight="1">
      <c r="H199" s="50"/>
      <c r="K199" s="51"/>
    </row>
    <row r="200" spans="8:11" ht="15.75" customHeight="1">
      <c r="H200" s="50"/>
      <c r="K200" s="51"/>
    </row>
    <row r="201" spans="8:11" ht="15.75" customHeight="1">
      <c r="H201" s="50"/>
      <c r="K201" s="51"/>
    </row>
    <row r="202" spans="8:11" ht="15.75" customHeight="1">
      <c r="H202" s="50"/>
      <c r="K202" s="51"/>
    </row>
    <row r="203" spans="8:11" ht="15.75" customHeight="1">
      <c r="H203" s="50"/>
      <c r="K203" s="51"/>
    </row>
    <row r="204" spans="8:11" ht="15.75" customHeight="1">
      <c r="H204" s="50"/>
      <c r="K204" s="51"/>
    </row>
    <row r="205" spans="8:11" ht="15.75" customHeight="1">
      <c r="H205" s="50"/>
      <c r="K205" s="51"/>
    </row>
    <row r="206" spans="8:11" ht="15.75" customHeight="1">
      <c r="H206" s="50"/>
      <c r="K206" s="51"/>
    </row>
    <row r="207" spans="8:11" ht="15.75" customHeight="1">
      <c r="H207" s="50"/>
      <c r="K207" s="51"/>
    </row>
    <row r="208" spans="8:11" ht="15.75" customHeight="1">
      <c r="H208" s="50"/>
      <c r="K208" s="51"/>
    </row>
    <row r="209" spans="8:11" ht="15.75" customHeight="1">
      <c r="H209" s="50"/>
      <c r="K209" s="51"/>
    </row>
    <row r="210" spans="8:11" ht="15.75" customHeight="1">
      <c r="H210" s="50"/>
      <c r="K210" s="51"/>
    </row>
    <row r="211" spans="8:11" ht="15.75" customHeight="1">
      <c r="H211" s="50"/>
      <c r="K211" s="51"/>
    </row>
    <row r="212" spans="8:11" ht="15.75" customHeight="1">
      <c r="H212" s="50"/>
      <c r="K212" s="51"/>
    </row>
    <row r="213" spans="8:11" ht="15.75" customHeight="1">
      <c r="H213" s="50"/>
      <c r="K213" s="51"/>
    </row>
    <row r="214" spans="8:11" ht="15.75" customHeight="1">
      <c r="H214" s="50"/>
      <c r="K214" s="51"/>
    </row>
    <row r="215" spans="8:11" ht="15.75" customHeight="1">
      <c r="H215" s="50"/>
      <c r="K215" s="51"/>
    </row>
    <row r="216" spans="8:11" ht="15.75" customHeight="1">
      <c r="H216" s="50"/>
      <c r="K216" s="51"/>
    </row>
    <row r="217" spans="8:11" ht="15.75" customHeight="1">
      <c r="H217" s="50"/>
      <c r="K217" s="51"/>
    </row>
    <row r="218" spans="8:11" ht="15.75" customHeight="1">
      <c r="H218" s="50"/>
      <c r="K218" s="51"/>
    </row>
    <row r="219" spans="8:11" ht="15.75" customHeight="1">
      <c r="H219" s="50"/>
      <c r="K219" s="51"/>
    </row>
    <row r="220" spans="8:11" ht="15.75" customHeight="1">
      <c r="H220" s="50"/>
      <c r="K220" s="51"/>
    </row>
    <row r="221" spans="8:11" ht="15.75" customHeight="1">
      <c r="H221" s="50"/>
      <c r="K221" s="51"/>
    </row>
    <row r="222" spans="8:11" ht="15.75" customHeight="1">
      <c r="H222" s="50"/>
      <c r="K222" s="51"/>
    </row>
    <row r="223" spans="8:11" ht="15.75" customHeight="1">
      <c r="H223" s="50"/>
      <c r="K223" s="51"/>
    </row>
    <row r="224" spans="8:11" ht="15.75" customHeight="1">
      <c r="H224" s="50"/>
      <c r="K224" s="51"/>
    </row>
    <row r="225" spans="8:11" ht="15.75" customHeight="1">
      <c r="H225" s="50"/>
      <c r="K225" s="51"/>
    </row>
    <row r="226" spans="8:11" ht="15.75" customHeight="1">
      <c r="H226" s="50"/>
      <c r="K226" s="51"/>
    </row>
    <row r="227" spans="8:11" ht="15.75" customHeight="1">
      <c r="H227" s="50"/>
      <c r="K227" s="51"/>
    </row>
    <row r="228" spans="8:11" ht="15.75" customHeight="1">
      <c r="H228" s="50"/>
      <c r="K228" s="51"/>
    </row>
    <row r="229" spans="8:11" ht="15.75" customHeight="1">
      <c r="H229" s="50"/>
      <c r="K229" s="51"/>
    </row>
    <row r="230" spans="8:11" ht="15.75" customHeight="1">
      <c r="H230" s="50"/>
      <c r="K230" s="51"/>
    </row>
    <row r="231" spans="8:11" ht="15.75" customHeight="1">
      <c r="H231" s="50"/>
      <c r="K231" s="51"/>
    </row>
    <row r="232" spans="8:11" ht="15.75" customHeight="1">
      <c r="H232" s="50"/>
      <c r="K232" s="51"/>
    </row>
    <row r="233" spans="8:11" ht="15.75" customHeight="1">
      <c r="H233" s="50"/>
      <c r="K233" s="51"/>
    </row>
    <row r="234" spans="8:11" ht="15.75" customHeight="1">
      <c r="H234" s="50"/>
      <c r="K234" s="51"/>
    </row>
    <row r="235" spans="8:11" ht="15.75" customHeight="1">
      <c r="H235" s="50"/>
      <c r="K235" s="51"/>
    </row>
    <row r="236" spans="8:11" ht="15.75" customHeight="1">
      <c r="H236" s="50"/>
      <c r="K236" s="51"/>
    </row>
    <row r="237" spans="8:11" ht="15.75" customHeight="1">
      <c r="H237" s="50"/>
      <c r="K237" s="51"/>
    </row>
    <row r="238" spans="8:11" ht="15.75" customHeight="1">
      <c r="H238" s="50"/>
      <c r="K238" s="51"/>
    </row>
    <row r="239" spans="8:11" ht="15.75" customHeight="1">
      <c r="H239" s="50"/>
      <c r="K239" s="51"/>
    </row>
    <row r="240" spans="8:11" ht="15.75" customHeight="1">
      <c r="H240" s="50"/>
      <c r="K240" s="51"/>
    </row>
    <row r="241" spans="8:11" ht="15.75" customHeight="1">
      <c r="H241" s="50"/>
      <c r="K241" s="51"/>
    </row>
    <row r="242" spans="8:11" ht="15.75" customHeight="1">
      <c r="H242" s="50"/>
      <c r="K242" s="51"/>
    </row>
    <row r="243" spans="8:11" ht="15.75" customHeight="1">
      <c r="H243" s="50"/>
      <c r="K243" s="51"/>
    </row>
    <row r="244" spans="8:11" ht="15.75" customHeight="1">
      <c r="H244" s="50"/>
      <c r="K244" s="51"/>
    </row>
    <row r="245" spans="8:11" ht="15.75" customHeight="1">
      <c r="H245" s="50"/>
      <c r="K245" s="51"/>
    </row>
    <row r="246" spans="8:11" ht="15.75" customHeight="1">
      <c r="H246" s="50"/>
      <c r="K246" s="51"/>
    </row>
    <row r="247" spans="8:11" ht="15.75" customHeight="1">
      <c r="H247" s="50"/>
      <c r="K247" s="51"/>
    </row>
    <row r="248" spans="8:11" ht="15.75" customHeight="1">
      <c r="H248" s="50"/>
      <c r="K248" s="51"/>
    </row>
    <row r="249" spans="8:11" ht="15.75" customHeight="1">
      <c r="H249" s="50"/>
      <c r="K249" s="51"/>
    </row>
    <row r="250" spans="8:11" ht="15.75" customHeight="1">
      <c r="H250" s="50"/>
      <c r="K250" s="51"/>
    </row>
    <row r="251" spans="8:11" ht="15.75" customHeight="1">
      <c r="H251" s="50"/>
      <c r="K251" s="51"/>
    </row>
    <row r="252" spans="8:11" ht="15.75" customHeight="1">
      <c r="H252" s="50"/>
      <c r="K252" s="51"/>
    </row>
    <row r="253" spans="8:11" ht="15.75" customHeight="1">
      <c r="H253" s="50"/>
      <c r="K253" s="51"/>
    </row>
    <row r="254" spans="8:11" ht="15.75" customHeight="1">
      <c r="H254" s="50"/>
      <c r="K254" s="51"/>
    </row>
    <row r="255" spans="8:11" ht="15.75" customHeight="1">
      <c r="H255" s="50"/>
      <c r="K255" s="51"/>
    </row>
    <row r="256" spans="8:11" ht="15.75" customHeight="1">
      <c r="H256" s="50"/>
      <c r="K256" s="51"/>
    </row>
    <row r="257" spans="8:11" ht="15.75" customHeight="1">
      <c r="H257" s="50"/>
      <c r="K257" s="51"/>
    </row>
    <row r="258" spans="8:11" ht="15.75" customHeight="1">
      <c r="H258" s="50"/>
      <c r="K258" s="51"/>
    </row>
    <row r="259" spans="8:11" ht="15.75" customHeight="1">
      <c r="H259" s="50"/>
      <c r="K259" s="51"/>
    </row>
    <row r="260" spans="8:11" ht="15.75" customHeight="1">
      <c r="H260" s="50"/>
      <c r="K260" s="51"/>
    </row>
    <row r="261" spans="8:11" ht="15.75" customHeight="1">
      <c r="H261" s="50"/>
      <c r="K261" s="51"/>
    </row>
    <row r="262" spans="8:11" ht="15.75" customHeight="1">
      <c r="H262" s="50"/>
      <c r="K262" s="51"/>
    </row>
    <row r="263" spans="8:11" ht="15.75" customHeight="1">
      <c r="H263" s="50"/>
      <c r="K263" s="51"/>
    </row>
    <row r="264" spans="8:11" ht="15.75" customHeight="1">
      <c r="H264" s="50"/>
      <c r="K264" s="51"/>
    </row>
    <row r="265" spans="8:11" ht="15.75" customHeight="1">
      <c r="H265" s="50"/>
      <c r="K265" s="51"/>
    </row>
    <row r="266" spans="8:11" ht="15.75" customHeight="1">
      <c r="H266" s="50"/>
      <c r="K266" s="51"/>
    </row>
    <row r="267" spans="8:11" ht="15.75" customHeight="1">
      <c r="H267" s="50"/>
      <c r="K267" s="51"/>
    </row>
    <row r="268" spans="8:11" ht="15.75" customHeight="1">
      <c r="H268" s="50"/>
      <c r="K268" s="51"/>
    </row>
    <row r="269" spans="8:11" ht="15.75" customHeight="1">
      <c r="H269" s="50"/>
      <c r="K269" s="51"/>
    </row>
    <row r="270" spans="8:11" ht="15.75" customHeight="1">
      <c r="H270" s="50"/>
      <c r="K270" s="51"/>
    </row>
    <row r="271" spans="8:11" ht="15.75" customHeight="1">
      <c r="H271" s="50"/>
      <c r="K271" s="51"/>
    </row>
    <row r="272" spans="8:11" ht="15.75" customHeight="1">
      <c r="H272" s="50"/>
      <c r="K272" s="51"/>
    </row>
    <row r="273" spans="8:11" ht="15.75" customHeight="1">
      <c r="H273" s="50"/>
      <c r="K273" s="51"/>
    </row>
    <row r="274" spans="8:11" ht="15.75" customHeight="1">
      <c r="H274" s="50"/>
      <c r="K274" s="51"/>
    </row>
    <row r="275" spans="8:11" ht="15.75" customHeight="1">
      <c r="H275" s="50"/>
      <c r="K275" s="51"/>
    </row>
    <row r="276" spans="8:11" ht="15.75" customHeight="1">
      <c r="H276" s="50"/>
      <c r="K276" s="51"/>
    </row>
    <row r="277" spans="8:11" ht="15.75" customHeight="1">
      <c r="H277" s="50"/>
      <c r="K277" s="51"/>
    </row>
    <row r="278" spans="8:11" ht="15.75" customHeight="1">
      <c r="H278" s="50"/>
      <c r="K278" s="51"/>
    </row>
    <row r="279" spans="8:11" ht="15.75" customHeight="1">
      <c r="H279" s="50"/>
      <c r="K279" s="51"/>
    </row>
    <row r="280" spans="8:11" ht="15.75" customHeight="1">
      <c r="H280" s="50"/>
      <c r="K280" s="51"/>
    </row>
    <row r="281" spans="8:11" ht="15.75" customHeight="1">
      <c r="H281" s="50"/>
      <c r="K281" s="51"/>
    </row>
    <row r="282" spans="8:11" ht="15.75" customHeight="1">
      <c r="H282" s="50"/>
      <c r="K282" s="51"/>
    </row>
    <row r="283" spans="8:11" ht="15.75" customHeight="1">
      <c r="H283" s="50"/>
      <c r="K283" s="51"/>
    </row>
    <row r="284" spans="8:11" ht="15.75" customHeight="1">
      <c r="H284" s="50"/>
      <c r="K284" s="51"/>
    </row>
    <row r="285" spans="8:11" ht="15.75" customHeight="1">
      <c r="H285" s="50"/>
      <c r="K285" s="51"/>
    </row>
    <row r="286" spans="8:11" ht="15.75" customHeight="1">
      <c r="H286" s="50"/>
      <c r="K286" s="51"/>
    </row>
    <row r="287" spans="8:11" ht="15.75" customHeight="1">
      <c r="H287" s="50"/>
      <c r="K287" s="51"/>
    </row>
    <row r="288" spans="8:11" ht="15.75" customHeight="1">
      <c r="H288" s="50"/>
      <c r="K288" s="51"/>
    </row>
    <row r="289" spans="8:11" ht="15.75" customHeight="1">
      <c r="H289" s="50"/>
      <c r="K289" s="51"/>
    </row>
    <row r="290" spans="8:11" ht="15.75" customHeight="1">
      <c r="H290" s="50"/>
      <c r="K290" s="51"/>
    </row>
    <row r="291" spans="8:11" ht="15.75" customHeight="1">
      <c r="H291" s="50"/>
      <c r="K291" s="51"/>
    </row>
    <row r="292" spans="8:11" ht="15.75" customHeight="1">
      <c r="H292" s="50"/>
      <c r="K292" s="51"/>
    </row>
    <row r="293" spans="8:11" ht="15.75" customHeight="1">
      <c r="H293" s="50"/>
      <c r="K293" s="51"/>
    </row>
    <row r="294" spans="8:11" ht="15.75" customHeight="1">
      <c r="H294" s="50"/>
      <c r="K294" s="51"/>
    </row>
    <row r="295" spans="8:11" ht="15.75" customHeight="1">
      <c r="H295" s="50"/>
      <c r="K295" s="51"/>
    </row>
    <row r="296" spans="8:11" ht="15.75" customHeight="1">
      <c r="H296" s="50"/>
      <c r="K296" s="51"/>
    </row>
    <row r="297" spans="8:11" ht="15.75" customHeight="1">
      <c r="H297" s="50"/>
      <c r="K297" s="51"/>
    </row>
    <row r="298" spans="8:11" ht="15.75" customHeight="1">
      <c r="H298" s="50"/>
      <c r="K298" s="51"/>
    </row>
    <row r="299" spans="8:11" ht="15.75" customHeight="1">
      <c r="H299" s="50"/>
      <c r="K299" s="51"/>
    </row>
    <row r="300" spans="8:11" ht="15.75" customHeight="1">
      <c r="H300" s="50"/>
      <c r="K300" s="51"/>
    </row>
    <row r="301" spans="8:11" ht="15.75" customHeight="1">
      <c r="H301" s="50"/>
      <c r="K301" s="51"/>
    </row>
    <row r="302" spans="8:11" ht="15.75" customHeight="1">
      <c r="H302" s="50"/>
      <c r="K302" s="51"/>
    </row>
    <row r="303" spans="8:11" ht="15.75" customHeight="1">
      <c r="H303" s="50"/>
      <c r="K303" s="51"/>
    </row>
    <row r="304" spans="8:11" ht="15.75" customHeight="1">
      <c r="H304" s="50"/>
      <c r="K304" s="51"/>
    </row>
    <row r="305" spans="8:11" ht="15.75" customHeight="1">
      <c r="H305" s="50"/>
      <c r="K305" s="51"/>
    </row>
    <row r="306" spans="8:11" ht="15.75" customHeight="1">
      <c r="H306" s="50"/>
      <c r="K306" s="51"/>
    </row>
    <row r="307" spans="8:11" ht="15.75" customHeight="1">
      <c r="H307" s="50"/>
      <c r="K307" s="51"/>
    </row>
    <row r="308" spans="8:11" ht="15.75" customHeight="1">
      <c r="H308" s="50"/>
      <c r="K308" s="51"/>
    </row>
    <row r="309" spans="8:11" ht="15.75" customHeight="1">
      <c r="H309" s="50"/>
      <c r="K309" s="51"/>
    </row>
    <row r="310" spans="8:11" ht="15.75" customHeight="1">
      <c r="H310" s="50"/>
      <c r="K310" s="51"/>
    </row>
    <row r="311" spans="8:11" ht="15.75" customHeight="1">
      <c r="H311" s="50"/>
      <c r="K311" s="51"/>
    </row>
    <row r="312" spans="8:11" ht="15.75" customHeight="1">
      <c r="H312" s="50"/>
      <c r="K312" s="51"/>
    </row>
    <row r="313" spans="8:11" ht="15.75" customHeight="1">
      <c r="H313" s="50"/>
      <c r="K313" s="51"/>
    </row>
    <row r="314" spans="8:11" ht="15.75" customHeight="1">
      <c r="H314" s="50"/>
      <c r="K314" s="51"/>
    </row>
    <row r="315" spans="8:11" ht="15.75" customHeight="1">
      <c r="H315" s="50"/>
      <c r="K315" s="51"/>
    </row>
    <row r="316" spans="8:11" ht="15.75" customHeight="1">
      <c r="H316" s="50"/>
      <c r="K316" s="51"/>
    </row>
    <row r="317" spans="8:11" ht="15.75" customHeight="1">
      <c r="H317" s="50"/>
      <c r="K317" s="51"/>
    </row>
    <row r="318" spans="8:11" ht="15.75" customHeight="1">
      <c r="H318" s="50"/>
      <c r="K318" s="51"/>
    </row>
    <row r="319" spans="8:11" ht="15.75" customHeight="1">
      <c r="H319" s="50"/>
      <c r="K319" s="51"/>
    </row>
    <row r="320" spans="8:11" ht="15.75" customHeight="1">
      <c r="H320" s="50"/>
      <c r="K320" s="51"/>
    </row>
    <row r="321" spans="8:11" ht="15.75" customHeight="1">
      <c r="H321" s="50"/>
      <c r="K321" s="51"/>
    </row>
    <row r="322" spans="8:11" ht="15.75" customHeight="1">
      <c r="H322" s="50"/>
      <c r="K322" s="51"/>
    </row>
    <row r="323" spans="8:11" ht="15.75" customHeight="1">
      <c r="H323" s="50"/>
      <c r="K323" s="51"/>
    </row>
    <row r="324" spans="8:11" ht="15.75" customHeight="1">
      <c r="H324" s="50"/>
      <c r="K324" s="51"/>
    </row>
    <row r="325" spans="8:11" ht="15.75" customHeight="1">
      <c r="H325" s="50"/>
      <c r="K325" s="51"/>
    </row>
    <row r="326" spans="8:11" ht="15.75" customHeight="1">
      <c r="H326" s="50"/>
      <c r="K326" s="51"/>
    </row>
    <row r="327" spans="8:11" ht="15.75" customHeight="1">
      <c r="H327" s="50"/>
      <c r="K327" s="51"/>
    </row>
    <row r="328" spans="8:11" ht="15.75" customHeight="1">
      <c r="H328" s="50"/>
      <c r="K328" s="51"/>
    </row>
    <row r="329" spans="8:11" ht="15.75" customHeight="1">
      <c r="H329" s="50"/>
      <c r="K329" s="51"/>
    </row>
    <row r="330" spans="8:11" ht="15.75" customHeight="1">
      <c r="H330" s="50"/>
      <c r="K330" s="51"/>
    </row>
    <row r="331" spans="8:11" ht="15.75" customHeight="1">
      <c r="H331" s="50"/>
      <c r="K331" s="51"/>
    </row>
    <row r="332" spans="8:11" ht="15.75" customHeight="1">
      <c r="H332" s="50"/>
      <c r="K332" s="51"/>
    </row>
    <row r="333" spans="8:11" ht="15.75" customHeight="1">
      <c r="H333" s="50"/>
      <c r="K333" s="51"/>
    </row>
    <row r="334" spans="8:11" ht="15.75" customHeight="1">
      <c r="H334" s="50"/>
      <c r="K334" s="51"/>
    </row>
    <row r="335" spans="8:11" ht="15.75" customHeight="1">
      <c r="H335" s="50"/>
      <c r="K335" s="51"/>
    </row>
    <row r="336" spans="8:11" ht="15.75" customHeight="1">
      <c r="H336" s="50"/>
      <c r="K336" s="51"/>
    </row>
    <row r="337" spans="8:11" ht="15.75" customHeight="1">
      <c r="H337" s="50"/>
      <c r="K337" s="51"/>
    </row>
    <row r="338" spans="8:11" ht="15.75" customHeight="1">
      <c r="H338" s="50"/>
      <c r="K338" s="51"/>
    </row>
    <row r="339" spans="8:11" ht="15.75" customHeight="1">
      <c r="H339" s="50"/>
      <c r="K339" s="51"/>
    </row>
    <row r="340" spans="8:11" ht="15.75" customHeight="1">
      <c r="H340" s="50"/>
      <c r="K340" s="51"/>
    </row>
    <row r="341" spans="8:11" ht="15.75" customHeight="1">
      <c r="H341" s="50"/>
      <c r="K341" s="51"/>
    </row>
    <row r="342" spans="8:11" ht="15.75" customHeight="1">
      <c r="H342" s="50"/>
      <c r="K342" s="51"/>
    </row>
    <row r="343" spans="8:11" ht="15.75" customHeight="1">
      <c r="H343" s="50"/>
      <c r="K343" s="51"/>
    </row>
    <row r="344" spans="8:11" ht="15.75" customHeight="1">
      <c r="H344" s="50"/>
      <c r="K344" s="51"/>
    </row>
    <row r="345" spans="8:11" ht="15.75" customHeight="1">
      <c r="H345" s="50"/>
      <c r="K345" s="51"/>
    </row>
    <row r="346" spans="8:11" ht="15.75" customHeight="1">
      <c r="H346" s="50"/>
      <c r="K346" s="51"/>
    </row>
    <row r="347" spans="8:11" ht="15.75" customHeight="1">
      <c r="H347" s="50"/>
      <c r="K347" s="51"/>
    </row>
    <row r="348" spans="8:11" ht="15.75" customHeight="1">
      <c r="H348" s="50"/>
      <c r="K348" s="51"/>
    </row>
    <row r="349" spans="8:11" ht="15.75" customHeight="1">
      <c r="H349" s="50"/>
      <c r="K349" s="51"/>
    </row>
    <row r="350" spans="8:11" ht="15.75" customHeight="1">
      <c r="H350" s="50"/>
      <c r="K350" s="51"/>
    </row>
    <row r="351" spans="8:11" ht="15.75" customHeight="1">
      <c r="H351" s="50"/>
      <c r="K351" s="51"/>
    </row>
    <row r="352" spans="8:11" ht="15.75" customHeight="1">
      <c r="H352" s="50"/>
      <c r="K352" s="51"/>
    </row>
    <row r="353" spans="8:11" ht="15.75" customHeight="1">
      <c r="H353" s="50"/>
      <c r="K353" s="51"/>
    </row>
    <row r="354" spans="8:11" ht="15.75" customHeight="1">
      <c r="H354" s="50"/>
      <c r="K354" s="51"/>
    </row>
    <row r="355" spans="8:11" ht="15.75" customHeight="1">
      <c r="H355" s="50"/>
      <c r="K355" s="51"/>
    </row>
    <row r="356" spans="8:11" ht="15.75" customHeight="1">
      <c r="H356" s="50"/>
      <c r="K356" s="51"/>
    </row>
    <row r="357" spans="8:11" ht="15.75" customHeight="1">
      <c r="H357" s="50"/>
      <c r="K357" s="51"/>
    </row>
    <row r="358" spans="8:11" ht="15.75" customHeight="1">
      <c r="H358" s="50"/>
      <c r="K358" s="51"/>
    </row>
    <row r="359" spans="8:11" ht="15.75" customHeight="1">
      <c r="H359" s="50"/>
      <c r="K359" s="51"/>
    </row>
    <row r="360" spans="8:11" ht="15.75" customHeight="1">
      <c r="H360" s="50"/>
      <c r="K360" s="51"/>
    </row>
    <row r="361" spans="8:11" ht="15.75" customHeight="1">
      <c r="H361" s="50"/>
      <c r="K361" s="51"/>
    </row>
    <row r="362" spans="8:11" ht="15.75" customHeight="1">
      <c r="H362" s="50"/>
      <c r="K362" s="51"/>
    </row>
    <row r="363" spans="8:11" ht="15.75" customHeight="1">
      <c r="H363" s="50"/>
      <c r="K363" s="51"/>
    </row>
    <row r="364" spans="8:11" ht="15.75" customHeight="1">
      <c r="H364" s="50"/>
      <c r="K364" s="51"/>
    </row>
    <row r="365" spans="8:11" ht="15.75" customHeight="1">
      <c r="H365" s="50"/>
      <c r="K365" s="51"/>
    </row>
    <row r="366" spans="8:11" ht="15.75" customHeight="1">
      <c r="H366" s="50"/>
      <c r="K366" s="51"/>
    </row>
    <row r="367" spans="8:11" ht="15.75" customHeight="1">
      <c r="H367" s="50"/>
      <c r="K367" s="51"/>
    </row>
    <row r="368" spans="8:11" ht="15.75" customHeight="1">
      <c r="H368" s="50"/>
      <c r="K368" s="51"/>
    </row>
    <row r="369" spans="8:11" ht="15.75" customHeight="1">
      <c r="H369" s="50"/>
      <c r="K369" s="51"/>
    </row>
    <row r="370" spans="8:11" ht="15.75" customHeight="1">
      <c r="H370" s="50"/>
      <c r="K370" s="51"/>
    </row>
    <row r="371" spans="8:11" ht="15.75" customHeight="1">
      <c r="H371" s="50"/>
      <c r="K371" s="51"/>
    </row>
    <row r="372" spans="8:11" ht="15.75" customHeight="1">
      <c r="H372" s="50"/>
      <c r="K372" s="51"/>
    </row>
    <row r="373" spans="8:11" ht="15.75" customHeight="1">
      <c r="H373" s="50"/>
      <c r="K373" s="51"/>
    </row>
    <row r="374" spans="8:11" ht="15.75" customHeight="1">
      <c r="H374" s="50"/>
      <c r="K374" s="51"/>
    </row>
    <row r="375" spans="8:11" ht="15.75" customHeight="1">
      <c r="H375" s="50"/>
      <c r="K375" s="51"/>
    </row>
    <row r="376" spans="8:11" ht="15.75" customHeight="1">
      <c r="H376" s="50"/>
      <c r="K376" s="51"/>
    </row>
    <row r="377" spans="8:11" ht="15.75" customHeight="1">
      <c r="H377" s="50"/>
      <c r="K377" s="51"/>
    </row>
    <row r="378" spans="8:11" ht="15.75" customHeight="1">
      <c r="H378" s="50"/>
      <c r="K378" s="51"/>
    </row>
    <row r="379" spans="8:11" ht="15.75" customHeight="1">
      <c r="H379" s="50"/>
      <c r="K379" s="51"/>
    </row>
    <row r="380" spans="8:11" ht="15.75" customHeight="1">
      <c r="H380" s="50"/>
      <c r="K380" s="51"/>
    </row>
    <row r="381" spans="8:11" ht="15.75" customHeight="1">
      <c r="H381" s="50"/>
      <c r="K381" s="51"/>
    </row>
    <row r="382" spans="8:11" ht="15.75" customHeight="1">
      <c r="H382" s="50"/>
      <c r="K382" s="51"/>
    </row>
    <row r="383" spans="8:11" ht="15.75" customHeight="1">
      <c r="H383" s="50"/>
      <c r="K383" s="51"/>
    </row>
    <row r="384" spans="8:11" ht="15.75" customHeight="1">
      <c r="H384" s="50"/>
      <c r="K384" s="51"/>
    </row>
    <row r="385" spans="8:11" ht="15.75" customHeight="1">
      <c r="H385" s="50"/>
      <c r="K385" s="51"/>
    </row>
    <row r="386" spans="8:11" ht="15.75" customHeight="1">
      <c r="H386" s="50"/>
      <c r="K386" s="51"/>
    </row>
    <row r="387" spans="8:11" ht="15.75" customHeight="1">
      <c r="H387" s="50"/>
      <c r="K387" s="51"/>
    </row>
    <row r="388" spans="8:11" ht="15.75" customHeight="1">
      <c r="H388" s="50"/>
      <c r="K388" s="51"/>
    </row>
    <row r="389" spans="8:11" ht="15.75" customHeight="1">
      <c r="H389" s="50"/>
      <c r="K389" s="51"/>
    </row>
    <row r="390" spans="8:11" ht="15.75" customHeight="1">
      <c r="H390" s="50"/>
      <c r="K390" s="51"/>
    </row>
    <row r="391" spans="8:11" ht="15.75" customHeight="1">
      <c r="H391" s="50"/>
      <c r="K391" s="51"/>
    </row>
    <row r="392" spans="8:11" ht="15.75" customHeight="1">
      <c r="H392" s="50"/>
      <c r="K392" s="51"/>
    </row>
    <row r="393" spans="8:11" ht="15.75" customHeight="1">
      <c r="H393" s="50"/>
      <c r="K393" s="51"/>
    </row>
    <row r="394" spans="8:11" ht="15.75" customHeight="1">
      <c r="H394" s="50"/>
      <c r="K394" s="51"/>
    </row>
    <row r="395" spans="8:11" ht="15.75" customHeight="1">
      <c r="H395" s="50"/>
      <c r="K395" s="51"/>
    </row>
    <row r="396" spans="8:11" ht="15.75" customHeight="1">
      <c r="H396" s="50"/>
      <c r="K396" s="51"/>
    </row>
    <row r="397" spans="8:11" ht="15.75" customHeight="1">
      <c r="H397" s="50"/>
      <c r="K397" s="51"/>
    </row>
    <row r="398" spans="8:11" ht="15.75" customHeight="1">
      <c r="H398" s="50"/>
      <c r="K398" s="51"/>
    </row>
    <row r="399" spans="8:11" ht="15.75" customHeight="1">
      <c r="H399" s="50"/>
      <c r="K399" s="51"/>
    </row>
    <row r="400" spans="8:11" ht="15.75" customHeight="1">
      <c r="H400" s="50"/>
      <c r="K400" s="51"/>
    </row>
    <row r="401" spans="8:11" ht="15.75" customHeight="1">
      <c r="H401" s="50"/>
      <c r="K401" s="51"/>
    </row>
    <row r="402" spans="8:11" ht="15.75" customHeight="1">
      <c r="H402" s="50"/>
      <c r="K402" s="51"/>
    </row>
    <row r="403" spans="8:11" ht="15.75" customHeight="1">
      <c r="H403" s="50"/>
      <c r="K403" s="51"/>
    </row>
    <row r="404" spans="8:11" ht="15.75" customHeight="1">
      <c r="H404" s="50"/>
      <c r="K404" s="51"/>
    </row>
    <row r="405" spans="8:11" ht="15.75" customHeight="1">
      <c r="H405" s="50"/>
      <c r="K405" s="51"/>
    </row>
    <row r="406" spans="8:11" ht="15.75" customHeight="1">
      <c r="H406" s="50"/>
      <c r="K406" s="51"/>
    </row>
    <row r="407" spans="8:11" ht="15.75" customHeight="1">
      <c r="H407" s="50"/>
      <c r="K407" s="51"/>
    </row>
    <row r="408" spans="8:11" ht="15.75" customHeight="1">
      <c r="H408" s="50"/>
      <c r="K408" s="51"/>
    </row>
    <row r="409" spans="8:11" ht="15.75" customHeight="1">
      <c r="H409" s="50"/>
      <c r="K409" s="51"/>
    </row>
    <row r="410" spans="8:11" ht="15.75" customHeight="1">
      <c r="H410" s="50"/>
      <c r="K410" s="51"/>
    </row>
    <row r="411" spans="8:11" ht="15.75" customHeight="1">
      <c r="H411" s="50"/>
      <c r="K411" s="51"/>
    </row>
    <row r="412" spans="8:11" ht="15.75" customHeight="1">
      <c r="H412" s="50"/>
      <c r="K412" s="51"/>
    </row>
    <row r="413" spans="8:11" ht="15.75" customHeight="1">
      <c r="H413" s="50"/>
      <c r="K413" s="51"/>
    </row>
    <row r="414" spans="8:11" ht="15.75" customHeight="1">
      <c r="H414" s="50"/>
      <c r="K414" s="51"/>
    </row>
    <row r="415" spans="8:11" ht="15.75" customHeight="1">
      <c r="H415" s="50"/>
      <c r="K415" s="51"/>
    </row>
    <row r="416" spans="8:11" ht="15.75" customHeight="1">
      <c r="H416" s="50"/>
      <c r="K416" s="51"/>
    </row>
    <row r="417" spans="8:11" ht="15.75" customHeight="1">
      <c r="H417" s="50"/>
      <c r="K417" s="51"/>
    </row>
    <row r="418" spans="8:11" ht="15.75" customHeight="1">
      <c r="H418" s="50"/>
      <c r="K418" s="51"/>
    </row>
    <row r="419" spans="8:11" ht="15.75" customHeight="1">
      <c r="H419" s="50"/>
      <c r="K419" s="51"/>
    </row>
    <row r="420" spans="8:11" ht="15.75" customHeight="1">
      <c r="H420" s="50"/>
      <c r="K420" s="51"/>
    </row>
    <row r="421" spans="8:11" ht="15.75" customHeight="1">
      <c r="H421" s="50"/>
      <c r="K421" s="51"/>
    </row>
    <row r="422" spans="8:11" ht="15.75" customHeight="1">
      <c r="H422" s="50"/>
      <c r="K422" s="51"/>
    </row>
    <row r="423" spans="8:11" ht="15.75" customHeight="1">
      <c r="H423" s="50"/>
      <c r="K423" s="51"/>
    </row>
    <row r="424" spans="8:11" ht="15.75" customHeight="1">
      <c r="H424" s="50"/>
      <c r="K424" s="51"/>
    </row>
    <row r="425" spans="8:11" ht="15.75" customHeight="1">
      <c r="H425" s="50"/>
      <c r="K425" s="51"/>
    </row>
    <row r="426" spans="8:11" ht="15.75" customHeight="1">
      <c r="H426" s="50"/>
      <c r="K426" s="51"/>
    </row>
    <row r="427" spans="8:11" ht="15.75" customHeight="1">
      <c r="H427" s="50"/>
      <c r="K427" s="51"/>
    </row>
    <row r="428" spans="8:11" ht="15.75" customHeight="1">
      <c r="H428" s="50"/>
      <c r="K428" s="51"/>
    </row>
    <row r="429" spans="8:11" ht="15.75" customHeight="1">
      <c r="H429" s="50"/>
      <c r="K429" s="51"/>
    </row>
    <row r="430" spans="8:11" ht="15.75" customHeight="1">
      <c r="H430" s="50"/>
      <c r="K430" s="51"/>
    </row>
    <row r="431" spans="8:11" ht="15.75" customHeight="1">
      <c r="H431" s="50"/>
      <c r="K431" s="51"/>
    </row>
    <row r="432" spans="8:11" ht="15.75" customHeight="1">
      <c r="H432" s="50"/>
      <c r="K432" s="51"/>
    </row>
    <row r="433" spans="8:11" ht="15.75" customHeight="1">
      <c r="H433" s="50"/>
      <c r="K433" s="51"/>
    </row>
    <row r="434" spans="8:11" ht="15.75" customHeight="1">
      <c r="H434" s="50"/>
      <c r="K434" s="51"/>
    </row>
    <row r="435" spans="8:11" ht="15.75" customHeight="1">
      <c r="H435" s="50"/>
      <c r="K435" s="51"/>
    </row>
    <row r="436" spans="8:11" ht="15.75" customHeight="1">
      <c r="H436" s="50"/>
      <c r="K436" s="51"/>
    </row>
    <row r="437" spans="8:11" ht="15.75" customHeight="1">
      <c r="H437" s="50"/>
      <c r="K437" s="51"/>
    </row>
    <row r="438" spans="8:11" ht="15.75" customHeight="1">
      <c r="H438" s="50"/>
      <c r="K438" s="51"/>
    </row>
    <row r="439" spans="8:11" ht="15.75" customHeight="1">
      <c r="H439" s="50"/>
      <c r="K439" s="51"/>
    </row>
    <row r="440" spans="8:11" ht="15.75" customHeight="1">
      <c r="H440" s="50"/>
      <c r="K440" s="51"/>
    </row>
    <row r="441" spans="8:11" ht="15.75" customHeight="1">
      <c r="H441" s="50"/>
      <c r="K441" s="51"/>
    </row>
    <row r="442" spans="8:11" ht="15.75" customHeight="1">
      <c r="H442" s="50"/>
      <c r="K442" s="51"/>
    </row>
    <row r="443" spans="8:11" ht="15.75" customHeight="1">
      <c r="H443" s="50"/>
      <c r="K443" s="51"/>
    </row>
    <row r="444" spans="8:11" ht="15.75" customHeight="1">
      <c r="H444" s="50"/>
      <c r="K444" s="51"/>
    </row>
    <row r="445" spans="8:11" ht="15.75" customHeight="1">
      <c r="H445" s="50"/>
      <c r="K445" s="51"/>
    </row>
    <row r="446" spans="8:11" ht="15.75" customHeight="1">
      <c r="H446" s="50"/>
      <c r="K446" s="51"/>
    </row>
    <row r="447" spans="8:11" ht="15.75" customHeight="1">
      <c r="H447" s="50"/>
      <c r="K447" s="51"/>
    </row>
    <row r="448" spans="8:11" ht="15.75" customHeight="1">
      <c r="H448" s="50"/>
      <c r="K448" s="51"/>
    </row>
    <row r="449" spans="8:11" ht="15.75" customHeight="1">
      <c r="H449" s="50"/>
      <c r="K449" s="51"/>
    </row>
    <row r="450" spans="8:11" ht="15.75" customHeight="1">
      <c r="H450" s="50"/>
      <c r="K450" s="51"/>
    </row>
    <row r="451" spans="8:11" ht="15.75" customHeight="1">
      <c r="H451" s="50"/>
      <c r="K451" s="51"/>
    </row>
    <row r="452" spans="8:11" ht="15.75" customHeight="1">
      <c r="H452" s="50"/>
      <c r="K452" s="51"/>
    </row>
    <row r="453" spans="8:11" ht="15.75" customHeight="1">
      <c r="H453" s="50"/>
      <c r="K453" s="51"/>
    </row>
    <row r="454" spans="8:11" ht="15.75" customHeight="1">
      <c r="H454" s="50"/>
      <c r="K454" s="51"/>
    </row>
    <row r="455" spans="8:11" ht="15.75" customHeight="1">
      <c r="H455" s="50"/>
      <c r="K455" s="51"/>
    </row>
    <row r="456" spans="8:11" ht="15.75" customHeight="1">
      <c r="H456" s="50"/>
      <c r="K456" s="51"/>
    </row>
    <row r="457" spans="8:11" ht="15.75" customHeight="1">
      <c r="H457" s="50"/>
      <c r="K457" s="51"/>
    </row>
    <row r="458" spans="8:11" ht="15.75" customHeight="1">
      <c r="H458" s="50"/>
      <c r="K458" s="51"/>
    </row>
    <row r="459" spans="8:11" ht="15.75" customHeight="1">
      <c r="H459" s="50"/>
      <c r="K459" s="51"/>
    </row>
    <row r="460" spans="8:11" ht="15.75" customHeight="1">
      <c r="H460" s="50"/>
      <c r="K460" s="51"/>
    </row>
    <row r="461" spans="8:11" ht="15.75" customHeight="1">
      <c r="H461" s="50"/>
      <c r="K461" s="51"/>
    </row>
    <row r="462" spans="8:11" ht="15.75" customHeight="1">
      <c r="H462" s="50"/>
      <c r="K462" s="51"/>
    </row>
    <row r="463" spans="8:11" ht="15.75" customHeight="1">
      <c r="H463" s="50"/>
      <c r="K463" s="51"/>
    </row>
    <row r="464" spans="8:11" ht="15.75" customHeight="1">
      <c r="H464" s="50"/>
      <c r="K464" s="51"/>
    </row>
    <row r="465" spans="8:11" ht="15.75" customHeight="1">
      <c r="H465" s="50"/>
      <c r="K465" s="51"/>
    </row>
    <row r="466" spans="8:11" ht="15.75" customHeight="1">
      <c r="H466" s="50"/>
      <c r="K466" s="51"/>
    </row>
    <row r="467" spans="8:11" ht="15.75" customHeight="1">
      <c r="H467" s="50"/>
      <c r="K467" s="51"/>
    </row>
    <row r="468" spans="8:11" ht="15.75" customHeight="1">
      <c r="H468" s="50"/>
      <c r="K468" s="51"/>
    </row>
    <row r="469" spans="8:11" ht="15.75" customHeight="1">
      <c r="H469" s="50"/>
      <c r="K469" s="51"/>
    </row>
    <row r="470" spans="8:11" ht="15.75" customHeight="1">
      <c r="H470" s="50"/>
      <c r="K470" s="51"/>
    </row>
    <row r="471" spans="8:11" ht="15.75" customHeight="1">
      <c r="H471" s="50"/>
      <c r="K471" s="51"/>
    </row>
    <row r="472" spans="8:11" ht="15.75" customHeight="1">
      <c r="H472" s="50"/>
      <c r="K472" s="51"/>
    </row>
    <row r="473" spans="8:11" ht="15.75" customHeight="1">
      <c r="H473" s="50"/>
      <c r="K473" s="51"/>
    </row>
    <row r="474" spans="8:11" ht="15.75" customHeight="1">
      <c r="H474" s="50"/>
      <c r="K474" s="51"/>
    </row>
    <row r="475" spans="8:11" ht="15.75" customHeight="1">
      <c r="H475" s="50"/>
      <c r="K475" s="51"/>
    </row>
    <row r="476" spans="8:11" ht="15.75" customHeight="1">
      <c r="H476" s="50"/>
      <c r="K476" s="51"/>
    </row>
    <row r="477" spans="8:11" ht="15.75" customHeight="1">
      <c r="H477" s="50"/>
      <c r="K477" s="51"/>
    </row>
    <row r="478" spans="8:11" ht="15.75" customHeight="1">
      <c r="H478" s="50"/>
      <c r="K478" s="51"/>
    </row>
    <row r="479" spans="8:11" ht="15.75" customHeight="1">
      <c r="H479" s="50"/>
      <c r="K479" s="51"/>
    </row>
    <row r="480" spans="8:11" ht="15.75" customHeight="1">
      <c r="H480" s="50"/>
      <c r="K480" s="51"/>
    </row>
    <row r="481" spans="8:11" ht="15.75" customHeight="1">
      <c r="H481" s="50"/>
      <c r="K481" s="51"/>
    </row>
    <row r="482" spans="8:11" ht="15.75" customHeight="1">
      <c r="H482" s="50"/>
      <c r="K482" s="51"/>
    </row>
    <row r="483" spans="8:11" ht="15.75" customHeight="1">
      <c r="H483" s="50"/>
      <c r="K483" s="51"/>
    </row>
    <row r="484" spans="8:11" ht="15.75" customHeight="1">
      <c r="H484" s="50"/>
      <c r="K484" s="51"/>
    </row>
    <row r="485" spans="8:11" ht="15.75" customHeight="1">
      <c r="H485" s="50"/>
      <c r="K485" s="51"/>
    </row>
    <row r="486" spans="8:11" ht="15.75" customHeight="1">
      <c r="H486" s="50"/>
      <c r="K486" s="51"/>
    </row>
    <row r="487" spans="8:11" ht="15.75" customHeight="1">
      <c r="H487" s="50"/>
      <c r="K487" s="51"/>
    </row>
    <row r="488" spans="8:11" ht="15.75" customHeight="1">
      <c r="H488" s="50"/>
      <c r="K488" s="51"/>
    </row>
    <row r="489" spans="8:11" ht="15.75" customHeight="1">
      <c r="H489" s="50"/>
      <c r="K489" s="51"/>
    </row>
    <row r="490" spans="8:11" ht="15.75" customHeight="1">
      <c r="H490" s="50"/>
      <c r="K490" s="51"/>
    </row>
    <row r="491" spans="8:11" ht="15.75" customHeight="1">
      <c r="H491" s="50"/>
      <c r="K491" s="51"/>
    </row>
    <row r="492" spans="8:11" ht="15.75" customHeight="1">
      <c r="H492" s="50"/>
      <c r="K492" s="51"/>
    </row>
    <row r="493" spans="8:11" ht="15.75" customHeight="1">
      <c r="H493" s="50"/>
      <c r="K493" s="51"/>
    </row>
    <row r="494" spans="8:11" ht="15.75" customHeight="1">
      <c r="H494" s="50"/>
      <c r="K494" s="51"/>
    </row>
    <row r="495" spans="8:11" ht="15.75" customHeight="1">
      <c r="H495" s="50"/>
      <c r="K495" s="51"/>
    </row>
    <row r="496" spans="8:11" ht="15.75" customHeight="1">
      <c r="H496" s="50"/>
      <c r="K496" s="51"/>
    </row>
    <row r="497" spans="8:11" ht="15.75" customHeight="1">
      <c r="H497" s="50"/>
      <c r="K497" s="51"/>
    </row>
    <row r="498" spans="8:11" ht="15.75" customHeight="1">
      <c r="H498" s="50"/>
      <c r="K498" s="51"/>
    </row>
    <row r="499" spans="8:11" ht="15.75" customHeight="1">
      <c r="H499" s="50"/>
      <c r="K499" s="51"/>
    </row>
    <row r="500" spans="8:11" ht="15.75" customHeight="1">
      <c r="H500" s="50"/>
      <c r="K500" s="51"/>
    </row>
    <row r="501" spans="8:11" ht="15.75" customHeight="1">
      <c r="H501" s="50"/>
      <c r="K501" s="51"/>
    </row>
    <row r="502" spans="8:11" ht="15.75" customHeight="1">
      <c r="H502" s="50"/>
      <c r="K502" s="51"/>
    </row>
    <row r="503" spans="8:11" ht="15.75" customHeight="1">
      <c r="H503" s="50"/>
      <c r="K503" s="51"/>
    </row>
    <row r="504" spans="8:11" ht="15.75" customHeight="1">
      <c r="H504" s="50"/>
      <c r="K504" s="51"/>
    </row>
    <row r="505" spans="8:11" ht="15.75" customHeight="1">
      <c r="H505" s="50"/>
      <c r="K505" s="51"/>
    </row>
    <row r="506" spans="8:11" ht="15.75" customHeight="1">
      <c r="H506" s="50"/>
      <c r="K506" s="51"/>
    </row>
    <row r="507" spans="8:11" ht="15.75" customHeight="1">
      <c r="H507" s="50"/>
      <c r="K507" s="51"/>
    </row>
    <row r="508" spans="8:11" ht="15.75" customHeight="1">
      <c r="H508" s="50"/>
      <c r="K508" s="51"/>
    </row>
    <row r="509" spans="8:11" ht="15.75" customHeight="1">
      <c r="H509" s="50"/>
      <c r="K509" s="51"/>
    </row>
    <row r="510" spans="8:11" ht="15.75" customHeight="1">
      <c r="H510" s="50"/>
      <c r="K510" s="51"/>
    </row>
    <row r="511" spans="8:11" ht="15.75" customHeight="1">
      <c r="H511" s="50"/>
      <c r="K511" s="51"/>
    </row>
    <row r="512" spans="8:11" ht="15.75" customHeight="1">
      <c r="H512" s="50"/>
      <c r="K512" s="51"/>
    </row>
    <row r="513" spans="8:11" ht="15.75" customHeight="1">
      <c r="H513" s="50"/>
      <c r="K513" s="51"/>
    </row>
    <row r="514" spans="8:11" ht="15.75" customHeight="1">
      <c r="H514" s="50"/>
      <c r="K514" s="51"/>
    </row>
    <row r="515" spans="8:11" ht="15.75" customHeight="1">
      <c r="H515" s="50"/>
      <c r="K515" s="51"/>
    </row>
    <row r="516" spans="8:11" ht="15.75" customHeight="1">
      <c r="H516" s="50"/>
      <c r="K516" s="51"/>
    </row>
    <row r="517" spans="8:11" ht="15.75" customHeight="1">
      <c r="H517" s="50"/>
      <c r="K517" s="51"/>
    </row>
    <row r="518" spans="8:11" ht="15.75" customHeight="1">
      <c r="H518" s="50"/>
      <c r="K518" s="51"/>
    </row>
    <row r="519" spans="8:11" ht="15.75" customHeight="1">
      <c r="H519" s="50"/>
      <c r="K519" s="51"/>
    </row>
    <row r="520" spans="8:11" ht="15.75" customHeight="1">
      <c r="H520" s="50"/>
      <c r="K520" s="51"/>
    </row>
    <row r="521" spans="8:11" ht="15.75" customHeight="1">
      <c r="H521" s="50"/>
      <c r="K521" s="51"/>
    </row>
    <row r="522" spans="8:11" ht="15.75" customHeight="1">
      <c r="H522" s="50"/>
      <c r="K522" s="51"/>
    </row>
    <row r="523" spans="8:11" ht="15.75" customHeight="1">
      <c r="H523" s="50"/>
      <c r="K523" s="51"/>
    </row>
    <row r="524" spans="8:11" ht="15.75" customHeight="1">
      <c r="H524" s="50"/>
      <c r="K524" s="51"/>
    </row>
    <row r="525" spans="8:11" ht="15.75" customHeight="1">
      <c r="H525" s="50"/>
      <c r="K525" s="51"/>
    </row>
    <row r="526" spans="8:11" ht="15.75" customHeight="1">
      <c r="H526" s="50"/>
      <c r="K526" s="51"/>
    </row>
    <row r="527" spans="8:11" ht="15.75" customHeight="1">
      <c r="H527" s="50"/>
      <c r="K527" s="51"/>
    </row>
    <row r="528" spans="8:11" ht="15.75" customHeight="1">
      <c r="H528" s="50"/>
      <c r="K528" s="51"/>
    </row>
    <row r="529" spans="8:11" ht="15.75" customHeight="1">
      <c r="H529" s="50"/>
      <c r="K529" s="51"/>
    </row>
    <row r="530" spans="8:11" ht="15.75" customHeight="1">
      <c r="H530" s="50"/>
      <c r="K530" s="51"/>
    </row>
    <row r="531" spans="8:11" ht="15.75" customHeight="1">
      <c r="H531" s="50"/>
      <c r="K531" s="51"/>
    </row>
    <row r="532" spans="8:11" ht="15.75" customHeight="1">
      <c r="H532" s="50"/>
      <c r="K532" s="51"/>
    </row>
    <row r="533" spans="8:11" ht="15.75" customHeight="1">
      <c r="H533" s="50"/>
      <c r="K533" s="51"/>
    </row>
    <row r="534" spans="8:11" ht="15.75" customHeight="1">
      <c r="H534" s="50"/>
      <c r="K534" s="51"/>
    </row>
    <row r="535" spans="8:11" ht="15.75" customHeight="1">
      <c r="H535" s="50"/>
      <c r="K535" s="51"/>
    </row>
    <row r="536" spans="8:11" ht="15.75" customHeight="1">
      <c r="H536" s="50"/>
      <c r="K536" s="51"/>
    </row>
    <row r="537" spans="8:11" ht="15.75" customHeight="1">
      <c r="H537" s="50"/>
      <c r="K537" s="51"/>
    </row>
    <row r="538" spans="8:11" ht="15.75" customHeight="1">
      <c r="H538" s="50"/>
      <c r="K538" s="51"/>
    </row>
    <row r="539" spans="8:11" ht="15.75" customHeight="1">
      <c r="H539" s="50"/>
      <c r="K539" s="51"/>
    </row>
    <row r="540" spans="8:11" ht="15.75" customHeight="1">
      <c r="H540" s="50"/>
      <c r="K540" s="51"/>
    </row>
    <row r="541" spans="8:11" ht="15.75" customHeight="1">
      <c r="H541" s="50"/>
      <c r="K541" s="51"/>
    </row>
    <row r="542" spans="8:11" ht="15.75" customHeight="1">
      <c r="H542" s="50"/>
      <c r="K542" s="51"/>
    </row>
    <row r="543" spans="8:11" ht="15.75" customHeight="1">
      <c r="H543" s="50"/>
      <c r="K543" s="51"/>
    </row>
    <row r="544" spans="8:11" ht="15.75" customHeight="1">
      <c r="H544" s="50"/>
      <c r="K544" s="51"/>
    </row>
    <row r="545" spans="8:11" ht="15.75" customHeight="1">
      <c r="H545" s="50"/>
      <c r="K545" s="51"/>
    </row>
    <row r="546" spans="8:11" ht="15.75" customHeight="1">
      <c r="H546" s="50"/>
      <c r="K546" s="51"/>
    </row>
    <row r="547" spans="8:11" ht="15.75" customHeight="1">
      <c r="H547" s="50"/>
      <c r="K547" s="51"/>
    </row>
    <row r="548" spans="8:11" ht="15.75" customHeight="1">
      <c r="H548" s="50"/>
      <c r="K548" s="51"/>
    </row>
    <row r="549" spans="8:11" ht="15.75" customHeight="1">
      <c r="H549" s="50"/>
      <c r="K549" s="51"/>
    </row>
    <row r="550" spans="8:11" ht="15.75" customHeight="1">
      <c r="H550" s="50"/>
      <c r="K550" s="51"/>
    </row>
    <row r="551" spans="8:11" ht="15.75" customHeight="1">
      <c r="H551" s="50"/>
      <c r="K551" s="51"/>
    </row>
    <row r="552" spans="8:11" ht="15.75" customHeight="1">
      <c r="H552" s="50"/>
      <c r="K552" s="51"/>
    </row>
    <row r="553" spans="8:11" ht="15.75" customHeight="1">
      <c r="H553" s="50"/>
      <c r="K553" s="51"/>
    </row>
    <row r="554" spans="8:11" ht="15.75" customHeight="1">
      <c r="H554" s="50"/>
      <c r="K554" s="51"/>
    </row>
    <row r="555" spans="8:11" ht="15.75" customHeight="1">
      <c r="H555" s="50"/>
      <c r="K555" s="51"/>
    </row>
    <row r="556" spans="8:11" ht="15.75" customHeight="1">
      <c r="H556" s="50"/>
      <c r="K556" s="51"/>
    </row>
    <row r="557" spans="8:11" ht="15.75" customHeight="1">
      <c r="H557" s="50"/>
      <c r="K557" s="51"/>
    </row>
    <row r="558" spans="8:11" ht="15.75" customHeight="1">
      <c r="H558" s="50"/>
      <c r="K558" s="51"/>
    </row>
    <row r="559" spans="8:11" ht="15.75" customHeight="1">
      <c r="H559" s="50"/>
      <c r="K559" s="51"/>
    </row>
    <row r="560" spans="8:11" ht="15.75" customHeight="1">
      <c r="H560" s="50"/>
      <c r="K560" s="51"/>
    </row>
    <row r="561" spans="8:11" ht="15.75" customHeight="1">
      <c r="H561" s="50"/>
      <c r="K561" s="51"/>
    </row>
    <row r="562" spans="8:11" ht="15.75" customHeight="1">
      <c r="H562" s="50"/>
      <c r="K562" s="51"/>
    </row>
    <row r="563" spans="8:11" ht="15.75" customHeight="1">
      <c r="H563" s="50"/>
      <c r="K563" s="51"/>
    </row>
    <row r="564" spans="8:11" ht="15.75" customHeight="1">
      <c r="H564" s="50"/>
      <c r="K564" s="51"/>
    </row>
    <row r="565" spans="8:11" ht="15.75" customHeight="1">
      <c r="H565" s="50"/>
      <c r="K565" s="51"/>
    </row>
    <row r="566" spans="8:11" ht="15.75" customHeight="1">
      <c r="H566" s="50"/>
      <c r="K566" s="51"/>
    </row>
    <row r="567" spans="8:11" ht="15.75" customHeight="1">
      <c r="H567" s="50"/>
      <c r="K567" s="51"/>
    </row>
    <row r="568" spans="8:11" ht="15.75" customHeight="1">
      <c r="H568" s="50"/>
      <c r="K568" s="51"/>
    </row>
    <row r="569" spans="8:11" ht="15.75" customHeight="1">
      <c r="H569" s="50"/>
      <c r="K569" s="51"/>
    </row>
    <row r="570" spans="8:11" ht="15.75" customHeight="1">
      <c r="H570" s="50"/>
      <c r="K570" s="51"/>
    </row>
    <row r="571" spans="8:11" ht="15.75" customHeight="1">
      <c r="H571" s="50"/>
      <c r="K571" s="51"/>
    </row>
    <row r="572" spans="8:11" ht="15.75" customHeight="1">
      <c r="H572" s="50"/>
      <c r="K572" s="51"/>
    </row>
    <row r="573" spans="8:11" ht="15.75" customHeight="1">
      <c r="H573" s="50"/>
      <c r="K573" s="51"/>
    </row>
    <row r="574" spans="8:11" ht="15.75" customHeight="1">
      <c r="H574" s="50"/>
      <c r="K574" s="51"/>
    </row>
    <row r="575" spans="8:11" ht="15.75" customHeight="1">
      <c r="H575" s="50"/>
      <c r="K575" s="51"/>
    </row>
    <row r="576" spans="8:11" ht="15.75" customHeight="1">
      <c r="H576" s="50"/>
      <c r="K576" s="51"/>
    </row>
    <row r="577" spans="8:11" ht="15.75" customHeight="1">
      <c r="H577" s="50"/>
      <c r="K577" s="51"/>
    </row>
    <row r="578" spans="8:11" ht="15.75" customHeight="1">
      <c r="H578" s="50"/>
      <c r="K578" s="51"/>
    </row>
    <row r="579" spans="8:11" ht="15.75" customHeight="1">
      <c r="H579" s="50"/>
      <c r="K579" s="51"/>
    </row>
    <row r="580" spans="8:11" ht="15.75" customHeight="1">
      <c r="H580" s="50"/>
      <c r="K580" s="51"/>
    </row>
    <row r="581" spans="8:11" ht="15.75" customHeight="1">
      <c r="H581" s="50"/>
      <c r="K581" s="51"/>
    </row>
    <row r="582" spans="8:11" ht="15.75" customHeight="1">
      <c r="H582" s="50"/>
      <c r="K582" s="51"/>
    </row>
    <row r="583" spans="8:11" ht="15.75" customHeight="1">
      <c r="H583" s="50"/>
      <c r="K583" s="51"/>
    </row>
    <row r="584" spans="8:11" ht="15.75" customHeight="1">
      <c r="H584" s="50"/>
      <c r="K584" s="51"/>
    </row>
    <row r="585" spans="8:11" ht="15.75" customHeight="1">
      <c r="H585" s="50"/>
      <c r="K585" s="51"/>
    </row>
    <row r="586" spans="8:11" ht="15.75" customHeight="1">
      <c r="H586" s="50"/>
      <c r="K586" s="51"/>
    </row>
    <row r="587" spans="8:11" ht="15.75" customHeight="1">
      <c r="H587" s="50"/>
      <c r="K587" s="51"/>
    </row>
    <row r="588" spans="8:11" ht="15.75" customHeight="1">
      <c r="H588" s="50"/>
      <c r="K588" s="51"/>
    </row>
    <row r="589" spans="8:11" ht="15.75" customHeight="1">
      <c r="H589" s="50"/>
      <c r="K589" s="51"/>
    </row>
    <row r="590" spans="8:11" ht="15.75" customHeight="1">
      <c r="H590" s="50"/>
      <c r="K590" s="51"/>
    </row>
    <row r="591" spans="8:11" ht="15.75" customHeight="1">
      <c r="H591" s="50"/>
      <c r="K591" s="51"/>
    </row>
    <row r="592" spans="8:11" ht="15.75" customHeight="1">
      <c r="H592" s="50"/>
      <c r="K592" s="51"/>
    </row>
    <row r="593" spans="8:11" ht="15.75" customHeight="1">
      <c r="H593" s="50"/>
      <c r="K593" s="51"/>
    </row>
    <row r="594" spans="8:11" ht="15.75" customHeight="1">
      <c r="H594" s="50"/>
      <c r="K594" s="51"/>
    </row>
    <row r="595" spans="8:11" ht="15.75" customHeight="1">
      <c r="H595" s="50"/>
      <c r="K595" s="51"/>
    </row>
    <row r="596" spans="8:11" ht="15.75" customHeight="1">
      <c r="H596" s="50"/>
      <c r="K596" s="51"/>
    </row>
    <row r="597" spans="8:11" ht="15.75" customHeight="1">
      <c r="H597" s="50"/>
      <c r="K597" s="51"/>
    </row>
    <row r="598" spans="8:11" ht="15.75" customHeight="1">
      <c r="H598" s="50"/>
      <c r="K598" s="51"/>
    </row>
    <row r="599" spans="8:11" ht="15.75" customHeight="1">
      <c r="H599" s="50"/>
      <c r="K599" s="51"/>
    </row>
    <row r="600" spans="8:11" ht="15.75" customHeight="1">
      <c r="H600" s="50"/>
      <c r="K600" s="51"/>
    </row>
    <row r="601" spans="8:11" ht="15.75" customHeight="1">
      <c r="H601" s="50"/>
      <c r="K601" s="51"/>
    </row>
    <row r="602" spans="8:11" ht="15.75" customHeight="1">
      <c r="H602" s="50"/>
      <c r="K602" s="51"/>
    </row>
    <row r="603" spans="8:11" ht="15.75" customHeight="1">
      <c r="H603" s="50"/>
      <c r="K603" s="51"/>
    </row>
    <row r="604" spans="8:11" ht="15.75" customHeight="1">
      <c r="H604" s="50"/>
      <c r="K604" s="51"/>
    </row>
    <row r="605" spans="8:11" ht="15.75" customHeight="1">
      <c r="H605" s="50"/>
      <c r="K605" s="51"/>
    </row>
    <row r="606" spans="8:11" ht="15.75" customHeight="1">
      <c r="H606" s="50"/>
      <c r="K606" s="51"/>
    </row>
    <row r="607" spans="8:11" ht="15.75" customHeight="1">
      <c r="H607" s="50"/>
      <c r="K607" s="51"/>
    </row>
    <row r="608" spans="8:11" ht="15.75" customHeight="1">
      <c r="H608" s="50"/>
      <c r="K608" s="51"/>
    </row>
    <row r="609" spans="8:11" ht="15.75" customHeight="1">
      <c r="H609" s="50"/>
      <c r="K609" s="51"/>
    </row>
    <row r="610" spans="8:11" ht="15.75" customHeight="1">
      <c r="H610" s="50"/>
      <c r="K610" s="51"/>
    </row>
    <row r="611" spans="8:11" ht="15.75" customHeight="1">
      <c r="H611" s="50"/>
      <c r="K611" s="51"/>
    </row>
    <row r="612" spans="8:11" ht="15.75" customHeight="1">
      <c r="H612" s="50"/>
      <c r="K612" s="51"/>
    </row>
    <row r="613" spans="8:11" ht="15.75" customHeight="1">
      <c r="H613" s="50"/>
      <c r="K613" s="51"/>
    </row>
    <row r="614" spans="8:11" ht="15.75" customHeight="1">
      <c r="H614" s="50"/>
      <c r="K614" s="51"/>
    </row>
    <row r="615" spans="8:11" ht="15.75" customHeight="1">
      <c r="H615" s="50"/>
      <c r="K615" s="51"/>
    </row>
    <row r="616" spans="8:11" ht="15.75" customHeight="1">
      <c r="H616" s="50"/>
      <c r="K616" s="51"/>
    </row>
    <row r="617" spans="8:11" ht="15.75" customHeight="1">
      <c r="H617" s="50"/>
      <c r="K617" s="51"/>
    </row>
    <row r="618" spans="8:11" ht="15.75" customHeight="1">
      <c r="H618" s="50"/>
      <c r="K618" s="51"/>
    </row>
    <row r="619" spans="8:11" ht="15.75" customHeight="1">
      <c r="H619" s="50"/>
      <c r="K619" s="51"/>
    </row>
    <row r="620" spans="8:11" ht="15.75" customHeight="1">
      <c r="H620" s="50"/>
      <c r="K620" s="51"/>
    </row>
    <row r="621" spans="8:11" ht="15.75" customHeight="1">
      <c r="H621" s="50"/>
      <c r="K621" s="51"/>
    </row>
    <row r="622" spans="8:11" ht="15.75" customHeight="1">
      <c r="H622" s="50"/>
      <c r="K622" s="51"/>
    </row>
    <row r="623" spans="8:11" ht="15.75" customHeight="1">
      <c r="H623" s="50"/>
      <c r="K623" s="51"/>
    </row>
    <row r="624" spans="8:11" ht="15.75" customHeight="1">
      <c r="H624" s="50"/>
      <c r="K624" s="51"/>
    </row>
    <row r="625" spans="8:11" ht="15.75" customHeight="1">
      <c r="H625" s="50"/>
      <c r="K625" s="51"/>
    </row>
    <row r="626" spans="8:11" ht="15.75" customHeight="1">
      <c r="H626" s="50"/>
      <c r="K626" s="51"/>
    </row>
    <row r="627" spans="8:11" ht="15.75" customHeight="1">
      <c r="H627" s="50"/>
      <c r="K627" s="51"/>
    </row>
    <row r="628" spans="8:11" ht="15.75" customHeight="1">
      <c r="H628" s="50"/>
      <c r="K628" s="51"/>
    </row>
    <row r="629" spans="8:11" ht="15.75" customHeight="1">
      <c r="H629" s="50"/>
      <c r="K629" s="51"/>
    </row>
    <row r="630" spans="8:11" ht="15.75" customHeight="1">
      <c r="H630" s="50"/>
      <c r="K630" s="51"/>
    </row>
    <row r="631" spans="8:11" ht="15.75" customHeight="1">
      <c r="H631" s="50"/>
      <c r="K631" s="51"/>
    </row>
    <row r="632" spans="8:11" ht="15.75" customHeight="1">
      <c r="H632" s="50"/>
      <c r="K632" s="51"/>
    </row>
    <row r="633" spans="8:11" ht="15.75" customHeight="1">
      <c r="H633" s="50"/>
      <c r="K633" s="51"/>
    </row>
    <row r="634" spans="8:11" ht="15.75" customHeight="1">
      <c r="H634" s="50"/>
      <c r="K634" s="51"/>
    </row>
    <row r="635" spans="8:11" ht="15.75" customHeight="1">
      <c r="H635" s="50"/>
      <c r="K635" s="51"/>
    </row>
    <row r="636" spans="8:11" ht="15.75" customHeight="1">
      <c r="H636" s="50"/>
      <c r="K636" s="51"/>
    </row>
    <row r="637" spans="8:11" ht="15.75" customHeight="1">
      <c r="H637" s="50"/>
      <c r="K637" s="51"/>
    </row>
    <row r="638" spans="8:11" ht="15.75" customHeight="1">
      <c r="H638" s="50"/>
      <c r="K638" s="51"/>
    </row>
    <row r="639" spans="8:11" ht="15.75" customHeight="1">
      <c r="H639" s="50"/>
      <c r="K639" s="51"/>
    </row>
    <row r="640" spans="8:11" ht="15.75" customHeight="1">
      <c r="H640" s="50"/>
      <c r="K640" s="51"/>
    </row>
    <row r="641" spans="8:11" ht="15.75" customHeight="1">
      <c r="H641" s="50"/>
      <c r="K641" s="51"/>
    </row>
    <row r="642" spans="8:11" ht="15.75" customHeight="1">
      <c r="H642" s="50"/>
      <c r="K642" s="51"/>
    </row>
    <row r="643" spans="8:11" ht="15.75" customHeight="1">
      <c r="H643" s="50"/>
      <c r="K643" s="51"/>
    </row>
    <row r="644" spans="8:11" ht="15.75" customHeight="1">
      <c r="H644" s="50"/>
      <c r="K644" s="51"/>
    </row>
    <row r="645" spans="8:11" ht="15.75" customHeight="1">
      <c r="H645" s="50"/>
      <c r="K645" s="51"/>
    </row>
    <row r="646" spans="8:11" ht="15.75" customHeight="1">
      <c r="H646" s="50"/>
      <c r="K646" s="51"/>
    </row>
    <row r="647" spans="8:11" ht="15.75" customHeight="1">
      <c r="H647" s="50"/>
      <c r="K647" s="51"/>
    </row>
    <row r="648" spans="8:11" ht="15.75" customHeight="1">
      <c r="H648" s="50"/>
      <c r="K648" s="51"/>
    </row>
    <row r="649" spans="8:11" ht="15.75" customHeight="1">
      <c r="H649" s="50"/>
      <c r="K649" s="51"/>
    </row>
    <row r="650" spans="8:11" ht="15.75" customHeight="1">
      <c r="H650" s="50"/>
      <c r="K650" s="51"/>
    </row>
    <row r="651" spans="8:11" ht="15.75" customHeight="1">
      <c r="H651" s="50"/>
      <c r="K651" s="51"/>
    </row>
    <row r="652" spans="8:11" ht="15.75" customHeight="1">
      <c r="H652" s="50"/>
      <c r="K652" s="51"/>
    </row>
    <row r="653" spans="8:11" ht="15.75" customHeight="1">
      <c r="H653" s="50"/>
      <c r="K653" s="51"/>
    </row>
    <row r="654" spans="8:11" ht="15.75" customHeight="1">
      <c r="H654" s="50"/>
      <c r="K654" s="51"/>
    </row>
    <row r="655" spans="8:11" ht="15.75" customHeight="1">
      <c r="H655" s="50"/>
      <c r="K655" s="51"/>
    </row>
    <row r="656" spans="8:11" ht="15.75" customHeight="1">
      <c r="H656" s="50"/>
      <c r="K656" s="51"/>
    </row>
    <row r="657" spans="8:11" ht="15.75" customHeight="1">
      <c r="H657" s="50"/>
      <c r="K657" s="51"/>
    </row>
    <row r="658" spans="8:11" ht="15.75" customHeight="1">
      <c r="H658" s="50"/>
      <c r="K658" s="51"/>
    </row>
    <row r="659" spans="8:11" ht="15.75" customHeight="1">
      <c r="H659" s="50"/>
      <c r="K659" s="51"/>
    </row>
    <row r="660" spans="8:11" ht="15.75" customHeight="1">
      <c r="H660" s="50"/>
      <c r="K660" s="51"/>
    </row>
    <row r="661" spans="8:11" ht="15.75" customHeight="1">
      <c r="H661" s="50"/>
      <c r="K661" s="51"/>
    </row>
    <row r="662" spans="8:11" ht="15.75" customHeight="1">
      <c r="H662" s="50"/>
      <c r="K662" s="51"/>
    </row>
    <row r="663" spans="8:11" ht="15.75" customHeight="1">
      <c r="H663" s="50"/>
      <c r="K663" s="51"/>
    </row>
    <row r="664" spans="8:11" ht="15.75" customHeight="1">
      <c r="H664" s="50"/>
      <c r="K664" s="51"/>
    </row>
    <row r="665" spans="8:11" ht="15.75" customHeight="1">
      <c r="H665" s="50"/>
      <c r="K665" s="51"/>
    </row>
    <row r="666" spans="8:11" ht="15.75" customHeight="1">
      <c r="H666" s="50"/>
      <c r="K666" s="51"/>
    </row>
    <row r="667" spans="8:11" ht="15.75" customHeight="1">
      <c r="H667" s="50"/>
      <c r="K667" s="51"/>
    </row>
    <row r="668" spans="8:11" ht="15.75" customHeight="1">
      <c r="H668" s="50"/>
      <c r="K668" s="51"/>
    </row>
    <row r="669" spans="8:11" ht="15.75" customHeight="1">
      <c r="H669" s="50"/>
      <c r="K669" s="51"/>
    </row>
    <row r="670" spans="8:11" ht="15.75" customHeight="1">
      <c r="H670" s="50"/>
      <c r="K670" s="51"/>
    </row>
    <row r="671" spans="8:11" ht="15.75" customHeight="1">
      <c r="H671" s="50"/>
      <c r="K671" s="51"/>
    </row>
    <row r="672" spans="8:11" ht="15.75" customHeight="1">
      <c r="H672" s="50"/>
      <c r="K672" s="51"/>
    </row>
    <row r="673" spans="8:11" ht="15.75" customHeight="1">
      <c r="H673" s="50"/>
      <c r="K673" s="51"/>
    </row>
    <row r="674" spans="8:11" ht="15.75" customHeight="1">
      <c r="H674" s="50"/>
      <c r="K674" s="51"/>
    </row>
    <row r="675" spans="8:11" ht="15.75" customHeight="1">
      <c r="H675" s="50"/>
      <c r="K675" s="51"/>
    </row>
    <row r="676" spans="8:11" ht="15.75" customHeight="1">
      <c r="H676" s="50"/>
      <c r="K676" s="51"/>
    </row>
    <row r="677" spans="8:11" ht="15.75" customHeight="1">
      <c r="H677" s="50"/>
      <c r="K677" s="51"/>
    </row>
    <row r="678" spans="8:11" ht="15.75" customHeight="1">
      <c r="H678" s="50"/>
      <c r="K678" s="51"/>
    </row>
    <row r="679" spans="8:11" ht="15.75" customHeight="1">
      <c r="H679" s="50"/>
      <c r="K679" s="51"/>
    </row>
    <row r="680" spans="8:11" ht="15.75" customHeight="1">
      <c r="H680" s="50"/>
      <c r="K680" s="51"/>
    </row>
    <row r="681" spans="8:11" ht="15.75" customHeight="1">
      <c r="H681" s="50"/>
      <c r="K681" s="51"/>
    </row>
    <row r="682" spans="8:11" ht="15.75" customHeight="1">
      <c r="H682" s="50"/>
      <c r="K682" s="51"/>
    </row>
    <row r="683" spans="8:11" ht="15.75" customHeight="1">
      <c r="H683" s="50"/>
      <c r="K683" s="51"/>
    </row>
    <row r="684" spans="8:11" ht="15.75" customHeight="1">
      <c r="H684" s="50"/>
      <c r="K684" s="51"/>
    </row>
    <row r="685" spans="8:11" ht="15.75" customHeight="1">
      <c r="H685" s="50"/>
      <c r="K685" s="51"/>
    </row>
    <row r="686" spans="8:11" ht="15.75" customHeight="1">
      <c r="H686" s="50"/>
      <c r="K686" s="51"/>
    </row>
    <row r="687" spans="8:11" ht="15.75" customHeight="1">
      <c r="H687" s="50"/>
      <c r="K687" s="51"/>
    </row>
    <row r="688" spans="8:11" ht="15.75" customHeight="1">
      <c r="H688" s="50"/>
      <c r="K688" s="51"/>
    </row>
    <row r="689" spans="8:11" ht="15.75" customHeight="1">
      <c r="H689" s="50"/>
      <c r="K689" s="51"/>
    </row>
    <row r="690" spans="8:11" ht="15.75" customHeight="1">
      <c r="H690" s="50"/>
      <c r="K690" s="51"/>
    </row>
    <row r="691" spans="8:11" ht="15.75" customHeight="1">
      <c r="H691" s="50"/>
      <c r="K691" s="51"/>
    </row>
    <row r="692" spans="8:11" ht="15.75" customHeight="1">
      <c r="H692" s="50"/>
      <c r="K692" s="51"/>
    </row>
    <row r="693" spans="8:11" ht="15.75" customHeight="1">
      <c r="H693" s="50"/>
      <c r="K693" s="51"/>
    </row>
    <row r="694" spans="8:11" ht="15.75" customHeight="1">
      <c r="H694" s="50"/>
      <c r="K694" s="51"/>
    </row>
    <row r="695" spans="8:11" ht="15.75" customHeight="1">
      <c r="H695" s="50"/>
      <c r="K695" s="51"/>
    </row>
    <row r="696" spans="8:11" ht="15.75" customHeight="1">
      <c r="H696" s="50"/>
      <c r="K696" s="51"/>
    </row>
    <row r="697" spans="8:11" ht="15.75" customHeight="1">
      <c r="H697" s="50"/>
      <c r="K697" s="51"/>
    </row>
    <row r="698" spans="8:11" ht="15.75" customHeight="1">
      <c r="H698" s="50"/>
      <c r="K698" s="51"/>
    </row>
    <row r="699" spans="8:11" ht="15.75" customHeight="1">
      <c r="H699" s="50"/>
      <c r="K699" s="51"/>
    </row>
    <row r="700" spans="8:11" ht="15.75" customHeight="1">
      <c r="H700" s="50"/>
      <c r="K700" s="51"/>
    </row>
    <row r="701" spans="8:11" ht="15.75" customHeight="1">
      <c r="H701" s="50"/>
      <c r="K701" s="51"/>
    </row>
    <row r="702" spans="8:11" ht="15.75" customHeight="1">
      <c r="H702" s="50"/>
      <c r="K702" s="51"/>
    </row>
    <row r="703" spans="8:11" ht="15.75" customHeight="1">
      <c r="H703" s="50"/>
      <c r="K703" s="51"/>
    </row>
    <row r="704" spans="8:11" ht="15.75" customHeight="1">
      <c r="H704" s="50"/>
      <c r="K704" s="51"/>
    </row>
    <row r="705" spans="8:11" ht="15.75" customHeight="1">
      <c r="H705" s="50"/>
      <c r="K705" s="51"/>
    </row>
    <row r="706" spans="8:11" ht="15.75" customHeight="1">
      <c r="H706" s="50"/>
      <c r="K706" s="51"/>
    </row>
    <row r="707" spans="8:11" ht="15.75" customHeight="1">
      <c r="H707" s="50"/>
      <c r="K707" s="51"/>
    </row>
    <row r="708" spans="8:11" ht="15.75" customHeight="1">
      <c r="H708" s="50"/>
      <c r="K708" s="51"/>
    </row>
    <row r="709" spans="8:11" ht="15.75" customHeight="1">
      <c r="H709" s="50"/>
      <c r="K709" s="51"/>
    </row>
    <row r="710" spans="8:11" ht="15.75" customHeight="1">
      <c r="H710" s="50"/>
      <c r="K710" s="51"/>
    </row>
    <row r="711" spans="8:11" ht="15.75" customHeight="1">
      <c r="H711" s="50"/>
      <c r="K711" s="51"/>
    </row>
    <row r="712" spans="8:11" ht="15.75" customHeight="1">
      <c r="H712" s="50"/>
      <c r="K712" s="51"/>
    </row>
    <row r="713" spans="8:11" ht="15.75" customHeight="1">
      <c r="H713" s="50"/>
      <c r="K713" s="51"/>
    </row>
    <row r="714" spans="8:11" ht="15.75" customHeight="1">
      <c r="H714" s="50"/>
      <c r="K714" s="51"/>
    </row>
    <row r="715" spans="8:11" ht="15.75" customHeight="1">
      <c r="H715" s="50"/>
      <c r="K715" s="51"/>
    </row>
    <row r="716" spans="8:11" ht="15.75" customHeight="1">
      <c r="H716" s="50"/>
      <c r="K716" s="51"/>
    </row>
    <row r="717" spans="8:11" ht="15.75" customHeight="1">
      <c r="H717" s="50"/>
      <c r="K717" s="51"/>
    </row>
    <row r="718" spans="8:11" ht="15.75" customHeight="1">
      <c r="H718" s="50"/>
      <c r="K718" s="51"/>
    </row>
    <row r="719" spans="8:11" ht="15.75" customHeight="1">
      <c r="H719" s="50"/>
      <c r="K719" s="51"/>
    </row>
    <row r="720" spans="8:11" ht="15.75" customHeight="1">
      <c r="H720" s="50"/>
      <c r="K720" s="51"/>
    </row>
    <row r="721" spans="8:11" ht="15.75" customHeight="1">
      <c r="H721" s="50"/>
      <c r="K721" s="51"/>
    </row>
    <row r="722" spans="8:11" ht="15.75" customHeight="1">
      <c r="H722" s="50"/>
      <c r="K722" s="51"/>
    </row>
    <row r="723" spans="8:11" ht="15.75" customHeight="1">
      <c r="H723" s="50"/>
      <c r="K723" s="51"/>
    </row>
    <row r="724" spans="8:11" ht="15.75" customHeight="1">
      <c r="H724" s="50"/>
      <c r="K724" s="51"/>
    </row>
    <row r="725" spans="8:11" ht="15.75" customHeight="1">
      <c r="H725" s="50"/>
      <c r="K725" s="51"/>
    </row>
    <row r="726" spans="8:11" ht="15.75" customHeight="1">
      <c r="H726" s="50"/>
      <c r="K726" s="51"/>
    </row>
    <row r="727" spans="8:11" ht="15.75" customHeight="1">
      <c r="H727" s="50"/>
      <c r="K727" s="51"/>
    </row>
    <row r="728" spans="8:11" ht="15.75" customHeight="1">
      <c r="H728" s="50"/>
      <c r="K728" s="51"/>
    </row>
    <row r="729" spans="8:11" ht="15.75" customHeight="1">
      <c r="H729" s="50"/>
      <c r="K729" s="51"/>
    </row>
    <row r="730" spans="8:11" ht="15.75" customHeight="1">
      <c r="H730" s="50"/>
      <c r="K730" s="51"/>
    </row>
    <row r="731" spans="8:11" ht="15.75" customHeight="1">
      <c r="H731" s="50"/>
      <c r="K731" s="51"/>
    </row>
    <row r="732" spans="8:11" ht="15.75" customHeight="1">
      <c r="H732" s="50"/>
      <c r="K732" s="51"/>
    </row>
    <row r="733" spans="8:11" ht="15.75" customHeight="1">
      <c r="H733" s="50"/>
      <c r="K733" s="51"/>
    </row>
    <row r="734" spans="8:11" ht="15.75" customHeight="1">
      <c r="H734" s="50"/>
      <c r="K734" s="51"/>
    </row>
    <row r="735" spans="8:11" ht="15.75" customHeight="1">
      <c r="H735" s="50"/>
      <c r="K735" s="51"/>
    </row>
    <row r="736" spans="8:11" ht="15.75" customHeight="1">
      <c r="H736" s="50"/>
      <c r="K736" s="51"/>
    </row>
    <row r="737" spans="8:11" ht="15.75" customHeight="1">
      <c r="H737" s="50"/>
      <c r="K737" s="51"/>
    </row>
    <row r="738" spans="8:11" ht="15.75" customHeight="1">
      <c r="H738" s="50"/>
      <c r="K738" s="51"/>
    </row>
    <row r="739" spans="8:11" ht="15.75" customHeight="1">
      <c r="H739" s="50"/>
      <c r="K739" s="51"/>
    </row>
    <row r="740" spans="8:11" ht="15.75" customHeight="1">
      <c r="H740" s="50"/>
      <c r="K740" s="51"/>
    </row>
    <row r="741" spans="8:11" ht="15.75" customHeight="1">
      <c r="H741" s="50"/>
      <c r="K741" s="51"/>
    </row>
    <row r="742" spans="8:11" ht="15.75" customHeight="1">
      <c r="H742" s="50"/>
      <c r="K742" s="51"/>
    </row>
    <row r="743" spans="8:11" ht="15.75" customHeight="1">
      <c r="H743" s="50"/>
      <c r="K743" s="51"/>
    </row>
    <row r="744" spans="8:11" ht="15.75" customHeight="1">
      <c r="H744" s="50"/>
      <c r="K744" s="51"/>
    </row>
    <row r="745" spans="8:11" ht="15.75" customHeight="1">
      <c r="H745" s="50"/>
      <c r="K745" s="51"/>
    </row>
    <row r="746" spans="8:11" ht="15.75" customHeight="1">
      <c r="H746" s="50"/>
      <c r="K746" s="51"/>
    </row>
    <row r="747" spans="8:11" ht="15.75" customHeight="1">
      <c r="H747" s="50"/>
      <c r="K747" s="51"/>
    </row>
    <row r="748" spans="8:11" ht="15.75" customHeight="1">
      <c r="H748" s="50"/>
      <c r="K748" s="51"/>
    </row>
    <row r="749" spans="8:11" ht="15.75" customHeight="1">
      <c r="H749" s="50"/>
      <c r="K749" s="51"/>
    </row>
    <row r="750" spans="8:11" ht="15.75" customHeight="1">
      <c r="H750" s="50"/>
      <c r="K750" s="51"/>
    </row>
    <row r="751" spans="8:11" ht="15.75" customHeight="1">
      <c r="H751" s="50"/>
      <c r="K751" s="51"/>
    </row>
    <row r="752" spans="8:11" ht="15.75" customHeight="1">
      <c r="H752" s="50"/>
      <c r="K752" s="51"/>
    </row>
    <row r="753" spans="8:11" ht="15.75" customHeight="1">
      <c r="H753" s="50"/>
      <c r="K753" s="51"/>
    </row>
    <row r="754" spans="8:11" ht="15.75" customHeight="1">
      <c r="H754" s="50"/>
      <c r="K754" s="51"/>
    </row>
    <row r="755" spans="8:11" ht="15.75" customHeight="1">
      <c r="H755" s="50"/>
      <c r="K755" s="51"/>
    </row>
    <row r="756" spans="8:11" ht="15.75" customHeight="1">
      <c r="H756" s="50"/>
      <c r="K756" s="51"/>
    </row>
    <row r="757" spans="8:11" ht="15.75" customHeight="1">
      <c r="H757" s="50"/>
      <c r="K757" s="51"/>
    </row>
    <row r="758" spans="8:11" ht="15.75" customHeight="1">
      <c r="H758" s="50"/>
      <c r="K758" s="51"/>
    </row>
    <row r="759" spans="8:11" ht="15.75" customHeight="1">
      <c r="H759" s="50"/>
      <c r="K759" s="51"/>
    </row>
    <row r="760" spans="8:11" ht="15.75" customHeight="1">
      <c r="H760" s="50"/>
      <c r="K760" s="51"/>
    </row>
    <row r="761" spans="8:11" ht="15.75" customHeight="1">
      <c r="H761" s="50"/>
      <c r="K761" s="51"/>
    </row>
    <row r="762" spans="8:11" ht="15.75" customHeight="1">
      <c r="H762" s="50"/>
      <c r="K762" s="51"/>
    </row>
    <row r="763" spans="8:11" ht="15.75" customHeight="1">
      <c r="H763" s="50"/>
      <c r="K763" s="51"/>
    </row>
    <row r="764" spans="8:11" ht="15.75" customHeight="1">
      <c r="H764" s="50"/>
      <c r="K764" s="51"/>
    </row>
    <row r="765" spans="8:11" ht="15.75" customHeight="1">
      <c r="H765" s="50"/>
      <c r="K765" s="51"/>
    </row>
    <row r="766" spans="8:11" ht="15.75" customHeight="1">
      <c r="H766" s="50"/>
      <c r="K766" s="51"/>
    </row>
    <row r="767" spans="8:11" ht="15.75" customHeight="1">
      <c r="H767" s="50"/>
      <c r="K767" s="51"/>
    </row>
    <row r="768" spans="8:11" ht="15.75" customHeight="1">
      <c r="H768" s="50"/>
      <c r="K768" s="51"/>
    </row>
    <row r="769" spans="8:11" ht="15.75" customHeight="1">
      <c r="H769" s="50"/>
      <c r="K769" s="51"/>
    </row>
    <row r="770" spans="8:11" ht="15.75" customHeight="1">
      <c r="H770" s="50"/>
      <c r="K770" s="51"/>
    </row>
    <row r="771" spans="8:11" ht="15.75" customHeight="1">
      <c r="H771" s="50"/>
      <c r="K771" s="51"/>
    </row>
    <row r="772" spans="8:11" ht="15.75" customHeight="1">
      <c r="H772" s="50"/>
      <c r="K772" s="51"/>
    </row>
    <row r="773" spans="8:11" ht="15.75" customHeight="1">
      <c r="H773" s="50"/>
      <c r="K773" s="51"/>
    </row>
    <row r="774" spans="8:11" ht="15.75" customHeight="1">
      <c r="H774" s="50"/>
      <c r="K774" s="51"/>
    </row>
    <row r="775" spans="8:11" ht="15.75" customHeight="1">
      <c r="H775" s="50"/>
      <c r="K775" s="51"/>
    </row>
    <row r="776" spans="8:11" ht="15.75" customHeight="1">
      <c r="H776" s="50"/>
      <c r="K776" s="51"/>
    </row>
    <row r="777" spans="8:11" ht="15.75" customHeight="1">
      <c r="H777" s="50"/>
      <c r="K777" s="51"/>
    </row>
    <row r="778" spans="8:11" ht="15.75" customHeight="1">
      <c r="H778" s="50"/>
      <c r="K778" s="51"/>
    </row>
    <row r="779" spans="8:11" ht="15.75" customHeight="1">
      <c r="H779" s="50"/>
      <c r="K779" s="51"/>
    </row>
    <row r="780" spans="8:11" ht="15.75" customHeight="1">
      <c r="H780" s="50"/>
      <c r="K780" s="51"/>
    </row>
    <row r="781" spans="8:11" ht="15.75" customHeight="1">
      <c r="H781" s="50"/>
      <c r="K781" s="51"/>
    </row>
    <row r="782" spans="8:11" ht="15.75" customHeight="1">
      <c r="H782" s="50"/>
      <c r="K782" s="51"/>
    </row>
    <row r="783" spans="8:11" ht="15.75" customHeight="1">
      <c r="H783" s="50"/>
      <c r="K783" s="51"/>
    </row>
    <row r="784" spans="8:11" ht="15.75" customHeight="1">
      <c r="H784" s="50"/>
      <c r="K784" s="51"/>
    </row>
    <row r="785" spans="8:11" ht="15.75" customHeight="1">
      <c r="H785" s="50"/>
      <c r="K785" s="51"/>
    </row>
    <row r="786" spans="8:11" ht="15.75" customHeight="1">
      <c r="H786" s="50"/>
      <c r="K786" s="51"/>
    </row>
    <row r="787" spans="8:11" ht="15.75" customHeight="1">
      <c r="H787" s="50"/>
      <c r="K787" s="51"/>
    </row>
    <row r="788" spans="8:11" ht="15.75" customHeight="1">
      <c r="H788" s="50"/>
      <c r="K788" s="51"/>
    </row>
    <row r="789" spans="8:11" ht="15.75" customHeight="1">
      <c r="H789" s="50"/>
      <c r="K789" s="51"/>
    </row>
    <row r="790" spans="8:11" ht="15.75" customHeight="1">
      <c r="H790" s="50"/>
      <c r="K790" s="51"/>
    </row>
    <row r="791" spans="8:11" ht="15.75" customHeight="1">
      <c r="H791" s="50"/>
      <c r="K791" s="51"/>
    </row>
    <row r="792" spans="8:11" ht="15.75" customHeight="1">
      <c r="H792" s="50"/>
      <c r="K792" s="51"/>
    </row>
    <row r="793" spans="8:11" ht="15.75" customHeight="1">
      <c r="H793" s="50"/>
      <c r="K793" s="51"/>
    </row>
    <row r="794" spans="8:11" ht="15.75" customHeight="1">
      <c r="H794" s="50"/>
      <c r="K794" s="51"/>
    </row>
    <row r="795" spans="8:11" ht="15.75" customHeight="1">
      <c r="H795" s="50"/>
      <c r="K795" s="51"/>
    </row>
    <row r="796" spans="8:11" ht="15.75" customHeight="1">
      <c r="H796" s="50"/>
      <c r="K796" s="51"/>
    </row>
    <row r="797" spans="8:11" ht="15.75" customHeight="1">
      <c r="H797" s="50"/>
      <c r="K797" s="51"/>
    </row>
    <row r="798" spans="8:11" ht="15.75" customHeight="1">
      <c r="H798" s="50"/>
      <c r="K798" s="51"/>
    </row>
    <row r="799" spans="8:11" ht="15.75" customHeight="1">
      <c r="H799" s="50"/>
      <c r="K799" s="51"/>
    </row>
    <row r="800" spans="8:11" ht="15.75" customHeight="1">
      <c r="H800" s="50"/>
      <c r="K800" s="51"/>
    </row>
    <row r="801" spans="8:11" ht="15.75" customHeight="1">
      <c r="H801" s="50"/>
      <c r="K801" s="51"/>
    </row>
    <row r="802" spans="8:11" ht="15.75" customHeight="1">
      <c r="H802" s="50"/>
      <c r="K802" s="51"/>
    </row>
    <row r="803" spans="8:11" ht="15.75" customHeight="1">
      <c r="H803" s="50"/>
      <c r="K803" s="51"/>
    </row>
    <row r="804" spans="8:11" ht="15.75" customHeight="1">
      <c r="H804" s="50"/>
      <c r="K804" s="51"/>
    </row>
    <row r="805" spans="8:11" ht="15.75" customHeight="1">
      <c r="H805" s="50"/>
      <c r="K805" s="51"/>
    </row>
    <row r="806" spans="8:11" ht="15.75" customHeight="1">
      <c r="H806" s="50"/>
      <c r="K806" s="51"/>
    </row>
    <row r="807" spans="8:11" ht="15.75" customHeight="1">
      <c r="H807" s="50"/>
      <c r="K807" s="51"/>
    </row>
    <row r="808" spans="8:11" ht="15.75" customHeight="1">
      <c r="H808" s="50"/>
      <c r="K808" s="51"/>
    </row>
    <row r="809" spans="8:11" ht="15.75" customHeight="1">
      <c r="H809" s="50"/>
      <c r="K809" s="51"/>
    </row>
    <row r="810" spans="8:11" ht="15.75" customHeight="1">
      <c r="H810" s="50"/>
      <c r="K810" s="51"/>
    </row>
    <row r="811" spans="8:11" ht="15.75" customHeight="1">
      <c r="H811" s="50"/>
      <c r="K811" s="51"/>
    </row>
    <row r="812" spans="8:11" ht="15.75" customHeight="1">
      <c r="H812" s="50"/>
      <c r="K812" s="51"/>
    </row>
    <row r="813" spans="8:11" ht="15.75" customHeight="1">
      <c r="H813" s="50"/>
      <c r="K813" s="51"/>
    </row>
    <row r="814" spans="8:11" ht="15.75" customHeight="1">
      <c r="H814" s="50"/>
      <c r="K814" s="51"/>
    </row>
    <row r="815" spans="8:11" ht="15.75" customHeight="1">
      <c r="H815" s="50"/>
      <c r="K815" s="51"/>
    </row>
    <row r="816" spans="8:11" ht="15.75" customHeight="1">
      <c r="H816" s="50"/>
      <c r="K816" s="51"/>
    </row>
    <row r="817" spans="8:11" ht="15.75" customHeight="1">
      <c r="H817" s="50"/>
      <c r="K817" s="51"/>
    </row>
    <row r="818" spans="8:11" ht="15.75" customHeight="1">
      <c r="H818" s="50"/>
      <c r="K818" s="51"/>
    </row>
    <row r="819" spans="8:11" ht="15.75" customHeight="1">
      <c r="H819" s="50"/>
      <c r="K819" s="51"/>
    </row>
    <row r="820" spans="8:11" ht="15.75" customHeight="1">
      <c r="H820" s="50"/>
      <c r="K820" s="51"/>
    </row>
    <row r="821" spans="8:11" ht="15.75" customHeight="1">
      <c r="H821" s="50"/>
      <c r="K821" s="51"/>
    </row>
    <row r="822" spans="8:11" ht="15.75" customHeight="1">
      <c r="H822" s="50"/>
      <c r="K822" s="51"/>
    </row>
    <row r="823" spans="8:11" ht="15.75" customHeight="1">
      <c r="H823" s="50"/>
      <c r="K823" s="51"/>
    </row>
    <row r="824" spans="8:11" ht="15.75" customHeight="1">
      <c r="H824" s="50"/>
      <c r="K824" s="51"/>
    </row>
    <row r="825" spans="8:11" ht="15.75" customHeight="1">
      <c r="H825" s="50"/>
      <c r="K825" s="51"/>
    </row>
    <row r="826" spans="8:11" ht="15.75" customHeight="1">
      <c r="H826" s="50"/>
      <c r="K826" s="51"/>
    </row>
    <row r="827" spans="8:11" ht="15.75" customHeight="1">
      <c r="H827" s="50"/>
      <c r="K827" s="51"/>
    </row>
    <row r="828" spans="8:11" ht="15.75" customHeight="1">
      <c r="H828" s="50"/>
      <c r="K828" s="51"/>
    </row>
    <row r="829" spans="8:11" ht="15.75" customHeight="1">
      <c r="H829" s="50"/>
      <c r="K829" s="51"/>
    </row>
    <row r="830" spans="8:11" ht="15.75" customHeight="1">
      <c r="H830" s="50"/>
      <c r="K830" s="51"/>
    </row>
    <row r="831" spans="8:11" ht="15.75" customHeight="1">
      <c r="H831" s="50"/>
      <c r="K831" s="51"/>
    </row>
    <row r="832" spans="8:11" ht="15.75" customHeight="1">
      <c r="H832" s="50"/>
      <c r="K832" s="51"/>
    </row>
    <row r="833" spans="8:11" ht="15.75" customHeight="1">
      <c r="H833" s="50"/>
      <c r="K833" s="51"/>
    </row>
    <row r="834" spans="8:11" ht="15.75" customHeight="1">
      <c r="H834" s="50"/>
      <c r="K834" s="51"/>
    </row>
    <row r="835" spans="8:11" ht="15.75" customHeight="1">
      <c r="H835" s="50"/>
      <c r="K835" s="51"/>
    </row>
    <row r="836" spans="8:11" ht="15.75" customHeight="1">
      <c r="H836" s="50"/>
      <c r="K836" s="51"/>
    </row>
    <row r="837" spans="8:11" ht="15.75" customHeight="1">
      <c r="H837" s="50"/>
      <c r="K837" s="51"/>
    </row>
    <row r="838" spans="8:11" ht="15.75" customHeight="1">
      <c r="H838" s="50"/>
      <c r="K838" s="51"/>
    </row>
    <row r="839" spans="8:11" ht="15.75" customHeight="1">
      <c r="H839" s="50"/>
      <c r="K839" s="51"/>
    </row>
    <row r="840" spans="8:11" ht="15.75" customHeight="1">
      <c r="H840" s="50"/>
      <c r="K840" s="51"/>
    </row>
    <row r="841" spans="8:11" ht="15.75" customHeight="1">
      <c r="H841" s="50"/>
      <c r="K841" s="51"/>
    </row>
    <row r="842" spans="8:11" ht="15.75" customHeight="1">
      <c r="H842" s="50"/>
      <c r="K842" s="51"/>
    </row>
    <row r="843" spans="8:11" ht="15.75" customHeight="1">
      <c r="H843" s="50"/>
      <c r="K843" s="51"/>
    </row>
    <row r="844" spans="8:11" ht="15.75" customHeight="1">
      <c r="H844" s="50"/>
      <c r="K844" s="51"/>
    </row>
    <row r="845" spans="8:11" ht="15.75" customHeight="1">
      <c r="H845" s="50"/>
      <c r="K845" s="51"/>
    </row>
    <row r="846" spans="8:11" ht="15.75" customHeight="1">
      <c r="H846" s="50"/>
      <c r="K846" s="51"/>
    </row>
    <row r="847" spans="8:11" ht="15.75" customHeight="1">
      <c r="H847" s="50"/>
      <c r="K847" s="51"/>
    </row>
    <row r="848" spans="8:11" ht="15.75" customHeight="1">
      <c r="H848" s="50"/>
      <c r="K848" s="51"/>
    </row>
    <row r="849" spans="8:11" ht="15.75" customHeight="1">
      <c r="H849" s="50"/>
      <c r="K849" s="51"/>
    </row>
    <row r="850" spans="8:11" ht="15.75" customHeight="1">
      <c r="H850" s="50"/>
      <c r="K850" s="51"/>
    </row>
    <row r="851" spans="8:11" ht="15.75" customHeight="1">
      <c r="H851" s="50"/>
      <c r="K851" s="51"/>
    </row>
    <row r="852" spans="8:11" ht="15.75" customHeight="1">
      <c r="H852" s="50"/>
      <c r="K852" s="51"/>
    </row>
    <row r="853" spans="8:11" ht="15.75" customHeight="1">
      <c r="H853" s="50"/>
      <c r="K853" s="51"/>
    </row>
    <row r="854" spans="8:11" ht="15.75" customHeight="1">
      <c r="H854" s="50"/>
      <c r="K854" s="51"/>
    </row>
    <row r="855" spans="8:11" ht="15.75" customHeight="1">
      <c r="H855" s="50"/>
      <c r="K855" s="51"/>
    </row>
    <row r="856" spans="8:11" ht="15.75" customHeight="1">
      <c r="H856" s="50"/>
      <c r="K856" s="51"/>
    </row>
    <row r="857" spans="8:11" ht="15.75" customHeight="1">
      <c r="H857" s="50"/>
      <c r="K857" s="51"/>
    </row>
    <row r="858" spans="8:11" ht="15.75" customHeight="1">
      <c r="H858" s="50"/>
      <c r="K858" s="51"/>
    </row>
    <row r="859" spans="8:11" ht="15.75" customHeight="1">
      <c r="H859" s="50"/>
      <c r="K859" s="51"/>
    </row>
    <row r="860" spans="8:11" ht="15.75" customHeight="1">
      <c r="H860" s="50"/>
      <c r="K860" s="51"/>
    </row>
    <row r="861" spans="8:11" ht="15.75" customHeight="1">
      <c r="H861" s="50"/>
      <c r="K861" s="51"/>
    </row>
    <row r="862" spans="8:11" ht="15.75" customHeight="1">
      <c r="H862" s="50"/>
      <c r="K862" s="51"/>
    </row>
    <row r="863" spans="8:11" ht="15.75" customHeight="1">
      <c r="H863" s="50"/>
      <c r="K863" s="51"/>
    </row>
    <row r="864" spans="8:11" ht="15.75" customHeight="1">
      <c r="H864" s="50"/>
      <c r="K864" s="51"/>
    </row>
    <row r="865" spans="8:11" ht="15.75" customHeight="1">
      <c r="H865" s="50"/>
      <c r="K865" s="51"/>
    </row>
    <row r="866" spans="8:11" ht="15.75" customHeight="1">
      <c r="H866" s="50"/>
      <c r="K866" s="51"/>
    </row>
    <row r="867" spans="8:11" ht="15.75" customHeight="1">
      <c r="H867" s="50"/>
      <c r="K867" s="51"/>
    </row>
    <row r="868" spans="8:11" ht="15.75" customHeight="1">
      <c r="H868" s="50"/>
      <c r="K868" s="51"/>
    </row>
    <row r="869" spans="8:11" ht="15.75" customHeight="1">
      <c r="H869" s="50"/>
      <c r="K869" s="51"/>
    </row>
    <row r="870" spans="8:11" ht="15.75" customHeight="1">
      <c r="H870" s="50"/>
      <c r="K870" s="51"/>
    </row>
    <row r="871" spans="8:11" ht="15.75" customHeight="1">
      <c r="H871" s="50"/>
      <c r="K871" s="51"/>
    </row>
    <row r="872" spans="8:11" ht="15.75" customHeight="1">
      <c r="H872" s="50"/>
      <c r="K872" s="51"/>
    </row>
    <row r="873" spans="8:11" ht="15.75" customHeight="1">
      <c r="H873" s="50"/>
      <c r="K873" s="51"/>
    </row>
    <row r="874" spans="8:11" ht="15.75" customHeight="1">
      <c r="H874" s="50"/>
      <c r="K874" s="51"/>
    </row>
    <row r="875" spans="8:11" ht="15.75" customHeight="1">
      <c r="H875" s="50"/>
      <c r="K875" s="51"/>
    </row>
    <row r="876" spans="8:11" ht="15.75" customHeight="1">
      <c r="H876" s="50"/>
      <c r="K876" s="51"/>
    </row>
    <row r="877" spans="8:11" ht="15.75" customHeight="1">
      <c r="H877" s="50"/>
      <c r="K877" s="51"/>
    </row>
    <row r="878" spans="8:11" ht="15.75" customHeight="1">
      <c r="H878" s="50"/>
      <c r="K878" s="51"/>
    </row>
    <row r="879" spans="8:11" ht="15.75" customHeight="1">
      <c r="H879" s="50"/>
      <c r="K879" s="51"/>
    </row>
    <row r="880" spans="8:11" ht="15.75" customHeight="1">
      <c r="H880" s="50"/>
      <c r="K880" s="51"/>
    </row>
    <row r="881" spans="8:11" ht="15.75" customHeight="1">
      <c r="H881" s="50"/>
      <c r="K881" s="51"/>
    </row>
    <row r="882" spans="8:11" ht="15.75" customHeight="1">
      <c r="H882" s="50"/>
      <c r="K882" s="51"/>
    </row>
    <row r="883" spans="8:11" ht="15.75" customHeight="1">
      <c r="H883" s="50"/>
      <c r="K883" s="51"/>
    </row>
    <row r="884" spans="8:11" ht="15.75" customHeight="1">
      <c r="H884" s="50"/>
      <c r="K884" s="51"/>
    </row>
    <row r="885" spans="8:11" ht="15.75" customHeight="1">
      <c r="H885" s="50"/>
      <c r="K885" s="51"/>
    </row>
    <row r="886" spans="8:11" ht="15.75" customHeight="1">
      <c r="H886" s="50"/>
      <c r="K886" s="51"/>
    </row>
    <row r="887" spans="8:11" ht="15.75" customHeight="1">
      <c r="H887" s="50"/>
      <c r="K887" s="51"/>
    </row>
    <row r="888" spans="8:11" ht="15.75" customHeight="1">
      <c r="H888" s="50"/>
      <c r="K888" s="51"/>
    </row>
    <row r="889" spans="8:11" ht="15.75" customHeight="1">
      <c r="H889" s="50"/>
      <c r="K889" s="51"/>
    </row>
    <row r="890" spans="8:11" ht="15.75" customHeight="1">
      <c r="H890" s="50"/>
      <c r="K890" s="51"/>
    </row>
    <row r="891" spans="8:11" ht="15.75" customHeight="1">
      <c r="H891" s="50"/>
      <c r="K891" s="51"/>
    </row>
    <row r="892" spans="8:11" ht="15.75" customHeight="1">
      <c r="H892" s="50"/>
      <c r="K892" s="51"/>
    </row>
    <row r="893" spans="8:11" ht="15.75" customHeight="1">
      <c r="H893" s="50"/>
      <c r="K893" s="51"/>
    </row>
    <row r="894" spans="8:11" ht="15.75" customHeight="1">
      <c r="H894" s="50"/>
      <c r="K894" s="51"/>
    </row>
    <row r="895" spans="8:11" ht="15.75" customHeight="1">
      <c r="H895" s="50"/>
      <c r="K895" s="51"/>
    </row>
    <row r="896" spans="8:11" ht="15.75" customHeight="1">
      <c r="H896" s="50"/>
      <c r="K896" s="51"/>
    </row>
    <row r="897" spans="8:11" ht="15.75" customHeight="1">
      <c r="H897" s="50"/>
      <c r="K897" s="51"/>
    </row>
    <row r="898" spans="8:11" ht="15.75" customHeight="1">
      <c r="H898" s="50"/>
      <c r="K898" s="51"/>
    </row>
    <row r="899" spans="8:11" ht="15.75" customHeight="1">
      <c r="H899" s="50"/>
      <c r="K899" s="51"/>
    </row>
    <row r="900" spans="8:11" ht="15.75" customHeight="1">
      <c r="H900" s="50"/>
      <c r="K900" s="51"/>
    </row>
    <row r="901" spans="8:11" ht="15.75" customHeight="1">
      <c r="H901" s="50"/>
      <c r="K901" s="51"/>
    </row>
    <row r="902" spans="8:11" ht="15.75" customHeight="1">
      <c r="H902" s="50"/>
      <c r="K902" s="51"/>
    </row>
    <row r="903" spans="8:11" ht="15.75" customHeight="1">
      <c r="H903" s="50"/>
      <c r="K903" s="51"/>
    </row>
    <row r="904" spans="8:11" ht="15.75" customHeight="1">
      <c r="H904" s="50"/>
      <c r="K904" s="51"/>
    </row>
    <row r="905" spans="8:11" ht="15.75" customHeight="1">
      <c r="H905" s="50"/>
      <c r="K905" s="51"/>
    </row>
    <row r="906" spans="8:11" ht="15.75" customHeight="1">
      <c r="H906" s="50"/>
      <c r="K906" s="51"/>
    </row>
    <row r="907" spans="8:11" ht="15.75" customHeight="1">
      <c r="H907" s="50"/>
      <c r="K907" s="51"/>
    </row>
    <row r="908" spans="8:11" ht="15.75" customHeight="1">
      <c r="H908" s="50"/>
      <c r="K908" s="51"/>
    </row>
    <row r="909" spans="8:11" ht="15.75" customHeight="1">
      <c r="H909" s="50"/>
      <c r="K909" s="51"/>
    </row>
    <row r="910" spans="8:11" ht="15.75" customHeight="1">
      <c r="H910" s="50"/>
      <c r="K910" s="51"/>
    </row>
    <row r="911" spans="8:11" ht="15.75" customHeight="1">
      <c r="H911" s="50"/>
      <c r="K911" s="51"/>
    </row>
    <row r="912" spans="8:11" ht="15.75" customHeight="1">
      <c r="H912" s="50"/>
      <c r="K912" s="51"/>
    </row>
    <row r="913" spans="8:11" ht="15.75" customHeight="1">
      <c r="H913" s="50"/>
      <c r="K913" s="51"/>
    </row>
    <row r="914" spans="8:11" ht="15.75" customHeight="1">
      <c r="H914" s="50"/>
      <c r="K914" s="51"/>
    </row>
    <row r="915" spans="8:11" ht="15.75" customHeight="1">
      <c r="H915" s="50"/>
      <c r="K915" s="51"/>
    </row>
    <row r="916" spans="8:11" ht="15.75" customHeight="1">
      <c r="H916" s="50"/>
      <c r="K916" s="51"/>
    </row>
    <row r="917" spans="8:11" ht="15.75" customHeight="1">
      <c r="H917" s="50"/>
      <c r="K917" s="51"/>
    </row>
    <row r="918" spans="8:11" ht="15.75" customHeight="1">
      <c r="H918" s="50"/>
      <c r="K918" s="51"/>
    </row>
    <row r="919" spans="8:11" ht="15.75" customHeight="1">
      <c r="H919" s="50"/>
      <c r="K919" s="51"/>
    </row>
    <row r="920" spans="8:11" ht="15.75" customHeight="1">
      <c r="H920" s="50"/>
      <c r="K920" s="51"/>
    </row>
    <row r="921" spans="8:11" ht="15.75" customHeight="1">
      <c r="H921" s="50"/>
      <c r="K921" s="51"/>
    </row>
    <row r="922" spans="8:11" ht="15.75" customHeight="1">
      <c r="H922" s="50"/>
      <c r="K922" s="51"/>
    </row>
    <row r="923" spans="8:11" ht="15.75" customHeight="1">
      <c r="H923" s="50"/>
      <c r="K923" s="51"/>
    </row>
    <row r="924" spans="8:11" ht="15.75" customHeight="1">
      <c r="H924" s="50"/>
      <c r="K924" s="51"/>
    </row>
    <row r="925" spans="8:11" ht="15.75" customHeight="1">
      <c r="H925" s="50"/>
      <c r="K925" s="51"/>
    </row>
    <row r="926" spans="8:11" ht="15.75" customHeight="1">
      <c r="H926" s="50"/>
      <c r="K926" s="51"/>
    </row>
    <row r="927" spans="8:11" ht="15.75" customHeight="1">
      <c r="H927" s="50"/>
      <c r="K927" s="51"/>
    </row>
    <row r="928" spans="8:11" ht="15.75" customHeight="1">
      <c r="H928" s="50"/>
      <c r="K928" s="51"/>
    </row>
    <row r="929" spans="8:11" ht="15.75" customHeight="1">
      <c r="H929" s="50"/>
      <c r="K929" s="51"/>
    </row>
    <row r="930" spans="8:11" ht="15.75" customHeight="1">
      <c r="H930" s="50"/>
      <c r="K930" s="51"/>
    </row>
    <row r="931" spans="8:11" ht="15.75" customHeight="1">
      <c r="H931" s="50"/>
      <c r="K931" s="51"/>
    </row>
    <row r="932" spans="8:11" ht="15.75" customHeight="1">
      <c r="H932" s="50"/>
      <c r="K932" s="51"/>
    </row>
    <row r="933" spans="8:11" ht="15.75" customHeight="1">
      <c r="H933" s="50"/>
      <c r="K933" s="51"/>
    </row>
    <row r="934" spans="8:11" ht="15.75" customHeight="1">
      <c r="H934" s="50"/>
      <c r="K934" s="51"/>
    </row>
    <row r="935" spans="8:11" ht="15.75" customHeight="1">
      <c r="H935" s="50"/>
      <c r="K935" s="51"/>
    </row>
    <row r="936" spans="8:11" ht="15.75" customHeight="1">
      <c r="H936" s="50"/>
      <c r="K936" s="51"/>
    </row>
    <row r="937" spans="8:11" ht="15.75" customHeight="1">
      <c r="H937" s="50"/>
      <c r="K937" s="51"/>
    </row>
    <row r="938" spans="8:11" ht="15.75" customHeight="1">
      <c r="H938" s="50"/>
      <c r="K938" s="51"/>
    </row>
    <row r="939" spans="8:11" ht="15.75" customHeight="1">
      <c r="H939" s="50"/>
      <c r="K939" s="51"/>
    </row>
    <row r="940" spans="8:11" ht="15.75" customHeight="1">
      <c r="H940" s="50"/>
      <c r="K940" s="51"/>
    </row>
    <row r="941" spans="8:11" ht="15.75" customHeight="1">
      <c r="H941" s="50"/>
      <c r="K941" s="51"/>
    </row>
    <row r="942" spans="8:11" ht="15.75" customHeight="1">
      <c r="H942" s="50"/>
      <c r="K942" s="51"/>
    </row>
    <row r="943" spans="8:11" ht="15.75" customHeight="1">
      <c r="H943" s="50"/>
      <c r="K943" s="51"/>
    </row>
    <row r="944" spans="8:11" ht="15.75" customHeight="1">
      <c r="H944" s="50"/>
      <c r="K944" s="51"/>
    </row>
    <row r="945" spans="8:11" ht="15.75" customHeight="1">
      <c r="H945" s="50"/>
      <c r="K945" s="51"/>
    </row>
    <row r="946" spans="8:11" ht="15.75" customHeight="1">
      <c r="H946" s="50"/>
      <c r="K946" s="51"/>
    </row>
    <row r="947" spans="8:11" ht="15.75" customHeight="1">
      <c r="H947" s="50"/>
      <c r="K947" s="51"/>
    </row>
    <row r="948" spans="8:11" ht="15.75" customHeight="1">
      <c r="H948" s="50"/>
      <c r="K948" s="51"/>
    </row>
    <row r="949" spans="8:11" ht="15.75" customHeight="1">
      <c r="H949" s="50"/>
      <c r="K949" s="51"/>
    </row>
    <row r="950" spans="8:11" ht="15.75" customHeight="1">
      <c r="H950" s="50"/>
      <c r="K950" s="51"/>
    </row>
    <row r="951" spans="8:11" ht="15.75" customHeight="1">
      <c r="H951" s="50"/>
      <c r="K951" s="51"/>
    </row>
    <row r="952" spans="8:11" ht="15.75" customHeight="1">
      <c r="H952" s="50"/>
      <c r="K952" s="51"/>
    </row>
    <row r="953" spans="8:11" ht="15.75" customHeight="1">
      <c r="H953" s="50"/>
      <c r="K953" s="51"/>
    </row>
    <row r="954" spans="8:11" ht="15.75" customHeight="1">
      <c r="H954" s="50"/>
      <c r="K954" s="51"/>
    </row>
    <row r="955" spans="8:11" ht="15.75" customHeight="1">
      <c r="H955" s="50"/>
      <c r="K955" s="51"/>
    </row>
    <row r="956" spans="8:11" ht="15.75" customHeight="1">
      <c r="H956" s="50"/>
      <c r="K956" s="51"/>
    </row>
    <row r="957" spans="8:11" ht="15.75" customHeight="1">
      <c r="H957" s="50"/>
      <c r="K957" s="51"/>
    </row>
    <row r="958" spans="8:11" ht="15.75" customHeight="1">
      <c r="H958" s="50"/>
      <c r="K958" s="51"/>
    </row>
    <row r="959" spans="8:11" ht="15.75" customHeight="1">
      <c r="H959" s="50"/>
      <c r="K959" s="51"/>
    </row>
    <row r="960" spans="8:11" ht="15.75" customHeight="1">
      <c r="H960" s="50"/>
      <c r="K960" s="51"/>
    </row>
    <row r="961" spans="8:11" ht="15.75" customHeight="1">
      <c r="H961" s="50"/>
      <c r="K961" s="51"/>
    </row>
    <row r="962" spans="8:11" ht="15.75" customHeight="1">
      <c r="H962" s="50"/>
      <c r="K962" s="51"/>
    </row>
    <row r="963" spans="8:11" ht="15.75" customHeight="1">
      <c r="H963" s="50"/>
      <c r="K963" s="51"/>
    </row>
    <row r="964" spans="8:11" ht="15.75" customHeight="1">
      <c r="H964" s="50"/>
      <c r="K964" s="51"/>
    </row>
    <row r="965" spans="8:11" ht="15.75" customHeight="1">
      <c r="H965" s="50"/>
      <c r="K965" s="51"/>
    </row>
    <row r="966" spans="8:11" ht="15.75" customHeight="1">
      <c r="H966" s="50"/>
      <c r="K966" s="51"/>
    </row>
    <row r="967" spans="8:11" ht="15.75" customHeight="1">
      <c r="H967" s="50"/>
      <c r="K967" s="51"/>
    </row>
    <row r="968" spans="8:11" ht="15.75" customHeight="1">
      <c r="H968" s="50"/>
      <c r="K968" s="51"/>
    </row>
    <row r="969" spans="8:11" ht="15.75" customHeight="1">
      <c r="H969" s="50"/>
      <c r="K969" s="51"/>
    </row>
    <row r="970" spans="8:11" ht="15.75" customHeight="1">
      <c r="H970" s="50"/>
      <c r="K970" s="51"/>
    </row>
    <row r="971" spans="8:11" ht="15.75" customHeight="1">
      <c r="H971" s="50"/>
      <c r="K971" s="51"/>
    </row>
    <row r="972" spans="8:11" ht="15.75" customHeight="1">
      <c r="H972" s="50"/>
      <c r="K972" s="51"/>
    </row>
    <row r="973" spans="8:11" ht="15.75" customHeight="1">
      <c r="H973" s="50"/>
      <c r="K973" s="51"/>
    </row>
    <row r="974" spans="8:11" ht="15.75" customHeight="1">
      <c r="H974" s="50"/>
      <c r="K974" s="51"/>
    </row>
    <row r="975" spans="8:11" ht="15.75" customHeight="1">
      <c r="H975" s="50"/>
      <c r="K975" s="51"/>
    </row>
    <row r="976" spans="8:11" ht="15.75" customHeight="1">
      <c r="H976" s="50"/>
      <c r="K976" s="51"/>
    </row>
    <row r="977" spans="8:11" ht="15.75" customHeight="1">
      <c r="H977" s="50"/>
      <c r="K977" s="51"/>
    </row>
    <row r="978" spans="8:11" ht="15.75" customHeight="1">
      <c r="H978" s="50"/>
      <c r="K978" s="51"/>
    </row>
    <row r="979" spans="8:11" ht="15.75" customHeight="1">
      <c r="H979" s="50"/>
      <c r="K979" s="51"/>
    </row>
    <row r="980" spans="8:11" ht="15.75" customHeight="1">
      <c r="H980" s="50"/>
      <c r="K980" s="51"/>
    </row>
    <row r="981" spans="8:11" ht="15.75" customHeight="1">
      <c r="H981" s="50"/>
      <c r="K981" s="51"/>
    </row>
    <row r="982" spans="8:11" ht="15.75" customHeight="1">
      <c r="H982" s="50"/>
      <c r="K982" s="51"/>
    </row>
    <row r="983" spans="8:11" ht="15.75" customHeight="1">
      <c r="H983" s="50"/>
      <c r="K983" s="51"/>
    </row>
    <row r="984" spans="8:11" ht="15.75" customHeight="1">
      <c r="H984" s="50"/>
      <c r="K984" s="51"/>
    </row>
    <row r="985" spans="8:11" ht="15.75" customHeight="1">
      <c r="H985" s="50"/>
      <c r="K985" s="51"/>
    </row>
    <row r="986" spans="8:11" ht="15.75" customHeight="1">
      <c r="H986" s="50"/>
      <c r="K986" s="51"/>
    </row>
    <row r="987" spans="8:11" ht="15.75" customHeight="1">
      <c r="H987" s="50"/>
      <c r="K987" s="51"/>
    </row>
    <row r="988" spans="8:11" ht="15.75" customHeight="1">
      <c r="H988" s="50"/>
      <c r="K988" s="51"/>
    </row>
    <row r="989" spans="8:11" ht="15.75" customHeight="1">
      <c r="H989" s="50"/>
      <c r="K989" s="51"/>
    </row>
    <row r="990" spans="8:11" ht="15.75" customHeight="1">
      <c r="H990" s="50"/>
      <c r="K990" s="51"/>
    </row>
    <row r="991" spans="8:11" ht="15.75" customHeight="1">
      <c r="H991" s="50"/>
      <c r="K991" s="51"/>
    </row>
    <row r="992" spans="8:11" ht="15.75" customHeight="1">
      <c r="H992" s="50"/>
      <c r="K992" s="51"/>
    </row>
    <row r="993" spans="8:11" ht="15.75" customHeight="1">
      <c r="H993" s="50"/>
      <c r="K993" s="51"/>
    </row>
    <row r="994" spans="8:11" ht="15.75" customHeight="1">
      <c r="H994" s="50"/>
      <c r="K994" s="51"/>
    </row>
    <row r="995" spans="8:11" ht="15.75" customHeight="1">
      <c r="H995" s="50"/>
      <c r="K995" s="51"/>
    </row>
    <row r="996" spans="8:11" ht="15.75" customHeight="1">
      <c r="H996" s="50"/>
      <c r="K996" s="51"/>
    </row>
    <row r="997" spans="8:11" ht="15.75" customHeight="1">
      <c r="H997" s="50"/>
      <c r="K997" s="51"/>
    </row>
  </sheetData>
  <mergeCells count="2">
    <mergeCell ref="C1:H1"/>
    <mergeCell ref="I1:N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9E18-2C32-4E8E-B963-4A54065E1BDC}">
  <dimension ref="A1:P39"/>
  <sheetViews>
    <sheetView workbookViewId="0">
      <selection sqref="A1:XFD1048576"/>
    </sheetView>
  </sheetViews>
  <sheetFormatPr baseColWidth="10" defaultRowHeight="15.75"/>
  <cols>
    <col min="1" max="4" width="11" style="11"/>
    <col min="5" max="10" width="0" style="11" hidden="1" customWidth="1"/>
    <col min="11" max="16" width="11" style="4"/>
    <col min="17" max="16384" width="11" style="11"/>
  </cols>
  <sheetData>
    <row r="1" spans="1:16">
      <c r="A1" s="10" t="s">
        <v>54</v>
      </c>
      <c r="B1" s="10" t="s">
        <v>55</v>
      </c>
      <c r="C1" s="10" t="s">
        <v>56</v>
      </c>
      <c r="D1" s="10" t="s">
        <v>57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52" t="s">
        <v>4</v>
      </c>
      <c r="L1" s="52" t="s">
        <v>5</v>
      </c>
      <c r="M1" s="52" t="s">
        <v>6</v>
      </c>
      <c r="N1" s="52" t="s">
        <v>7</v>
      </c>
      <c r="O1" s="52" t="s">
        <v>8</v>
      </c>
      <c r="P1" s="52" t="s">
        <v>9</v>
      </c>
    </row>
    <row r="2" spans="1:16">
      <c r="A2" s="10" t="s">
        <v>58</v>
      </c>
      <c r="B2" s="10" t="s">
        <v>59</v>
      </c>
      <c r="C2" s="10" t="s">
        <v>60</v>
      </c>
      <c r="D2" s="10" t="s">
        <v>61</v>
      </c>
      <c r="E2" s="9">
        <f>_xlfn.XLOOKUP($A2&amp;" "&amp;$B2,'Ed. 3'!$B:$B,'Ed. 3'!C:C,"",0,1)</f>
        <v>7</v>
      </c>
      <c r="F2" s="9">
        <f>_xlfn.XLOOKUP($A2&amp;" "&amp;$B2,'Ed. 3'!$B:$B,'Ed. 3'!D:D,"",0,1)</f>
        <v>7.3</v>
      </c>
      <c r="G2" s="9">
        <f>_xlfn.XLOOKUP($A2&amp;" "&amp;$B2,'Ed. 3'!$B:$B,'Ed. 3'!E:E,"",0,1)</f>
        <v>6.5</v>
      </c>
      <c r="H2" s="9">
        <f>_xlfn.XLOOKUP($A2&amp;" "&amp;$B2,'Ed. 3'!$B:$B,'Ed. 3'!F:F,"",0,1)</f>
        <v>9.5</v>
      </c>
      <c r="I2" s="9">
        <f>_xlfn.XLOOKUP($A2&amp;" "&amp;$B2,'Ed. 3'!$B:$B,'Ed. 3'!G:G,"",0,1)</f>
        <v>7.8</v>
      </c>
      <c r="J2" s="9">
        <f>_xlfn.XLOOKUP($A2&amp;" "&amp;$B2,'Ed. 3'!$B:$B,'Ed. 3'!H:H,"",0,1)</f>
        <v>7.5</v>
      </c>
      <c r="K2" s="4">
        <f>IF(E2&gt;0,E2,"")</f>
        <v>7</v>
      </c>
      <c r="L2" s="4">
        <f t="shared" ref="L2:P2" si="0">IF(F2&gt;0,F2,"")</f>
        <v>7.3</v>
      </c>
      <c r="M2" s="4">
        <f t="shared" si="0"/>
        <v>6.5</v>
      </c>
      <c r="N2" s="4">
        <f t="shared" si="0"/>
        <v>9.5</v>
      </c>
      <c r="O2" s="4">
        <f t="shared" si="0"/>
        <v>7.8</v>
      </c>
      <c r="P2" s="4">
        <f t="shared" si="0"/>
        <v>7.5</v>
      </c>
    </row>
    <row r="3" spans="1:16">
      <c r="A3" s="10" t="s">
        <v>62</v>
      </c>
      <c r="B3" s="10" t="s">
        <v>63</v>
      </c>
      <c r="C3" s="10" t="s">
        <v>64</v>
      </c>
      <c r="D3" s="10" t="s">
        <v>65</v>
      </c>
      <c r="E3" s="9">
        <f>_xlfn.XLOOKUP($A3&amp;" "&amp;$B3,'Ed. 3'!$B:$B,'Ed. 3'!C:C,"",0,1)</f>
        <v>7</v>
      </c>
      <c r="F3" s="9">
        <f>_xlfn.XLOOKUP($A3&amp;" "&amp;$B3,'Ed. 3'!$B:$B,'Ed. 3'!D:D,"",0,1)</f>
        <v>9.6999999999999993</v>
      </c>
      <c r="G3" s="9">
        <f>_xlfn.XLOOKUP($A3&amp;" "&amp;$B3,'Ed. 3'!$B:$B,'Ed. 3'!E:E,"",0,1)</f>
        <v>9.5</v>
      </c>
      <c r="H3" s="9">
        <f>_xlfn.XLOOKUP($A3&amp;" "&amp;$B3,'Ed. 3'!$B:$B,'Ed. 3'!F:F,"",0,1)</f>
        <v>9.4</v>
      </c>
      <c r="I3" s="9">
        <f>_xlfn.XLOOKUP($A3&amp;" "&amp;$B3,'Ed. 3'!$B:$B,'Ed. 3'!G:G,"",0,1)</f>
        <v>10</v>
      </c>
      <c r="J3" s="9">
        <f>_xlfn.XLOOKUP($A3&amp;" "&amp;$B3,'Ed. 3'!$B:$B,'Ed. 3'!H:H,"",0,1)</f>
        <v>10</v>
      </c>
      <c r="K3" s="4">
        <f t="shared" ref="K3:K39" si="1">IF(E3&gt;0,E3,"")</f>
        <v>7</v>
      </c>
      <c r="L3" s="4">
        <f t="shared" ref="L3:L39" si="2">IF(F3&gt;0,F3,"")</f>
        <v>9.6999999999999993</v>
      </c>
      <c r="M3" s="4">
        <f t="shared" ref="M3:M39" si="3">IF(G3&gt;0,G3,"")</f>
        <v>9.5</v>
      </c>
      <c r="N3" s="4">
        <f t="shared" ref="N3:N39" si="4">IF(H3&gt;0,H3,"")</f>
        <v>9.4</v>
      </c>
      <c r="O3" s="4">
        <f t="shared" ref="O3:O39" si="5">IF(I3&gt;0,I3,"")</f>
        <v>10</v>
      </c>
      <c r="P3" s="4">
        <f t="shared" ref="P3:P39" si="6">IF(J3&gt;0,J3,"")</f>
        <v>10</v>
      </c>
    </row>
    <row r="4" spans="1:16">
      <c r="A4" s="10" t="s">
        <v>66</v>
      </c>
      <c r="B4" s="10" t="s">
        <v>67</v>
      </c>
      <c r="C4" s="10" t="s">
        <v>68</v>
      </c>
      <c r="D4" s="10" t="s">
        <v>69</v>
      </c>
      <c r="E4" s="9">
        <f>_xlfn.XLOOKUP($A4&amp;" "&amp;$B4,'Ed. 3'!$B:$B,'Ed. 3'!C:C,"",0,1)</f>
        <v>8</v>
      </c>
      <c r="F4" s="9">
        <f>_xlfn.XLOOKUP($A4&amp;" "&amp;$B4,'Ed. 3'!$B:$B,'Ed. 3'!D:D,"",0,1)</f>
        <v>7.9</v>
      </c>
      <c r="G4" s="9">
        <f>_xlfn.XLOOKUP($A4&amp;" "&amp;$B4,'Ed. 3'!$B:$B,'Ed. 3'!E:E,"",0,1)</f>
        <v>8.5</v>
      </c>
      <c r="H4" s="9">
        <f>_xlfn.XLOOKUP($A4&amp;" "&amp;$B4,'Ed. 3'!$B:$B,'Ed. 3'!F:F,"",0,1)</f>
        <v>9.1999999999999993</v>
      </c>
      <c r="I4" s="9">
        <f>_xlfn.XLOOKUP($A4&amp;" "&amp;$B4,'Ed. 3'!$B:$B,'Ed. 3'!G:G,"",0,1)</f>
        <v>10</v>
      </c>
      <c r="J4" s="9">
        <f>_xlfn.XLOOKUP($A4&amp;" "&amp;$B4,'Ed. 3'!$B:$B,'Ed. 3'!H:H,"",0,1)</f>
        <v>10</v>
      </c>
      <c r="K4" s="4">
        <f t="shared" si="1"/>
        <v>8</v>
      </c>
      <c r="L4" s="4">
        <f t="shared" si="2"/>
        <v>7.9</v>
      </c>
      <c r="M4" s="4">
        <f t="shared" si="3"/>
        <v>8.5</v>
      </c>
      <c r="N4" s="4">
        <f t="shared" si="4"/>
        <v>9.1999999999999993</v>
      </c>
      <c r="O4" s="4">
        <f t="shared" si="5"/>
        <v>10</v>
      </c>
      <c r="P4" s="4">
        <f t="shared" si="6"/>
        <v>10</v>
      </c>
    </row>
    <row r="5" spans="1:16">
      <c r="A5" s="10" t="s">
        <v>70</v>
      </c>
      <c r="B5" s="10" t="s">
        <v>71</v>
      </c>
      <c r="C5" s="10" t="s">
        <v>72</v>
      </c>
      <c r="D5" s="10" t="s">
        <v>73</v>
      </c>
      <c r="E5" s="9">
        <f>_xlfn.XLOOKUP($A5&amp;" "&amp;$B5,'Ed. 3'!$B:$B,'Ed. 3'!C:C,"",0,1)</f>
        <v>9.1999999999999993</v>
      </c>
      <c r="F5" s="9">
        <f>_xlfn.XLOOKUP($A5&amp;" "&amp;$B5,'Ed. 3'!$B:$B,'Ed. 3'!D:D,"",0,1)</f>
        <v>9.7799999999999994</v>
      </c>
      <c r="G5" s="9">
        <f>_xlfn.XLOOKUP($A5&amp;" "&amp;$B5,'Ed. 3'!$B:$B,'Ed. 3'!E:E,"",0,1)</f>
        <v>9.5</v>
      </c>
      <c r="H5" s="9">
        <f>_xlfn.XLOOKUP($A5&amp;" "&amp;$B5,'Ed. 3'!$B:$B,'Ed. 3'!F:F,"",0,1)</f>
        <v>10</v>
      </c>
      <c r="I5" s="9">
        <f>_xlfn.XLOOKUP($A5&amp;" "&amp;$B5,'Ed. 3'!$B:$B,'Ed. 3'!G:G,"",0,1)</f>
        <v>10</v>
      </c>
      <c r="J5" s="9">
        <f>_xlfn.XLOOKUP($A5&amp;" "&amp;$B5,'Ed. 3'!$B:$B,'Ed. 3'!H:H,"",0,1)</f>
        <v>10</v>
      </c>
      <c r="K5" s="4">
        <f t="shared" si="1"/>
        <v>9.1999999999999993</v>
      </c>
      <c r="L5" s="4">
        <f t="shared" si="2"/>
        <v>9.7799999999999994</v>
      </c>
      <c r="M5" s="4">
        <f t="shared" si="3"/>
        <v>9.5</v>
      </c>
      <c r="N5" s="4">
        <f t="shared" si="4"/>
        <v>10</v>
      </c>
      <c r="O5" s="4">
        <f t="shared" si="5"/>
        <v>10</v>
      </c>
      <c r="P5" s="4">
        <f t="shared" si="6"/>
        <v>10</v>
      </c>
    </row>
    <row r="6" spans="1:16">
      <c r="A6" s="10" t="s">
        <v>74</v>
      </c>
      <c r="B6" s="10" t="s">
        <v>75</v>
      </c>
      <c r="C6" s="10" t="s">
        <v>76</v>
      </c>
      <c r="D6" s="10" t="s">
        <v>77</v>
      </c>
      <c r="E6" s="9">
        <f>_xlfn.XLOOKUP($A6&amp;" "&amp;$B6,'Ed. 3'!$B:$B,'Ed. 3'!C:C,"",0,1)</f>
        <v>9</v>
      </c>
      <c r="F6" s="9">
        <f>_xlfn.XLOOKUP($A6&amp;" "&amp;$B6,'Ed. 3'!$B:$B,'Ed. 3'!D:D,"",0,1)</f>
        <v>9.1999999999999993</v>
      </c>
      <c r="G6" s="9">
        <f>_xlfn.XLOOKUP($A6&amp;" "&amp;$B6,'Ed. 3'!$B:$B,'Ed. 3'!E:E,"",0,1)</f>
        <v>9.5</v>
      </c>
      <c r="H6" s="9">
        <f>_xlfn.XLOOKUP($A6&amp;" "&amp;$B6,'Ed. 3'!$B:$B,'Ed. 3'!F:F,"",0,1)</f>
        <v>0</v>
      </c>
      <c r="I6" s="9">
        <f>_xlfn.XLOOKUP($A6&amp;" "&amp;$B6,'Ed. 3'!$B:$B,'Ed. 3'!G:G,"",0,1)</f>
        <v>10</v>
      </c>
      <c r="J6" s="9">
        <f>_xlfn.XLOOKUP($A6&amp;" "&amp;$B6,'Ed. 3'!$B:$B,'Ed. 3'!H:H,"",0,1)</f>
        <v>9</v>
      </c>
      <c r="K6" s="4">
        <f t="shared" si="1"/>
        <v>9</v>
      </c>
      <c r="L6" s="4">
        <f t="shared" si="2"/>
        <v>9.1999999999999993</v>
      </c>
      <c r="M6" s="4">
        <f t="shared" si="3"/>
        <v>9.5</v>
      </c>
      <c r="N6" s="4" t="str">
        <f t="shared" si="4"/>
        <v/>
      </c>
      <c r="O6" s="4">
        <f t="shared" si="5"/>
        <v>10</v>
      </c>
      <c r="P6" s="4">
        <f t="shared" si="6"/>
        <v>9</v>
      </c>
    </row>
    <row r="7" spans="1:16">
      <c r="A7" s="10" t="s">
        <v>78</v>
      </c>
      <c r="B7" s="10" t="s">
        <v>79</v>
      </c>
      <c r="C7" s="10" t="s">
        <v>80</v>
      </c>
      <c r="D7" s="10" t="s">
        <v>81</v>
      </c>
      <c r="E7" s="9">
        <f>_xlfn.XLOOKUP($A7&amp;" "&amp;$B7,'Ed. 3'!$B:$B,'Ed. 3'!C:C,"",0,1)</f>
        <v>8</v>
      </c>
      <c r="F7" s="9">
        <f>_xlfn.XLOOKUP($A7&amp;" "&amp;$B7,'Ed. 3'!$B:$B,'Ed. 3'!D:D,"",0,1)</f>
        <v>9.1</v>
      </c>
      <c r="G7" s="9">
        <f>_xlfn.XLOOKUP($A7&amp;" "&amp;$B7,'Ed. 3'!$B:$B,'Ed. 3'!E:E,"",0,1)</f>
        <v>10</v>
      </c>
      <c r="H7" s="9">
        <f>_xlfn.XLOOKUP($A7&amp;" "&amp;$B7,'Ed. 3'!$B:$B,'Ed. 3'!F:F,"",0,1)</f>
        <v>9.6999999999999993</v>
      </c>
      <c r="I7" s="9">
        <f>_xlfn.XLOOKUP($A7&amp;" "&amp;$B7,'Ed. 3'!$B:$B,'Ed. 3'!G:G,"",0,1)</f>
        <v>9.5</v>
      </c>
      <c r="J7" s="9">
        <f>_xlfn.XLOOKUP($A7&amp;" "&amp;$B7,'Ed. 3'!$B:$B,'Ed. 3'!H:H,"",0,1)</f>
        <v>10</v>
      </c>
      <c r="K7" s="4">
        <f t="shared" si="1"/>
        <v>8</v>
      </c>
      <c r="L7" s="4">
        <f t="shared" si="2"/>
        <v>9.1</v>
      </c>
      <c r="M7" s="4">
        <f t="shared" si="3"/>
        <v>10</v>
      </c>
      <c r="N7" s="4">
        <f t="shared" si="4"/>
        <v>9.6999999999999993</v>
      </c>
      <c r="O7" s="4">
        <f t="shared" si="5"/>
        <v>9.5</v>
      </c>
      <c r="P7" s="4">
        <f t="shared" si="6"/>
        <v>10</v>
      </c>
    </row>
    <row r="8" spans="1:16">
      <c r="A8" s="10" t="s">
        <v>82</v>
      </c>
      <c r="B8" s="10" t="s">
        <v>83</v>
      </c>
      <c r="C8" s="10" t="s">
        <v>84</v>
      </c>
      <c r="D8" s="10" t="s">
        <v>85</v>
      </c>
      <c r="E8" s="9">
        <f>_xlfn.XLOOKUP($A8&amp;" "&amp;$B8,'Ed. 3'!$B:$B,'Ed. 3'!C:C,"",0,1)</f>
        <v>8.1</v>
      </c>
      <c r="F8" s="9">
        <f>_xlfn.XLOOKUP($A8&amp;" "&amp;$B8,'Ed. 3'!$B:$B,'Ed. 3'!D:D,"",0,1)</f>
        <v>7</v>
      </c>
      <c r="G8" s="9">
        <f>_xlfn.XLOOKUP($A8&amp;" "&amp;$B8,'Ed. 3'!$B:$B,'Ed. 3'!E:E,"",0,1)</f>
        <v>7.5</v>
      </c>
      <c r="H8" s="9">
        <f>_xlfn.XLOOKUP($A8&amp;" "&amp;$B8,'Ed. 3'!$B:$B,'Ed. 3'!F:F,"",0,1)</f>
        <v>9</v>
      </c>
      <c r="I8" s="9">
        <f>_xlfn.XLOOKUP($A8&amp;" "&amp;$B8,'Ed. 3'!$B:$B,'Ed. 3'!G:G,"",0,1)</f>
        <v>8.8000000000000007</v>
      </c>
      <c r="J8" s="9">
        <f>_xlfn.XLOOKUP($A8&amp;" "&amp;$B8,'Ed. 3'!$B:$B,'Ed. 3'!H:H,"",0,1)</f>
        <v>10</v>
      </c>
      <c r="K8" s="4">
        <f t="shared" si="1"/>
        <v>8.1</v>
      </c>
      <c r="L8" s="4">
        <f t="shared" si="2"/>
        <v>7</v>
      </c>
      <c r="M8" s="4">
        <f t="shared" si="3"/>
        <v>7.5</v>
      </c>
      <c r="N8" s="4">
        <f t="shared" si="4"/>
        <v>9</v>
      </c>
      <c r="O8" s="4">
        <f t="shared" si="5"/>
        <v>8.8000000000000007</v>
      </c>
      <c r="P8" s="4">
        <f t="shared" si="6"/>
        <v>10</v>
      </c>
    </row>
    <row r="9" spans="1:16">
      <c r="A9" s="10" t="s">
        <v>86</v>
      </c>
      <c r="B9" s="10" t="s">
        <v>87</v>
      </c>
      <c r="C9" s="10" t="s">
        <v>88</v>
      </c>
      <c r="D9" s="10" t="s">
        <v>89</v>
      </c>
      <c r="E9" s="9">
        <f>_xlfn.XLOOKUP($A9&amp;" "&amp;$B9,'Ed. 3'!$B:$B,'Ed. 3'!C:C,"",0,1)</f>
        <v>7.2</v>
      </c>
      <c r="F9" s="9">
        <f>_xlfn.XLOOKUP($A9&amp;" "&amp;$B9,'Ed. 3'!$B:$B,'Ed. 3'!D:D,"",0,1)</f>
        <v>9.6199999999999992</v>
      </c>
      <c r="G9" s="9">
        <f>_xlfn.XLOOKUP($A9&amp;" "&amp;$B9,'Ed. 3'!$B:$B,'Ed. 3'!E:E,"",0,1)</f>
        <v>8</v>
      </c>
      <c r="H9" s="9">
        <f>_xlfn.XLOOKUP($A9&amp;" "&amp;$B9,'Ed. 3'!$B:$B,'Ed. 3'!F:F,"",0,1)</f>
        <v>9.6999999999999993</v>
      </c>
      <c r="I9" s="9">
        <f>_xlfn.XLOOKUP($A9&amp;" "&amp;$B9,'Ed. 3'!$B:$B,'Ed. 3'!G:G,"",0,1)</f>
        <v>10</v>
      </c>
      <c r="J9" s="9">
        <f>_xlfn.XLOOKUP($A9&amp;" "&amp;$B9,'Ed. 3'!$B:$B,'Ed. 3'!H:H,"",0,1)</f>
        <v>9</v>
      </c>
      <c r="K9" s="4">
        <f t="shared" si="1"/>
        <v>7.2</v>
      </c>
      <c r="L9" s="4">
        <f t="shared" si="2"/>
        <v>9.6199999999999992</v>
      </c>
      <c r="M9" s="4">
        <f t="shared" si="3"/>
        <v>8</v>
      </c>
      <c r="N9" s="4">
        <f t="shared" si="4"/>
        <v>9.6999999999999993</v>
      </c>
      <c r="O9" s="4">
        <f t="shared" si="5"/>
        <v>10</v>
      </c>
      <c r="P9" s="4">
        <f t="shared" si="6"/>
        <v>9</v>
      </c>
    </row>
    <row r="10" spans="1:16">
      <c r="A10" s="10" t="s">
        <v>90</v>
      </c>
      <c r="B10" s="10" t="s">
        <v>91</v>
      </c>
      <c r="C10" s="10" t="s">
        <v>92</v>
      </c>
      <c r="D10" s="10" t="s">
        <v>93</v>
      </c>
      <c r="E10" s="9">
        <f>_xlfn.XLOOKUP($A10&amp;" "&amp;$B10,'Ed. 3'!$B:$B,'Ed. 3'!C:C,"",0,1)</f>
        <v>9</v>
      </c>
      <c r="F10" s="9">
        <f>_xlfn.XLOOKUP($A10&amp;" "&amp;$B10,'Ed. 3'!$B:$B,'Ed. 3'!D:D,"",0,1)</f>
        <v>5</v>
      </c>
      <c r="G10" s="9">
        <f>_xlfn.XLOOKUP($A10&amp;" "&amp;$B10,'Ed. 3'!$B:$B,'Ed. 3'!E:E,"",0,1)</f>
        <v>0</v>
      </c>
      <c r="H10" s="9">
        <f>_xlfn.XLOOKUP($A10&amp;" "&amp;$B10,'Ed. 3'!$B:$B,'Ed. 3'!F:F,"",0,1)</f>
        <v>0</v>
      </c>
      <c r="I10" s="9">
        <f>_xlfn.XLOOKUP($A10&amp;" "&amp;$B10,'Ed. 3'!$B:$B,'Ed. 3'!G:G,"",0,1)</f>
        <v>10</v>
      </c>
      <c r="J10" s="9">
        <f>_xlfn.XLOOKUP($A10&amp;" "&amp;$B10,'Ed. 3'!$B:$B,'Ed. 3'!H:H,"",0,1)</f>
        <v>0</v>
      </c>
      <c r="K10" s="4">
        <f t="shared" si="1"/>
        <v>9</v>
      </c>
      <c r="L10" s="4">
        <f t="shared" si="2"/>
        <v>5</v>
      </c>
      <c r="M10" s="4" t="str">
        <f t="shared" si="3"/>
        <v/>
      </c>
      <c r="N10" s="4" t="str">
        <f t="shared" si="4"/>
        <v/>
      </c>
      <c r="O10" s="4">
        <f t="shared" si="5"/>
        <v>10</v>
      </c>
      <c r="P10" s="4" t="str">
        <f t="shared" si="6"/>
        <v/>
      </c>
    </row>
    <row r="11" spans="1:16">
      <c r="A11" s="10" t="s">
        <v>94</v>
      </c>
      <c r="B11" s="10" t="s">
        <v>95</v>
      </c>
      <c r="C11" s="10" t="s">
        <v>96</v>
      </c>
      <c r="D11" s="10" t="s">
        <v>97</v>
      </c>
      <c r="E11" s="9">
        <f>_xlfn.XLOOKUP($A11&amp;" "&amp;$B11,'Ed. 3'!$B:$B,'Ed. 3'!C:C,"",0,1)</f>
        <v>8.1</v>
      </c>
      <c r="F11" s="9">
        <f>_xlfn.XLOOKUP($A11&amp;" "&amp;$B11,'Ed. 3'!$B:$B,'Ed. 3'!D:D,"",0,1)</f>
        <v>8.1999999999999993</v>
      </c>
      <c r="G11" s="9">
        <f>_xlfn.XLOOKUP($A11&amp;" "&amp;$B11,'Ed. 3'!$B:$B,'Ed. 3'!E:E,"",0,1)</f>
        <v>8</v>
      </c>
      <c r="H11" s="9">
        <f>_xlfn.XLOOKUP($A11&amp;" "&amp;$B11,'Ed. 3'!$B:$B,'Ed. 3'!F:F,"",0,1)</f>
        <v>9.6999999999999993</v>
      </c>
      <c r="I11" s="9">
        <f>_xlfn.XLOOKUP($A11&amp;" "&amp;$B11,'Ed. 3'!$B:$B,'Ed. 3'!G:G,"",0,1)</f>
        <v>10</v>
      </c>
      <c r="J11" s="9">
        <f>_xlfn.XLOOKUP($A11&amp;" "&amp;$B11,'Ed. 3'!$B:$B,'Ed. 3'!H:H,"",0,1)</f>
        <v>9</v>
      </c>
      <c r="K11" s="4">
        <f t="shared" si="1"/>
        <v>8.1</v>
      </c>
      <c r="L11" s="4">
        <f t="shared" si="2"/>
        <v>8.1999999999999993</v>
      </c>
      <c r="M11" s="4">
        <f t="shared" si="3"/>
        <v>8</v>
      </c>
      <c r="N11" s="4">
        <f t="shared" si="4"/>
        <v>9.6999999999999993</v>
      </c>
      <c r="O11" s="4">
        <f t="shared" si="5"/>
        <v>10</v>
      </c>
      <c r="P11" s="4">
        <f t="shared" si="6"/>
        <v>9</v>
      </c>
    </row>
    <row r="12" spans="1:16">
      <c r="A12" s="10" t="s">
        <v>98</v>
      </c>
      <c r="B12" s="10" t="s">
        <v>99</v>
      </c>
      <c r="C12" s="10" t="s">
        <v>100</v>
      </c>
      <c r="D12" s="10" t="s">
        <v>101</v>
      </c>
      <c r="E12" s="9">
        <f>_xlfn.XLOOKUP($A12&amp;" "&amp;$B12,'Ed. 3'!$B:$B,'Ed. 3'!C:C,"",0,1)</f>
        <v>9.6</v>
      </c>
      <c r="F12" s="9">
        <f>_xlfn.XLOOKUP($A12&amp;" "&amp;$B12,'Ed. 3'!$B:$B,'Ed. 3'!D:D,"",0,1)</f>
        <v>9.6999999999999993</v>
      </c>
      <c r="G12" s="9">
        <f>_xlfn.XLOOKUP($A12&amp;" "&amp;$B12,'Ed. 3'!$B:$B,'Ed. 3'!E:E,"",0,1)</f>
        <v>10</v>
      </c>
      <c r="H12" s="9">
        <f>_xlfn.XLOOKUP($A12&amp;" "&amp;$B12,'Ed. 3'!$B:$B,'Ed. 3'!F:F,"",0,1)</f>
        <v>9.6999999999999993</v>
      </c>
      <c r="I12" s="9">
        <f>_xlfn.XLOOKUP($A12&amp;" "&amp;$B12,'Ed. 3'!$B:$B,'Ed. 3'!G:G,"",0,1)</f>
        <v>10</v>
      </c>
      <c r="J12" s="9">
        <f>_xlfn.XLOOKUP($A12&amp;" "&amp;$B12,'Ed. 3'!$B:$B,'Ed. 3'!H:H,"",0,1)</f>
        <v>9</v>
      </c>
      <c r="K12" s="4">
        <f t="shared" si="1"/>
        <v>9.6</v>
      </c>
      <c r="L12" s="4">
        <f t="shared" si="2"/>
        <v>9.6999999999999993</v>
      </c>
      <c r="M12" s="4">
        <f t="shared" si="3"/>
        <v>10</v>
      </c>
      <c r="N12" s="4">
        <f t="shared" si="4"/>
        <v>9.6999999999999993</v>
      </c>
      <c r="O12" s="4">
        <f t="shared" si="5"/>
        <v>10</v>
      </c>
      <c r="P12" s="4">
        <f t="shared" si="6"/>
        <v>9</v>
      </c>
    </row>
    <row r="13" spans="1:16">
      <c r="A13" s="10" t="s">
        <v>102</v>
      </c>
      <c r="B13" s="10" t="s">
        <v>103</v>
      </c>
      <c r="C13" s="10" t="s">
        <v>104</v>
      </c>
      <c r="D13" s="10" t="s">
        <v>105</v>
      </c>
      <c r="E13" s="9">
        <f>_xlfn.XLOOKUP($A13&amp;" "&amp;$B13,'Ed. 3'!$B:$B,'Ed. 3'!C:C,"",0,1)</f>
        <v>8</v>
      </c>
      <c r="F13" s="9">
        <f>_xlfn.XLOOKUP($A13&amp;" "&amp;$B13,'Ed. 3'!$B:$B,'Ed. 3'!D:D,"",0,1)</f>
        <v>9.4</v>
      </c>
      <c r="G13" s="9">
        <f>_xlfn.XLOOKUP($A13&amp;" "&amp;$B13,'Ed. 3'!$B:$B,'Ed. 3'!E:E,"",0,1)</f>
        <v>10</v>
      </c>
      <c r="H13" s="9">
        <f>_xlfn.XLOOKUP($A13&amp;" "&amp;$B13,'Ed. 3'!$B:$B,'Ed. 3'!F:F,"",0,1)</f>
        <v>10</v>
      </c>
      <c r="I13" s="9">
        <f>_xlfn.XLOOKUP($A13&amp;" "&amp;$B13,'Ed. 3'!$B:$B,'Ed. 3'!G:G,"",0,1)</f>
        <v>10</v>
      </c>
      <c r="J13" s="9">
        <f>_xlfn.XLOOKUP($A13&amp;" "&amp;$B13,'Ed. 3'!$B:$B,'Ed. 3'!H:H,"",0,1)</f>
        <v>9</v>
      </c>
      <c r="K13" s="4">
        <f t="shared" si="1"/>
        <v>8</v>
      </c>
      <c r="L13" s="4">
        <f t="shared" si="2"/>
        <v>9.4</v>
      </c>
      <c r="M13" s="4">
        <f t="shared" si="3"/>
        <v>10</v>
      </c>
      <c r="N13" s="4">
        <f t="shared" si="4"/>
        <v>10</v>
      </c>
      <c r="O13" s="4">
        <f t="shared" si="5"/>
        <v>10</v>
      </c>
      <c r="P13" s="4">
        <f t="shared" si="6"/>
        <v>9</v>
      </c>
    </row>
    <row r="14" spans="1:16">
      <c r="A14" s="10" t="s">
        <v>106</v>
      </c>
      <c r="B14" s="10" t="s">
        <v>107</v>
      </c>
      <c r="C14" s="10" t="s">
        <v>108</v>
      </c>
      <c r="D14" s="10" t="s">
        <v>109</v>
      </c>
      <c r="E14" s="9">
        <f>_xlfn.XLOOKUP($A14&amp;" "&amp;$B14,'Ed. 3'!$B:$B,'Ed. 3'!C:C,"",0,1)</f>
        <v>9</v>
      </c>
      <c r="F14" s="9">
        <f>_xlfn.XLOOKUP($A14&amp;" "&amp;$B14,'Ed. 3'!$B:$B,'Ed. 3'!D:D,"",0,1)</f>
        <v>9.4</v>
      </c>
      <c r="G14" s="9">
        <f>_xlfn.XLOOKUP($A14&amp;" "&amp;$B14,'Ed. 3'!$B:$B,'Ed. 3'!E:E,"",0,1)</f>
        <v>9</v>
      </c>
      <c r="H14" s="9">
        <f>_xlfn.XLOOKUP($A14&amp;" "&amp;$B14,'Ed. 3'!$B:$B,'Ed. 3'!F:F,"",0,1)</f>
        <v>10</v>
      </c>
      <c r="I14" s="9">
        <f>_xlfn.XLOOKUP($A14&amp;" "&amp;$B14,'Ed. 3'!$B:$B,'Ed. 3'!G:G,"",0,1)</f>
        <v>10</v>
      </c>
      <c r="J14" s="9">
        <f>_xlfn.XLOOKUP($A14&amp;" "&amp;$B14,'Ed. 3'!$B:$B,'Ed. 3'!H:H,"",0,1)</f>
        <v>10</v>
      </c>
      <c r="K14" s="4">
        <f t="shared" si="1"/>
        <v>9</v>
      </c>
      <c r="L14" s="4">
        <f t="shared" si="2"/>
        <v>9.4</v>
      </c>
      <c r="M14" s="4">
        <f t="shared" si="3"/>
        <v>9</v>
      </c>
      <c r="N14" s="4">
        <f t="shared" si="4"/>
        <v>10</v>
      </c>
      <c r="O14" s="4">
        <f t="shared" si="5"/>
        <v>10</v>
      </c>
      <c r="P14" s="4">
        <f t="shared" si="6"/>
        <v>10</v>
      </c>
    </row>
    <row r="15" spans="1:16">
      <c r="A15" s="10" t="s">
        <v>110</v>
      </c>
      <c r="B15" s="10" t="s">
        <v>111</v>
      </c>
      <c r="C15" s="10" t="s">
        <v>112</v>
      </c>
      <c r="D15" s="10" t="s">
        <v>113</v>
      </c>
      <c r="E15" s="9">
        <f>_xlfn.XLOOKUP($A15&amp;" "&amp;$B15,'Ed. 3'!$B:$B,'Ed. 3'!C:C,"",0,1)</f>
        <v>8</v>
      </c>
      <c r="F15" s="9">
        <f>_xlfn.XLOOKUP($A15&amp;" "&amp;$B15,'Ed. 3'!$B:$B,'Ed. 3'!D:D,"",0,1)</f>
        <v>5.8</v>
      </c>
      <c r="G15" s="9">
        <f>_xlfn.XLOOKUP($A15&amp;" "&amp;$B15,'Ed. 3'!$B:$B,'Ed. 3'!E:E,"",0,1)</f>
        <v>6</v>
      </c>
      <c r="H15" s="9">
        <f>_xlfn.XLOOKUP($A15&amp;" "&amp;$B15,'Ed. 3'!$B:$B,'Ed. 3'!F:F,"",0,1)</f>
        <v>9.6999999999999993</v>
      </c>
      <c r="I15" s="9">
        <f>_xlfn.XLOOKUP($A15&amp;" "&amp;$B15,'Ed. 3'!$B:$B,'Ed. 3'!G:G,"",0,1)</f>
        <v>8.8000000000000007</v>
      </c>
      <c r="J15" s="9">
        <f>_xlfn.XLOOKUP($A15&amp;" "&amp;$B15,'Ed. 3'!$B:$B,'Ed. 3'!H:H,"",0,1)</f>
        <v>9.5</v>
      </c>
      <c r="K15" s="4">
        <f t="shared" si="1"/>
        <v>8</v>
      </c>
      <c r="L15" s="4">
        <f t="shared" si="2"/>
        <v>5.8</v>
      </c>
      <c r="M15" s="4">
        <f t="shared" si="3"/>
        <v>6</v>
      </c>
      <c r="N15" s="4">
        <f t="shared" si="4"/>
        <v>9.6999999999999993</v>
      </c>
      <c r="O15" s="4">
        <f t="shared" si="5"/>
        <v>8.8000000000000007</v>
      </c>
      <c r="P15" s="4">
        <f t="shared" si="6"/>
        <v>9.5</v>
      </c>
    </row>
    <row r="16" spans="1:16">
      <c r="A16" s="10" t="s">
        <v>114</v>
      </c>
      <c r="B16" s="10" t="s">
        <v>115</v>
      </c>
      <c r="C16" s="10" t="s">
        <v>116</v>
      </c>
      <c r="D16" s="10" t="s">
        <v>117</v>
      </c>
      <c r="E16" s="9">
        <f>_xlfn.XLOOKUP($A16&amp;" "&amp;$B16,'Ed. 3'!$B:$B,'Ed. 3'!C:C,"",0,1)</f>
        <v>5.5</v>
      </c>
      <c r="F16" s="9">
        <f>_xlfn.XLOOKUP($A16&amp;" "&amp;$B16,'Ed. 3'!$B:$B,'Ed. 3'!D:D,"",0,1)</f>
        <v>7</v>
      </c>
      <c r="G16" s="9">
        <f>_xlfn.XLOOKUP($A16&amp;" "&amp;$B16,'Ed. 3'!$B:$B,'Ed. 3'!E:E,"",0,1)</f>
        <v>6</v>
      </c>
      <c r="H16" s="9">
        <f>_xlfn.XLOOKUP($A16&amp;" "&amp;$B16,'Ed. 3'!$B:$B,'Ed. 3'!F:F,"",0,1)</f>
        <v>9.6</v>
      </c>
      <c r="I16" s="9">
        <f>_xlfn.XLOOKUP($A16&amp;" "&amp;$B16,'Ed. 3'!$B:$B,'Ed. 3'!G:G,"",0,1)</f>
        <v>7.8</v>
      </c>
      <c r="J16" s="9">
        <f>_xlfn.XLOOKUP($A16&amp;" "&amp;$B16,'Ed. 3'!$B:$B,'Ed. 3'!H:H,"",0,1)</f>
        <v>9</v>
      </c>
      <c r="K16" s="4">
        <f t="shared" si="1"/>
        <v>5.5</v>
      </c>
      <c r="L16" s="4">
        <f t="shared" si="2"/>
        <v>7</v>
      </c>
      <c r="M16" s="4">
        <f t="shared" si="3"/>
        <v>6</v>
      </c>
      <c r="N16" s="4">
        <f t="shared" si="4"/>
        <v>9.6</v>
      </c>
      <c r="O16" s="4">
        <f t="shared" si="5"/>
        <v>7.8</v>
      </c>
      <c r="P16" s="4">
        <f t="shared" si="6"/>
        <v>9</v>
      </c>
    </row>
    <row r="17" spans="1:16">
      <c r="A17" s="10" t="s">
        <v>114</v>
      </c>
      <c r="B17" s="10" t="s">
        <v>206</v>
      </c>
      <c r="C17" s="10" t="s">
        <v>207</v>
      </c>
      <c r="D17" s="10" t="s">
        <v>208</v>
      </c>
      <c r="E17" s="9">
        <f>_xlfn.XLOOKUP($A17&amp;" "&amp;$B17,'Ed. 3'!$B:$B,'Ed. 3'!C:C,"",0,1)</f>
        <v>6</v>
      </c>
      <c r="F17" s="9">
        <f>_xlfn.XLOOKUP($A17&amp;" "&amp;$B17,'Ed. 3'!$B:$B,'Ed. 3'!D:D,"",0,1)</f>
        <v>9.1</v>
      </c>
      <c r="G17" s="9">
        <f>_xlfn.XLOOKUP($A17&amp;" "&amp;$B17,'Ed. 3'!$B:$B,'Ed. 3'!E:E,"",0,1)</f>
        <v>8</v>
      </c>
      <c r="H17" s="9">
        <f>_xlfn.XLOOKUP($A17&amp;" "&amp;$B17,'Ed. 3'!$B:$B,'Ed. 3'!F:F,"",0,1)</f>
        <v>8.5</v>
      </c>
      <c r="I17" s="9">
        <f>_xlfn.XLOOKUP($A17&amp;" "&amp;$B17,'Ed. 3'!$B:$B,'Ed. 3'!G:G,"",0,1)</f>
        <v>10</v>
      </c>
      <c r="J17" s="9">
        <f>_xlfn.XLOOKUP($A17&amp;" "&amp;$B17,'Ed. 3'!$B:$B,'Ed. 3'!H:H,"",0,1)</f>
        <v>7.5</v>
      </c>
      <c r="K17" s="4">
        <f t="shared" si="1"/>
        <v>6</v>
      </c>
      <c r="L17" s="4">
        <f t="shared" si="2"/>
        <v>9.1</v>
      </c>
      <c r="M17" s="4">
        <f t="shared" si="3"/>
        <v>8</v>
      </c>
      <c r="N17" s="4">
        <f t="shared" si="4"/>
        <v>8.5</v>
      </c>
      <c r="O17" s="4">
        <f t="shared" si="5"/>
        <v>10</v>
      </c>
      <c r="P17" s="4">
        <f t="shared" si="6"/>
        <v>7.5</v>
      </c>
    </row>
    <row r="18" spans="1:16">
      <c r="A18" s="10" t="s">
        <v>118</v>
      </c>
      <c r="B18" s="10" t="s">
        <v>119</v>
      </c>
      <c r="C18" s="10" t="s">
        <v>120</v>
      </c>
      <c r="D18" s="10" t="s">
        <v>121</v>
      </c>
      <c r="E18" s="9">
        <f>_xlfn.XLOOKUP($A18&amp;" "&amp;$B18,'Ed. 3'!$B:$B,'Ed. 3'!C:C,"",0,1)</f>
        <v>8.1</v>
      </c>
      <c r="F18" s="9">
        <f>_xlfn.XLOOKUP($A18&amp;" "&amp;$B18,'Ed. 3'!$B:$B,'Ed. 3'!D:D,"",0,1)</f>
        <v>8.1</v>
      </c>
      <c r="G18" s="9">
        <f>_xlfn.XLOOKUP($A18&amp;" "&amp;$B18,'Ed. 3'!$B:$B,'Ed. 3'!E:E,"",0,1)</f>
        <v>8</v>
      </c>
      <c r="H18" s="9">
        <f>_xlfn.XLOOKUP($A18&amp;" "&amp;$B18,'Ed. 3'!$B:$B,'Ed. 3'!F:F,"",0,1)</f>
        <v>9.6999999999999993</v>
      </c>
      <c r="I18" s="9">
        <f>_xlfn.XLOOKUP($A18&amp;" "&amp;$B18,'Ed. 3'!$B:$B,'Ed. 3'!G:G,"",0,1)</f>
        <v>10</v>
      </c>
      <c r="J18" s="9">
        <f>_xlfn.XLOOKUP($A18&amp;" "&amp;$B18,'Ed. 3'!$B:$B,'Ed. 3'!H:H,"",0,1)</f>
        <v>8.5</v>
      </c>
      <c r="K18" s="4">
        <f t="shared" si="1"/>
        <v>8.1</v>
      </c>
      <c r="L18" s="4">
        <f t="shared" si="2"/>
        <v>8.1</v>
      </c>
      <c r="M18" s="4">
        <f t="shared" si="3"/>
        <v>8</v>
      </c>
      <c r="N18" s="4">
        <f t="shared" si="4"/>
        <v>9.6999999999999993</v>
      </c>
      <c r="O18" s="4">
        <f t="shared" si="5"/>
        <v>10</v>
      </c>
      <c r="P18" s="4">
        <f t="shared" si="6"/>
        <v>8.5</v>
      </c>
    </row>
    <row r="19" spans="1:16">
      <c r="A19" s="10" t="s">
        <v>122</v>
      </c>
      <c r="B19" s="10" t="s">
        <v>123</v>
      </c>
      <c r="C19" s="10" t="s">
        <v>124</v>
      </c>
      <c r="D19" s="10" t="s">
        <v>125</v>
      </c>
      <c r="E19" s="9">
        <f>_xlfn.XLOOKUP($A19&amp;" "&amp;$B19,'Ed. 3'!$B:$B,'Ed. 3'!C:C,"",0,1)</f>
        <v>9</v>
      </c>
      <c r="F19" s="9">
        <f>_xlfn.XLOOKUP($A19&amp;" "&amp;$B19,'Ed. 3'!$B:$B,'Ed. 3'!D:D,"",0,1)</f>
        <v>7</v>
      </c>
      <c r="G19" s="9">
        <f>_xlfn.XLOOKUP($A19&amp;" "&amp;$B19,'Ed. 3'!$B:$B,'Ed. 3'!E:E,"",0,1)</f>
        <v>9</v>
      </c>
      <c r="H19" s="9">
        <f>_xlfn.XLOOKUP($A19&amp;" "&amp;$B19,'Ed. 3'!$B:$B,'Ed. 3'!F:F,"",0,1)</f>
        <v>9.5</v>
      </c>
      <c r="I19" s="9">
        <f>_xlfn.XLOOKUP($A19&amp;" "&amp;$B19,'Ed. 3'!$B:$B,'Ed. 3'!G:G,"",0,1)</f>
        <v>10</v>
      </c>
      <c r="J19" s="9">
        <f>_xlfn.XLOOKUP($A19&amp;" "&amp;$B19,'Ed. 3'!$B:$B,'Ed. 3'!H:H,"",0,1)</f>
        <v>9.5</v>
      </c>
      <c r="K19" s="4">
        <f t="shared" si="1"/>
        <v>9</v>
      </c>
      <c r="L19" s="4">
        <f t="shared" si="2"/>
        <v>7</v>
      </c>
      <c r="M19" s="4">
        <f t="shared" si="3"/>
        <v>9</v>
      </c>
      <c r="N19" s="4">
        <f t="shared" si="4"/>
        <v>9.5</v>
      </c>
      <c r="O19" s="4">
        <f t="shared" si="5"/>
        <v>10</v>
      </c>
      <c r="P19" s="4">
        <f t="shared" si="6"/>
        <v>9.5</v>
      </c>
    </row>
    <row r="20" spans="1:16">
      <c r="A20" s="10" t="s">
        <v>126</v>
      </c>
      <c r="B20" s="10" t="s">
        <v>127</v>
      </c>
      <c r="C20" s="10" t="s">
        <v>128</v>
      </c>
      <c r="D20" s="10" t="s">
        <v>129</v>
      </c>
      <c r="E20" s="9">
        <f>_xlfn.XLOOKUP($A20&amp;" "&amp;$B20,'Ed. 3'!$B:$B,'Ed. 3'!C:C,"",0,1)</f>
        <v>7.6</v>
      </c>
      <c r="F20" s="9">
        <f>_xlfn.XLOOKUP($A20&amp;" "&amp;$B20,'Ed. 3'!$B:$B,'Ed. 3'!D:D,"",0,1)</f>
        <v>8.3000000000000007</v>
      </c>
      <c r="G20" s="9">
        <f>_xlfn.XLOOKUP($A20&amp;" "&amp;$B20,'Ed. 3'!$B:$B,'Ed. 3'!E:E,"",0,1)</f>
        <v>10</v>
      </c>
      <c r="H20" s="9">
        <f>_xlfn.XLOOKUP($A20&amp;" "&amp;$B20,'Ed. 3'!$B:$B,'Ed. 3'!F:F,"",0,1)</f>
        <v>9.4</v>
      </c>
      <c r="I20" s="9">
        <f>_xlfn.XLOOKUP($A20&amp;" "&amp;$B20,'Ed. 3'!$B:$B,'Ed. 3'!G:G,"",0,1)</f>
        <v>10</v>
      </c>
      <c r="J20" s="9">
        <f>_xlfn.XLOOKUP($A20&amp;" "&amp;$B20,'Ed. 3'!$B:$B,'Ed. 3'!H:H,"",0,1)</f>
        <v>10</v>
      </c>
      <c r="K20" s="4">
        <f t="shared" si="1"/>
        <v>7.6</v>
      </c>
      <c r="L20" s="4">
        <f t="shared" si="2"/>
        <v>8.3000000000000007</v>
      </c>
      <c r="M20" s="4">
        <f t="shared" si="3"/>
        <v>10</v>
      </c>
      <c r="N20" s="4">
        <f t="shared" si="4"/>
        <v>9.4</v>
      </c>
      <c r="O20" s="4">
        <f t="shared" si="5"/>
        <v>10</v>
      </c>
      <c r="P20" s="4">
        <f t="shared" si="6"/>
        <v>10</v>
      </c>
    </row>
    <row r="21" spans="1:16">
      <c r="A21" s="10" t="s">
        <v>130</v>
      </c>
      <c r="B21" s="10" t="s">
        <v>131</v>
      </c>
      <c r="C21" s="10" t="s">
        <v>132</v>
      </c>
      <c r="D21" s="10" t="s">
        <v>133</v>
      </c>
      <c r="E21" s="9">
        <f>_xlfn.XLOOKUP($A21&amp;" "&amp;$B21,'Ed. 3'!$B:$B,'Ed. 3'!C:C,"",0,1)</f>
        <v>9.1</v>
      </c>
      <c r="F21" s="9">
        <f>_xlfn.XLOOKUP($A21&amp;" "&amp;$B21,'Ed. 3'!$B:$B,'Ed. 3'!D:D,"",0,1)</f>
        <v>9.1</v>
      </c>
      <c r="G21" s="9">
        <f>_xlfn.XLOOKUP($A21&amp;" "&amp;$B21,'Ed. 3'!$B:$B,'Ed. 3'!E:E,"",0,1)</f>
        <v>9</v>
      </c>
      <c r="H21" s="9">
        <f>_xlfn.XLOOKUP($A21&amp;" "&amp;$B21,'Ed. 3'!$B:$B,'Ed. 3'!F:F,"",0,1)</f>
        <v>9.5</v>
      </c>
      <c r="I21" s="9">
        <f>_xlfn.XLOOKUP($A21&amp;" "&amp;$B21,'Ed. 3'!$B:$B,'Ed. 3'!G:G,"",0,1)</f>
        <v>10</v>
      </c>
      <c r="J21" s="9">
        <f>_xlfn.XLOOKUP($A21&amp;" "&amp;$B21,'Ed. 3'!$B:$B,'Ed. 3'!H:H,"",0,1)</f>
        <v>10</v>
      </c>
      <c r="K21" s="4">
        <f t="shared" si="1"/>
        <v>9.1</v>
      </c>
      <c r="L21" s="4">
        <f t="shared" si="2"/>
        <v>9.1</v>
      </c>
      <c r="M21" s="4">
        <f t="shared" si="3"/>
        <v>9</v>
      </c>
      <c r="N21" s="4">
        <f t="shared" si="4"/>
        <v>9.5</v>
      </c>
      <c r="O21" s="4">
        <f t="shared" si="5"/>
        <v>10</v>
      </c>
      <c r="P21" s="4">
        <f t="shared" si="6"/>
        <v>10</v>
      </c>
    </row>
    <row r="22" spans="1:16">
      <c r="A22" s="10" t="s">
        <v>134</v>
      </c>
      <c r="B22" s="10" t="s">
        <v>135</v>
      </c>
      <c r="C22" s="10" t="s">
        <v>136</v>
      </c>
      <c r="D22" s="10" t="s">
        <v>137</v>
      </c>
      <c r="E22" s="9">
        <f>_xlfn.XLOOKUP($A22&amp;" "&amp;$B22,'Ed. 3'!$B:$B,'Ed. 3'!C:C,"",0,1)</f>
        <v>8.5</v>
      </c>
      <c r="F22" s="9">
        <f>_xlfn.XLOOKUP($A22&amp;" "&amp;$B22,'Ed. 3'!$B:$B,'Ed. 3'!D:D,"",0,1)</f>
        <v>6.7</v>
      </c>
      <c r="G22" s="9">
        <f>_xlfn.XLOOKUP($A22&amp;" "&amp;$B22,'Ed. 3'!$B:$B,'Ed. 3'!E:E,"",0,1)</f>
        <v>6</v>
      </c>
      <c r="H22" s="9">
        <f>_xlfn.XLOOKUP($A22&amp;" "&amp;$B22,'Ed. 3'!$B:$B,'Ed. 3'!F:F,"",0,1)</f>
        <v>9.5</v>
      </c>
      <c r="I22" s="9">
        <f>_xlfn.XLOOKUP($A22&amp;" "&amp;$B22,'Ed. 3'!$B:$B,'Ed. 3'!G:G,"",0,1)</f>
        <v>9.5</v>
      </c>
      <c r="J22" s="9">
        <f>_xlfn.XLOOKUP($A22&amp;" "&amp;$B22,'Ed. 3'!$B:$B,'Ed. 3'!H:H,"",0,1)</f>
        <v>10</v>
      </c>
      <c r="K22" s="4">
        <f t="shared" si="1"/>
        <v>8.5</v>
      </c>
      <c r="L22" s="4">
        <f t="shared" si="2"/>
        <v>6.7</v>
      </c>
      <c r="M22" s="4">
        <f t="shared" si="3"/>
        <v>6</v>
      </c>
      <c r="N22" s="4">
        <f t="shared" si="4"/>
        <v>9.5</v>
      </c>
      <c r="O22" s="4">
        <f t="shared" si="5"/>
        <v>9.5</v>
      </c>
      <c r="P22" s="4">
        <f t="shared" si="6"/>
        <v>10</v>
      </c>
    </row>
    <row r="23" spans="1:16">
      <c r="A23" s="10" t="s">
        <v>138</v>
      </c>
      <c r="B23" s="10" t="s">
        <v>139</v>
      </c>
      <c r="C23" s="10" t="s">
        <v>140</v>
      </c>
      <c r="D23" s="10" t="s">
        <v>141</v>
      </c>
      <c r="E23" s="9">
        <f>_xlfn.XLOOKUP($A23&amp;" "&amp;$B23,'Ed. 3'!$B:$B,'Ed. 3'!C:C,"",0,1)</f>
        <v>8.6999999999999993</v>
      </c>
      <c r="F23" s="9">
        <f>_xlfn.XLOOKUP($A23&amp;" "&amp;$B23,'Ed. 3'!$B:$B,'Ed. 3'!D:D,"",0,1)</f>
        <v>8.8000000000000007</v>
      </c>
      <c r="G23" s="9">
        <f>_xlfn.XLOOKUP($A23&amp;" "&amp;$B23,'Ed. 3'!$B:$B,'Ed. 3'!E:E,"",0,1)</f>
        <v>10</v>
      </c>
      <c r="H23" s="9">
        <f>_xlfn.XLOOKUP($A23&amp;" "&amp;$B23,'Ed. 3'!$B:$B,'Ed. 3'!F:F,"",0,1)</f>
        <v>9.5</v>
      </c>
      <c r="I23" s="9">
        <f>_xlfn.XLOOKUP($A23&amp;" "&amp;$B23,'Ed. 3'!$B:$B,'Ed. 3'!G:G,"",0,1)</f>
        <v>10</v>
      </c>
      <c r="J23" s="9">
        <f>_xlfn.XLOOKUP($A23&amp;" "&amp;$B23,'Ed. 3'!$B:$B,'Ed. 3'!H:H,"",0,1)</f>
        <v>10</v>
      </c>
      <c r="K23" s="4">
        <f t="shared" si="1"/>
        <v>8.6999999999999993</v>
      </c>
      <c r="L23" s="4">
        <f t="shared" si="2"/>
        <v>8.8000000000000007</v>
      </c>
      <c r="M23" s="4">
        <f t="shared" si="3"/>
        <v>10</v>
      </c>
      <c r="N23" s="4">
        <f t="shared" si="4"/>
        <v>9.5</v>
      </c>
      <c r="O23" s="4">
        <f t="shared" si="5"/>
        <v>10</v>
      </c>
      <c r="P23" s="4">
        <f t="shared" si="6"/>
        <v>10</v>
      </c>
    </row>
    <row r="24" spans="1:16">
      <c r="A24" s="10" t="s">
        <v>142</v>
      </c>
      <c r="B24" s="10" t="s">
        <v>143</v>
      </c>
      <c r="C24" s="10" t="s">
        <v>144</v>
      </c>
      <c r="D24" s="10" t="s">
        <v>145</v>
      </c>
      <c r="E24" s="9">
        <f>_xlfn.XLOOKUP($A24&amp;" "&amp;$B24,'Ed. 3'!$B:$B,'Ed. 3'!C:C,"",0,1)</f>
        <v>8.5</v>
      </c>
      <c r="F24" s="9">
        <f>_xlfn.XLOOKUP($A24&amp;" "&amp;$B24,'Ed. 3'!$B:$B,'Ed. 3'!D:D,"",0,1)</f>
        <v>7.9</v>
      </c>
      <c r="G24" s="9">
        <f>_xlfn.XLOOKUP($A24&amp;" "&amp;$B24,'Ed. 3'!$B:$B,'Ed. 3'!E:E,"",0,1)</f>
        <v>10</v>
      </c>
      <c r="H24" s="9">
        <f>_xlfn.XLOOKUP($A24&amp;" "&amp;$B24,'Ed. 3'!$B:$B,'Ed. 3'!F:F,"",0,1)</f>
        <v>9.6</v>
      </c>
      <c r="I24" s="9">
        <f>_xlfn.XLOOKUP($A24&amp;" "&amp;$B24,'Ed. 3'!$B:$B,'Ed. 3'!G:G,"",0,1)</f>
        <v>9</v>
      </c>
      <c r="J24" s="9">
        <f>_xlfn.XLOOKUP($A24&amp;" "&amp;$B24,'Ed. 3'!$B:$B,'Ed. 3'!H:H,"",0,1)</f>
        <v>10</v>
      </c>
      <c r="K24" s="4">
        <f t="shared" si="1"/>
        <v>8.5</v>
      </c>
      <c r="L24" s="4">
        <f t="shared" si="2"/>
        <v>7.9</v>
      </c>
      <c r="M24" s="4">
        <f t="shared" si="3"/>
        <v>10</v>
      </c>
      <c r="N24" s="4">
        <f t="shared" si="4"/>
        <v>9.6</v>
      </c>
      <c r="O24" s="4">
        <f t="shared" si="5"/>
        <v>9</v>
      </c>
      <c r="P24" s="4">
        <f t="shared" si="6"/>
        <v>10</v>
      </c>
    </row>
    <row r="25" spans="1:16">
      <c r="A25" s="10" t="s">
        <v>146</v>
      </c>
      <c r="B25" s="10" t="s">
        <v>147</v>
      </c>
      <c r="C25" s="10" t="s">
        <v>148</v>
      </c>
      <c r="D25" s="10" t="s">
        <v>149</v>
      </c>
      <c r="E25" s="9">
        <f>_xlfn.XLOOKUP($A25&amp;" "&amp;$B25,'Ed. 3'!$B:$B,'Ed. 3'!C:C,"",0,1)</f>
        <v>8.5</v>
      </c>
      <c r="F25" s="9">
        <f>_xlfn.XLOOKUP($A25&amp;" "&amp;$B25,'Ed. 3'!$B:$B,'Ed. 3'!D:D,"",0,1)</f>
        <v>9.4</v>
      </c>
      <c r="G25" s="9">
        <f>_xlfn.XLOOKUP($A25&amp;" "&amp;$B25,'Ed. 3'!$B:$B,'Ed. 3'!E:E,"",0,1)</f>
        <v>9</v>
      </c>
      <c r="H25" s="9">
        <f>_xlfn.XLOOKUP($A25&amp;" "&amp;$B25,'Ed. 3'!$B:$B,'Ed. 3'!F:F,"",0,1)</f>
        <v>10</v>
      </c>
      <c r="I25" s="9">
        <f>_xlfn.XLOOKUP($A25&amp;" "&amp;$B25,'Ed. 3'!$B:$B,'Ed. 3'!G:G,"",0,1)</f>
        <v>10</v>
      </c>
      <c r="J25" s="9">
        <f>_xlfn.XLOOKUP($A25&amp;" "&amp;$B25,'Ed. 3'!$B:$B,'Ed. 3'!H:H,"",0,1)</f>
        <v>10</v>
      </c>
      <c r="K25" s="4">
        <f t="shared" si="1"/>
        <v>8.5</v>
      </c>
      <c r="L25" s="4">
        <f t="shared" si="2"/>
        <v>9.4</v>
      </c>
      <c r="M25" s="4">
        <f t="shared" si="3"/>
        <v>9</v>
      </c>
      <c r="N25" s="4">
        <f t="shared" si="4"/>
        <v>10</v>
      </c>
      <c r="O25" s="4">
        <f t="shared" si="5"/>
        <v>10</v>
      </c>
      <c r="P25" s="4">
        <f t="shared" si="6"/>
        <v>10</v>
      </c>
    </row>
    <row r="26" spans="1:16">
      <c r="A26" s="10" t="s">
        <v>150</v>
      </c>
      <c r="B26" s="10" t="s">
        <v>151</v>
      </c>
      <c r="C26" s="10" t="s">
        <v>152</v>
      </c>
      <c r="D26" s="10" t="s">
        <v>153</v>
      </c>
      <c r="E26" s="9">
        <f>_xlfn.XLOOKUP($A26&amp;" "&amp;$B26,'Ed. 3'!$B:$B,'Ed. 3'!C:C,"",0,1)</f>
        <v>7.5</v>
      </c>
      <c r="F26" s="9">
        <f>_xlfn.XLOOKUP($A26&amp;" "&amp;$B26,'Ed. 3'!$B:$B,'Ed. 3'!D:D,"",0,1)</f>
        <v>9.1</v>
      </c>
      <c r="G26" s="9">
        <f>_xlfn.XLOOKUP($A26&amp;" "&amp;$B26,'Ed. 3'!$B:$B,'Ed. 3'!E:E,"",0,1)</f>
        <v>9</v>
      </c>
      <c r="H26" s="9">
        <f>_xlfn.XLOOKUP($A26&amp;" "&amp;$B26,'Ed. 3'!$B:$B,'Ed. 3'!F:F,"",0,1)</f>
        <v>0</v>
      </c>
      <c r="I26" s="9">
        <f>_xlfn.XLOOKUP($A26&amp;" "&amp;$B26,'Ed. 3'!$B:$B,'Ed. 3'!G:G,"",0,1)</f>
        <v>10</v>
      </c>
      <c r="J26" s="9">
        <f>_xlfn.XLOOKUP($A26&amp;" "&amp;$B26,'Ed. 3'!$B:$B,'Ed. 3'!H:H,"",0,1)</f>
        <v>7.5</v>
      </c>
      <c r="K26" s="4">
        <f t="shared" si="1"/>
        <v>7.5</v>
      </c>
      <c r="L26" s="4">
        <f t="shared" si="2"/>
        <v>9.1</v>
      </c>
      <c r="M26" s="4">
        <f t="shared" si="3"/>
        <v>9</v>
      </c>
      <c r="N26" s="4" t="str">
        <f t="shared" si="4"/>
        <v/>
      </c>
      <c r="O26" s="4">
        <f t="shared" si="5"/>
        <v>10</v>
      </c>
      <c r="P26" s="4">
        <f t="shared" si="6"/>
        <v>7.5</v>
      </c>
    </row>
    <row r="27" spans="1:16">
      <c r="A27" s="10" t="s">
        <v>154</v>
      </c>
      <c r="B27" s="10" t="s">
        <v>155</v>
      </c>
      <c r="C27" s="10" t="s">
        <v>156</v>
      </c>
      <c r="D27" s="10" t="s">
        <v>157</v>
      </c>
      <c r="E27" s="9">
        <f>_xlfn.XLOOKUP($A27&amp;" "&amp;$B27,'Ed. 3'!$B:$B,'Ed. 3'!C:C,"",0,1)</f>
        <v>5.8</v>
      </c>
      <c r="F27" s="9">
        <f>_xlfn.XLOOKUP($A27&amp;" "&amp;$B27,'Ed. 3'!$B:$B,'Ed. 3'!D:D,"",0,1)</f>
        <v>9.8800000000000008</v>
      </c>
      <c r="G27" s="9">
        <f>_xlfn.XLOOKUP($A27&amp;" "&amp;$B27,'Ed. 3'!$B:$B,'Ed. 3'!E:E,"",0,1)</f>
        <v>6</v>
      </c>
      <c r="H27" s="9">
        <f>_xlfn.XLOOKUP($A27&amp;" "&amp;$B27,'Ed. 3'!$B:$B,'Ed. 3'!F:F,"",0,1)</f>
        <v>9.6</v>
      </c>
      <c r="I27" s="9">
        <f>_xlfn.XLOOKUP($A27&amp;" "&amp;$B27,'Ed. 3'!$B:$B,'Ed. 3'!G:G,"",0,1)</f>
        <v>10</v>
      </c>
      <c r="J27" s="9">
        <f>_xlfn.XLOOKUP($A27&amp;" "&amp;$B27,'Ed. 3'!$B:$B,'Ed. 3'!H:H,"",0,1)</f>
        <v>8</v>
      </c>
      <c r="K27" s="4">
        <f t="shared" si="1"/>
        <v>5.8</v>
      </c>
      <c r="L27" s="4">
        <f t="shared" si="2"/>
        <v>9.8800000000000008</v>
      </c>
      <c r="M27" s="4">
        <f t="shared" si="3"/>
        <v>6</v>
      </c>
      <c r="N27" s="4">
        <f t="shared" si="4"/>
        <v>9.6</v>
      </c>
      <c r="O27" s="4">
        <f t="shared" si="5"/>
        <v>10</v>
      </c>
      <c r="P27" s="4">
        <f t="shared" si="6"/>
        <v>8</v>
      </c>
    </row>
    <row r="28" spans="1:16">
      <c r="A28" s="10" t="s">
        <v>158</v>
      </c>
      <c r="B28" s="10" t="s">
        <v>159</v>
      </c>
      <c r="C28" s="10" t="s">
        <v>160</v>
      </c>
      <c r="D28" s="10" t="s">
        <v>161</v>
      </c>
      <c r="E28" s="9">
        <f>_xlfn.XLOOKUP($A28&amp;" "&amp;$B28,'Ed. 3'!$B:$B,'Ed. 3'!C:C,"",0,1)</f>
        <v>8.3000000000000007</v>
      </c>
      <c r="F28" s="9">
        <f>_xlfn.XLOOKUP($A28&amp;" "&amp;$B28,'Ed. 3'!$B:$B,'Ed. 3'!D:D,"",0,1)</f>
        <v>7</v>
      </c>
      <c r="G28" s="9">
        <f>_xlfn.XLOOKUP($A28&amp;" "&amp;$B28,'Ed. 3'!$B:$B,'Ed. 3'!E:E,"",0,1)</f>
        <v>9</v>
      </c>
      <c r="H28" s="9">
        <f>_xlfn.XLOOKUP($A28&amp;" "&amp;$B28,'Ed. 3'!$B:$B,'Ed. 3'!F:F,"",0,1)</f>
        <v>9.5</v>
      </c>
      <c r="I28" s="9">
        <f>_xlfn.XLOOKUP($A28&amp;" "&amp;$B28,'Ed. 3'!$B:$B,'Ed. 3'!G:G,"",0,1)</f>
        <v>10</v>
      </c>
      <c r="J28" s="9">
        <f>_xlfn.XLOOKUP($A28&amp;" "&amp;$B28,'Ed. 3'!$B:$B,'Ed. 3'!H:H,"",0,1)</f>
        <v>10</v>
      </c>
      <c r="K28" s="4">
        <f t="shared" si="1"/>
        <v>8.3000000000000007</v>
      </c>
      <c r="L28" s="4">
        <f t="shared" si="2"/>
        <v>7</v>
      </c>
      <c r="M28" s="4">
        <f t="shared" si="3"/>
        <v>9</v>
      </c>
      <c r="N28" s="4">
        <f t="shared" si="4"/>
        <v>9.5</v>
      </c>
      <c r="O28" s="4">
        <f t="shared" si="5"/>
        <v>10</v>
      </c>
      <c r="P28" s="4">
        <f t="shared" si="6"/>
        <v>10</v>
      </c>
    </row>
    <row r="29" spans="1:16">
      <c r="A29" s="10" t="s">
        <v>162</v>
      </c>
      <c r="B29" s="10" t="s">
        <v>163</v>
      </c>
      <c r="C29" s="10" t="s">
        <v>164</v>
      </c>
      <c r="D29" s="10" t="s">
        <v>165</v>
      </c>
      <c r="E29" s="9">
        <f>_xlfn.XLOOKUP($A29&amp;" "&amp;$B29,'Ed. 3'!$B:$B,'Ed. 3'!C:C,"",0,1)</f>
        <v>8.6999999999999993</v>
      </c>
      <c r="F29" s="9">
        <f>_xlfn.XLOOKUP($A29&amp;" "&amp;$B29,'Ed. 3'!$B:$B,'Ed. 3'!D:D,"",0,1)</f>
        <v>8.5</v>
      </c>
      <c r="G29" s="9">
        <f>_xlfn.XLOOKUP($A29&amp;" "&amp;$B29,'Ed. 3'!$B:$B,'Ed. 3'!E:E,"",0,1)</f>
        <v>9.5</v>
      </c>
      <c r="H29" s="9">
        <f>_xlfn.XLOOKUP($A29&amp;" "&amp;$B29,'Ed. 3'!$B:$B,'Ed. 3'!F:F,"",0,1)</f>
        <v>9.5</v>
      </c>
      <c r="I29" s="9">
        <f>_xlfn.XLOOKUP($A29&amp;" "&amp;$B29,'Ed. 3'!$B:$B,'Ed. 3'!G:G,"",0,1)</f>
        <v>10</v>
      </c>
      <c r="J29" s="9">
        <f>_xlfn.XLOOKUP($A29&amp;" "&amp;$B29,'Ed. 3'!$B:$B,'Ed. 3'!H:H,"",0,1)</f>
        <v>9.5</v>
      </c>
      <c r="K29" s="4">
        <f t="shared" si="1"/>
        <v>8.6999999999999993</v>
      </c>
      <c r="L29" s="4">
        <f t="shared" si="2"/>
        <v>8.5</v>
      </c>
      <c r="M29" s="4">
        <f t="shared" si="3"/>
        <v>9.5</v>
      </c>
      <c r="N29" s="4">
        <f t="shared" si="4"/>
        <v>9.5</v>
      </c>
      <c r="O29" s="4">
        <f t="shared" si="5"/>
        <v>10</v>
      </c>
      <c r="P29" s="4">
        <f t="shared" si="6"/>
        <v>9.5</v>
      </c>
    </row>
    <row r="30" spans="1:16">
      <c r="A30" s="10" t="s">
        <v>166</v>
      </c>
      <c r="B30" s="10" t="s">
        <v>167</v>
      </c>
      <c r="C30" s="10" t="s">
        <v>168</v>
      </c>
      <c r="D30" s="10" t="s">
        <v>169</v>
      </c>
      <c r="E30" s="9">
        <f>_xlfn.XLOOKUP($A30&amp;" "&amp;$B30,'Ed. 3'!$B:$B,'Ed. 3'!C:C,"",0,1)</f>
        <v>9.1999999999999993</v>
      </c>
      <c r="F30" s="9">
        <f>_xlfn.XLOOKUP($A30&amp;" "&amp;$B30,'Ed. 3'!$B:$B,'Ed. 3'!D:D,"",0,1)</f>
        <v>9.4</v>
      </c>
      <c r="G30" s="9">
        <f>_xlfn.XLOOKUP($A30&amp;" "&amp;$B30,'Ed. 3'!$B:$B,'Ed. 3'!E:E,"",0,1)</f>
        <v>9</v>
      </c>
      <c r="H30" s="9">
        <f>_xlfn.XLOOKUP($A30&amp;" "&amp;$B30,'Ed. 3'!$B:$B,'Ed. 3'!F:F,"",0,1)</f>
        <v>9.6999999999999993</v>
      </c>
      <c r="I30" s="9">
        <f>_xlfn.XLOOKUP($A30&amp;" "&amp;$B30,'Ed. 3'!$B:$B,'Ed. 3'!G:G,"",0,1)</f>
        <v>10</v>
      </c>
      <c r="J30" s="9">
        <f>_xlfn.XLOOKUP($A30&amp;" "&amp;$B30,'Ed. 3'!$B:$B,'Ed. 3'!H:H,"",0,1)</f>
        <v>9.5</v>
      </c>
      <c r="K30" s="4">
        <f t="shared" si="1"/>
        <v>9.1999999999999993</v>
      </c>
      <c r="L30" s="4">
        <f t="shared" si="2"/>
        <v>9.4</v>
      </c>
      <c r="M30" s="4">
        <f t="shared" si="3"/>
        <v>9</v>
      </c>
      <c r="N30" s="4">
        <f t="shared" si="4"/>
        <v>9.6999999999999993</v>
      </c>
      <c r="O30" s="4">
        <f t="shared" si="5"/>
        <v>10</v>
      </c>
      <c r="P30" s="4">
        <f t="shared" si="6"/>
        <v>9.5</v>
      </c>
    </row>
    <row r="31" spans="1:16">
      <c r="A31" s="10" t="s">
        <v>170</v>
      </c>
      <c r="B31" s="10" t="s">
        <v>171</v>
      </c>
      <c r="C31" s="10" t="s">
        <v>172</v>
      </c>
      <c r="D31" s="10" t="s">
        <v>173</v>
      </c>
      <c r="E31" s="9">
        <f>_xlfn.XLOOKUP($A31&amp;" "&amp;$B31,'Ed. 3'!$B:$B,'Ed. 3'!C:C,"",0,1)</f>
        <v>8.6999999999999993</v>
      </c>
      <c r="F31" s="9">
        <f>_xlfn.XLOOKUP($A31&amp;" "&amp;$B31,'Ed. 3'!$B:$B,'Ed. 3'!D:D,"",0,1)</f>
        <v>8.5</v>
      </c>
      <c r="G31" s="9">
        <f>_xlfn.XLOOKUP($A31&amp;" "&amp;$B31,'Ed. 3'!$B:$B,'Ed. 3'!E:E,"",0,1)</f>
        <v>10</v>
      </c>
      <c r="H31" s="9">
        <f>_xlfn.XLOOKUP($A31&amp;" "&amp;$B31,'Ed. 3'!$B:$B,'Ed. 3'!F:F,"",0,1)</f>
        <v>10</v>
      </c>
      <c r="I31" s="9">
        <f>_xlfn.XLOOKUP($A31&amp;" "&amp;$B31,'Ed. 3'!$B:$B,'Ed. 3'!G:G,"",0,1)</f>
        <v>10</v>
      </c>
      <c r="J31" s="9">
        <f>_xlfn.XLOOKUP($A31&amp;" "&amp;$B31,'Ed. 3'!$B:$B,'Ed. 3'!H:H,"",0,1)</f>
        <v>10</v>
      </c>
      <c r="K31" s="4">
        <f t="shared" si="1"/>
        <v>8.6999999999999993</v>
      </c>
      <c r="L31" s="4">
        <f t="shared" si="2"/>
        <v>8.5</v>
      </c>
      <c r="M31" s="4">
        <f t="shared" si="3"/>
        <v>10</v>
      </c>
      <c r="N31" s="4">
        <f t="shared" si="4"/>
        <v>10</v>
      </c>
      <c r="O31" s="4">
        <f t="shared" si="5"/>
        <v>10</v>
      </c>
      <c r="P31" s="4">
        <f t="shared" si="6"/>
        <v>10</v>
      </c>
    </row>
    <row r="32" spans="1:16">
      <c r="A32" s="10" t="s">
        <v>174</v>
      </c>
      <c r="B32" s="10" t="s">
        <v>175</v>
      </c>
      <c r="C32" s="10" t="s">
        <v>176</v>
      </c>
      <c r="D32" s="10" t="s">
        <v>177</v>
      </c>
      <c r="E32" s="9">
        <f>_xlfn.XLOOKUP($A32&amp;" "&amp;$B32,'Ed. 3'!$B:$B,'Ed. 3'!C:C,"",0,1)</f>
        <v>9</v>
      </c>
      <c r="F32" s="9">
        <f>_xlfn.XLOOKUP($A32&amp;" "&amp;$B32,'Ed. 3'!$B:$B,'Ed. 3'!D:D,"",0,1)</f>
        <v>6.4</v>
      </c>
      <c r="G32" s="9">
        <f>_xlfn.XLOOKUP($A32&amp;" "&amp;$B32,'Ed. 3'!$B:$B,'Ed. 3'!E:E,"",0,1)</f>
        <v>7.5</v>
      </c>
      <c r="H32" s="9">
        <f>_xlfn.XLOOKUP($A32&amp;" "&amp;$B32,'Ed. 3'!$B:$B,'Ed. 3'!F:F,"",0,1)</f>
        <v>9.5</v>
      </c>
      <c r="I32" s="9">
        <f>_xlfn.XLOOKUP($A32&amp;" "&amp;$B32,'Ed. 3'!$B:$B,'Ed. 3'!G:G,"",0,1)</f>
        <v>10</v>
      </c>
      <c r="J32" s="9">
        <f>_xlfn.XLOOKUP($A32&amp;" "&amp;$B32,'Ed. 3'!$B:$B,'Ed. 3'!H:H,"",0,1)</f>
        <v>7.5</v>
      </c>
      <c r="K32" s="4">
        <f t="shared" si="1"/>
        <v>9</v>
      </c>
      <c r="L32" s="4">
        <f t="shared" si="2"/>
        <v>6.4</v>
      </c>
      <c r="M32" s="4">
        <f t="shared" si="3"/>
        <v>7.5</v>
      </c>
      <c r="N32" s="4">
        <f t="shared" si="4"/>
        <v>9.5</v>
      </c>
      <c r="O32" s="4">
        <f t="shared" si="5"/>
        <v>10</v>
      </c>
      <c r="P32" s="4">
        <f t="shared" si="6"/>
        <v>7.5</v>
      </c>
    </row>
    <row r="33" spans="1:16">
      <c r="A33" s="10" t="s">
        <v>202</v>
      </c>
      <c r="B33" s="10" t="s">
        <v>203</v>
      </c>
      <c r="C33" s="10" t="s">
        <v>204</v>
      </c>
      <c r="D33" s="10" t="s">
        <v>205</v>
      </c>
      <c r="E33" s="9">
        <f>_xlfn.XLOOKUP($A33&amp;" "&amp;$B33,'Ed. 3'!$B:$B,'Ed. 3'!C:C,"",0,1)</f>
        <v>5.5</v>
      </c>
      <c r="F33" s="9">
        <f>_xlfn.XLOOKUP($A33&amp;" "&amp;$B33,'Ed. 3'!$B:$B,'Ed. 3'!D:D,"",0,1)</f>
        <v>5.3</v>
      </c>
      <c r="G33" s="9">
        <f>_xlfn.XLOOKUP($A33&amp;" "&amp;$B33,'Ed. 3'!$B:$B,'Ed. 3'!E:E,"",0,1)</f>
        <v>1</v>
      </c>
      <c r="H33" s="9">
        <f>_xlfn.XLOOKUP($A33&amp;" "&amp;$B33,'Ed. 3'!$B:$B,'Ed. 3'!F:F,"",0,1)</f>
        <v>7</v>
      </c>
      <c r="I33" s="9">
        <f>_xlfn.XLOOKUP($A33&amp;" "&amp;$B33,'Ed. 3'!$B:$B,'Ed. 3'!G:G,"",0,1)</f>
        <v>0</v>
      </c>
      <c r="J33" s="9">
        <f>_xlfn.XLOOKUP($A33&amp;" "&amp;$B33,'Ed. 3'!$B:$B,'Ed. 3'!H:H,"",0,1)</f>
        <v>0</v>
      </c>
      <c r="K33" s="4">
        <f t="shared" si="1"/>
        <v>5.5</v>
      </c>
      <c r="L33" s="4">
        <f t="shared" si="2"/>
        <v>5.3</v>
      </c>
      <c r="M33" s="4">
        <f t="shared" si="3"/>
        <v>1</v>
      </c>
      <c r="N33" s="4">
        <f t="shared" si="4"/>
        <v>7</v>
      </c>
      <c r="O33" s="4" t="str">
        <f t="shared" si="5"/>
        <v/>
      </c>
      <c r="P33" s="4" t="str">
        <f t="shared" si="6"/>
        <v/>
      </c>
    </row>
    <row r="34" spans="1:16">
      <c r="A34" s="10" t="s">
        <v>178</v>
      </c>
      <c r="B34" s="10" t="s">
        <v>179</v>
      </c>
      <c r="C34" s="10" t="s">
        <v>180</v>
      </c>
      <c r="D34" s="10" t="s">
        <v>181</v>
      </c>
      <c r="E34" s="9">
        <f>_xlfn.XLOOKUP($A34&amp;" "&amp;$B34,'Ed. 3'!$B:$B,'Ed. 3'!C:C,"",0,1)</f>
        <v>9.1999999999999993</v>
      </c>
      <c r="F34" s="9">
        <f>_xlfn.XLOOKUP($A34&amp;" "&amp;$B34,'Ed. 3'!$B:$B,'Ed. 3'!D:D,"",0,1)</f>
        <v>8.6</v>
      </c>
      <c r="G34" s="9">
        <f>_xlfn.XLOOKUP($A34&amp;" "&amp;$B34,'Ed. 3'!$B:$B,'Ed. 3'!E:E,"",0,1)</f>
        <v>6</v>
      </c>
      <c r="H34" s="9">
        <f>_xlfn.XLOOKUP($A34&amp;" "&amp;$B34,'Ed. 3'!$B:$B,'Ed. 3'!F:F,"",0,1)</f>
        <v>9.5</v>
      </c>
      <c r="I34" s="9">
        <f>_xlfn.XLOOKUP($A34&amp;" "&amp;$B34,'Ed. 3'!$B:$B,'Ed. 3'!G:G,"",0,1)</f>
        <v>9.5</v>
      </c>
      <c r="J34" s="9">
        <f>_xlfn.XLOOKUP($A34&amp;" "&amp;$B34,'Ed. 3'!$B:$B,'Ed. 3'!H:H,"",0,1)</f>
        <v>10</v>
      </c>
      <c r="K34" s="4">
        <f t="shared" si="1"/>
        <v>9.1999999999999993</v>
      </c>
      <c r="L34" s="4">
        <f t="shared" si="2"/>
        <v>8.6</v>
      </c>
      <c r="M34" s="4">
        <f t="shared" si="3"/>
        <v>6</v>
      </c>
      <c r="N34" s="4">
        <f t="shared" si="4"/>
        <v>9.5</v>
      </c>
      <c r="O34" s="4">
        <f t="shared" si="5"/>
        <v>9.5</v>
      </c>
      <c r="P34" s="4">
        <f t="shared" si="6"/>
        <v>10</v>
      </c>
    </row>
    <row r="35" spans="1:16">
      <c r="A35" s="10" t="s">
        <v>182</v>
      </c>
      <c r="B35" s="10" t="s">
        <v>183</v>
      </c>
      <c r="C35" s="10" t="s">
        <v>184</v>
      </c>
      <c r="D35" s="10" t="s">
        <v>185</v>
      </c>
      <c r="E35" s="9">
        <f>_xlfn.XLOOKUP($A35&amp;" "&amp;$B35,'Ed. 3'!$B:$B,'Ed. 3'!C:C,"",0,1)</f>
        <v>7</v>
      </c>
      <c r="F35" s="9">
        <f>_xlfn.XLOOKUP($A35&amp;" "&amp;$B35,'Ed. 3'!$B:$B,'Ed. 3'!D:D,"",0,1)</f>
        <v>9.3000000000000007</v>
      </c>
      <c r="G35" s="9">
        <f>_xlfn.XLOOKUP($A35&amp;" "&amp;$B35,'Ed. 3'!$B:$B,'Ed. 3'!E:E,"",0,1)</f>
        <v>5</v>
      </c>
      <c r="H35" s="9">
        <f>_xlfn.XLOOKUP($A35&amp;" "&amp;$B35,'Ed. 3'!$B:$B,'Ed. 3'!F:F,"",0,1)</f>
        <v>0</v>
      </c>
      <c r="I35" s="9">
        <f>_xlfn.XLOOKUP($A35&amp;" "&amp;$B35,'Ed. 3'!$B:$B,'Ed. 3'!G:G,"",0,1)</f>
        <v>10</v>
      </c>
      <c r="J35" s="9">
        <f>_xlfn.XLOOKUP($A35&amp;" "&amp;$B35,'Ed. 3'!$B:$B,'Ed. 3'!H:H,"",0,1)</f>
        <v>10</v>
      </c>
      <c r="K35" s="4">
        <f t="shared" si="1"/>
        <v>7</v>
      </c>
      <c r="L35" s="4">
        <f t="shared" si="2"/>
        <v>9.3000000000000007</v>
      </c>
      <c r="M35" s="4">
        <f t="shared" si="3"/>
        <v>5</v>
      </c>
      <c r="N35" s="4" t="str">
        <f t="shared" si="4"/>
        <v/>
      </c>
      <c r="O35" s="4">
        <f t="shared" si="5"/>
        <v>10</v>
      </c>
      <c r="P35" s="4">
        <f t="shared" si="6"/>
        <v>10</v>
      </c>
    </row>
    <row r="36" spans="1:16">
      <c r="A36" s="10" t="s">
        <v>186</v>
      </c>
      <c r="B36" s="10" t="s">
        <v>187</v>
      </c>
      <c r="C36" s="10" t="s">
        <v>188</v>
      </c>
      <c r="D36" s="10" t="s">
        <v>189</v>
      </c>
      <c r="E36" s="9">
        <f>_xlfn.XLOOKUP($A36&amp;" "&amp;$B36,'Ed. 3'!$B:$B,'Ed. 3'!C:C,"",0,1)</f>
        <v>9</v>
      </c>
      <c r="F36" s="9">
        <f>_xlfn.XLOOKUP($A36&amp;" "&amp;$B36,'Ed. 3'!$B:$B,'Ed. 3'!D:D,"",0,1)</f>
        <v>8.1999999999999993</v>
      </c>
      <c r="G36" s="9">
        <f>_xlfn.XLOOKUP($A36&amp;" "&amp;$B36,'Ed. 3'!$B:$B,'Ed. 3'!E:E,"",0,1)</f>
        <v>9</v>
      </c>
      <c r="H36" s="9">
        <f>_xlfn.XLOOKUP($A36&amp;" "&amp;$B36,'Ed. 3'!$B:$B,'Ed. 3'!F:F,"",0,1)</f>
        <v>10</v>
      </c>
      <c r="I36" s="9">
        <f>_xlfn.XLOOKUP($A36&amp;" "&amp;$B36,'Ed. 3'!$B:$B,'Ed. 3'!G:G,"",0,1)</f>
        <v>10</v>
      </c>
      <c r="J36" s="9">
        <f>_xlfn.XLOOKUP($A36&amp;" "&amp;$B36,'Ed. 3'!$B:$B,'Ed. 3'!H:H,"",0,1)</f>
        <v>10</v>
      </c>
      <c r="K36" s="4">
        <f t="shared" si="1"/>
        <v>9</v>
      </c>
      <c r="L36" s="4">
        <f t="shared" si="2"/>
        <v>8.1999999999999993</v>
      </c>
      <c r="M36" s="4">
        <f t="shared" si="3"/>
        <v>9</v>
      </c>
      <c r="N36" s="4">
        <f t="shared" si="4"/>
        <v>10</v>
      </c>
      <c r="O36" s="4">
        <f t="shared" si="5"/>
        <v>10</v>
      </c>
      <c r="P36" s="4">
        <f t="shared" si="6"/>
        <v>10</v>
      </c>
    </row>
    <row r="37" spans="1:16">
      <c r="A37" s="10" t="s">
        <v>190</v>
      </c>
      <c r="B37" s="10" t="s">
        <v>191</v>
      </c>
      <c r="C37" s="10" t="s">
        <v>192</v>
      </c>
      <c r="D37" s="10" t="s">
        <v>193</v>
      </c>
      <c r="E37" s="9">
        <f>_xlfn.XLOOKUP($A37&amp;" "&amp;$B37,'Ed. 3'!$B:$B,'Ed. 3'!C:C,"",0,1)</f>
        <v>8.6999999999999993</v>
      </c>
      <c r="F37" s="9">
        <f>_xlfn.XLOOKUP($A37&amp;" "&amp;$B37,'Ed. 3'!$B:$B,'Ed. 3'!D:D,"",0,1)</f>
        <v>7.9</v>
      </c>
      <c r="G37" s="9">
        <f>_xlfn.XLOOKUP($A37&amp;" "&amp;$B37,'Ed. 3'!$B:$B,'Ed. 3'!E:E,"",0,1)</f>
        <v>10</v>
      </c>
      <c r="H37" s="9">
        <f>_xlfn.XLOOKUP($A37&amp;" "&amp;$B37,'Ed. 3'!$B:$B,'Ed. 3'!F:F,"",0,1)</f>
        <v>9.4</v>
      </c>
      <c r="I37" s="9">
        <f>_xlfn.XLOOKUP($A37&amp;" "&amp;$B37,'Ed. 3'!$B:$B,'Ed. 3'!G:G,"",0,1)</f>
        <v>10</v>
      </c>
      <c r="J37" s="9">
        <f>_xlfn.XLOOKUP($A37&amp;" "&amp;$B37,'Ed. 3'!$B:$B,'Ed. 3'!H:H,"",0,1)</f>
        <v>9.5</v>
      </c>
      <c r="K37" s="4">
        <f t="shared" si="1"/>
        <v>8.6999999999999993</v>
      </c>
      <c r="L37" s="4">
        <f t="shared" si="2"/>
        <v>7.9</v>
      </c>
      <c r="M37" s="4">
        <f t="shared" si="3"/>
        <v>10</v>
      </c>
      <c r="N37" s="4">
        <f t="shared" si="4"/>
        <v>9.4</v>
      </c>
      <c r="O37" s="4">
        <f t="shared" si="5"/>
        <v>10</v>
      </c>
      <c r="P37" s="4">
        <f t="shared" si="6"/>
        <v>9.5</v>
      </c>
    </row>
    <row r="38" spans="1:16">
      <c r="A38" s="10" t="s">
        <v>194</v>
      </c>
      <c r="B38" s="10" t="s">
        <v>195</v>
      </c>
      <c r="C38" s="10" t="s">
        <v>196</v>
      </c>
      <c r="D38" s="10" t="s">
        <v>197</v>
      </c>
      <c r="E38" s="9">
        <f>_xlfn.XLOOKUP($A38&amp;" "&amp;$B38,'Ed. 3'!$B:$B,'Ed. 3'!C:C,"",0,1)</f>
        <v>8.4</v>
      </c>
      <c r="F38" s="9">
        <f>_xlfn.XLOOKUP($A38&amp;" "&amp;$B38,'Ed. 3'!$B:$B,'Ed. 3'!D:D,"",0,1)</f>
        <v>9.8000000000000007</v>
      </c>
      <c r="G38" s="9">
        <f>_xlfn.XLOOKUP($A38&amp;" "&amp;$B38,'Ed. 3'!$B:$B,'Ed. 3'!E:E,"",0,1)</f>
        <v>10</v>
      </c>
      <c r="H38" s="9">
        <f>_xlfn.XLOOKUP($A38&amp;" "&amp;$B38,'Ed. 3'!$B:$B,'Ed. 3'!F:F,"",0,1)</f>
        <v>9.6</v>
      </c>
      <c r="I38" s="9">
        <f>_xlfn.XLOOKUP($A38&amp;" "&amp;$B38,'Ed. 3'!$B:$B,'Ed. 3'!G:G,"",0,1)</f>
        <v>10</v>
      </c>
      <c r="J38" s="9">
        <f>_xlfn.XLOOKUP($A38&amp;" "&amp;$B38,'Ed. 3'!$B:$B,'Ed. 3'!H:H,"",0,1)</f>
        <v>10</v>
      </c>
      <c r="K38" s="4">
        <f t="shared" si="1"/>
        <v>8.4</v>
      </c>
      <c r="L38" s="4">
        <f t="shared" si="2"/>
        <v>9.8000000000000007</v>
      </c>
      <c r="M38" s="4">
        <f t="shared" si="3"/>
        <v>10</v>
      </c>
      <c r="N38" s="4">
        <f t="shared" si="4"/>
        <v>9.6</v>
      </c>
      <c r="O38" s="4">
        <f t="shared" si="5"/>
        <v>10</v>
      </c>
      <c r="P38" s="4">
        <f t="shared" si="6"/>
        <v>10</v>
      </c>
    </row>
    <row r="39" spans="1:16">
      <c r="A39" s="10" t="s">
        <v>198</v>
      </c>
      <c r="B39" s="10" t="s">
        <v>199</v>
      </c>
      <c r="C39" s="10" t="s">
        <v>200</v>
      </c>
      <c r="D39" s="10" t="s">
        <v>201</v>
      </c>
      <c r="E39" s="9">
        <f>_xlfn.XLOOKUP($A39&amp;" "&amp;$B39,'Ed. 3'!$B:$B,'Ed. 3'!C:C,"",0,1)</f>
        <v>9</v>
      </c>
      <c r="F39" s="9">
        <f>_xlfn.XLOOKUP($A39&amp;" "&amp;$B39,'Ed. 3'!$B:$B,'Ed. 3'!D:D,"",0,1)</f>
        <v>9.9</v>
      </c>
      <c r="G39" s="9">
        <f>_xlfn.XLOOKUP($A39&amp;" "&amp;$B39,'Ed. 3'!$B:$B,'Ed. 3'!E:E,"",0,1)</f>
        <v>10</v>
      </c>
      <c r="H39" s="9">
        <f>_xlfn.XLOOKUP($A39&amp;" "&amp;$B39,'Ed. 3'!$B:$B,'Ed. 3'!F:F,"",0,1)</f>
        <v>9.6999999999999993</v>
      </c>
      <c r="I39" s="9">
        <f>_xlfn.XLOOKUP($A39&amp;" "&amp;$B39,'Ed. 3'!$B:$B,'Ed. 3'!G:G,"",0,1)</f>
        <v>10</v>
      </c>
      <c r="J39" s="9">
        <f>_xlfn.XLOOKUP($A39&amp;" "&amp;$B39,'Ed. 3'!$B:$B,'Ed. 3'!H:H,"",0,1)</f>
        <v>10</v>
      </c>
      <c r="K39" s="4">
        <f t="shared" si="1"/>
        <v>9</v>
      </c>
      <c r="L39" s="4">
        <f t="shared" si="2"/>
        <v>9.9</v>
      </c>
      <c r="M39" s="4">
        <f t="shared" si="3"/>
        <v>10</v>
      </c>
      <c r="N39" s="4">
        <f t="shared" si="4"/>
        <v>9.6999999999999993</v>
      </c>
      <c r="O39" s="4">
        <f t="shared" si="5"/>
        <v>10</v>
      </c>
      <c r="P39" s="4">
        <f t="shared" si="6"/>
        <v>10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03D-644A-434D-86B8-F5435FE07ACF}">
  <dimension ref="A1:J39"/>
  <sheetViews>
    <sheetView tabSelected="1" workbookViewId="0">
      <selection activeCell="E1" sqref="E1:J1048576"/>
    </sheetView>
  </sheetViews>
  <sheetFormatPr baseColWidth="10" defaultRowHeight="15.75"/>
  <sheetData>
    <row r="1" spans="1:10">
      <c r="A1" t="s">
        <v>54</v>
      </c>
      <c r="B1" t="s">
        <v>55</v>
      </c>
      <c r="C1" t="s">
        <v>56</v>
      </c>
      <c r="D1" t="s">
        <v>57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58</v>
      </c>
      <c r="B2" t="s">
        <v>59</v>
      </c>
      <c r="C2" t="s">
        <v>60</v>
      </c>
      <c r="D2" t="s">
        <v>61</v>
      </c>
      <c r="E2">
        <v>7</v>
      </c>
      <c r="F2">
        <v>7.3</v>
      </c>
      <c r="G2">
        <v>6.5</v>
      </c>
      <c r="H2">
        <v>9.5</v>
      </c>
      <c r="I2">
        <v>7.8</v>
      </c>
      <c r="J2">
        <v>7.5</v>
      </c>
    </row>
    <row r="3" spans="1:10">
      <c r="A3" t="s">
        <v>62</v>
      </c>
      <c r="B3" t="s">
        <v>63</v>
      </c>
      <c r="C3" t="s">
        <v>64</v>
      </c>
      <c r="D3" t="s">
        <v>65</v>
      </c>
      <c r="E3">
        <v>7</v>
      </c>
      <c r="F3">
        <v>9.6999999999999993</v>
      </c>
      <c r="G3">
        <v>9.5</v>
      </c>
      <c r="H3">
        <v>9.4</v>
      </c>
      <c r="I3">
        <v>10</v>
      </c>
      <c r="J3">
        <v>10</v>
      </c>
    </row>
    <row r="4" spans="1:10">
      <c r="A4" t="s">
        <v>66</v>
      </c>
      <c r="B4" t="s">
        <v>67</v>
      </c>
      <c r="C4" t="s">
        <v>68</v>
      </c>
      <c r="D4" t="s">
        <v>69</v>
      </c>
      <c r="E4">
        <v>8</v>
      </c>
      <c r="F4">
        <v>7.9</v>
      </c>
      <c r="G4">
        <v>8.5</v>
      </c>
      <c r="H4">
        <v>9.1999999999999993</v>
      </c>
      <c r="I4">
        <v>10</v>
      </c>
      <c r="J4">
        <v>10</v>
      </c>
    </row>
    <row r="5" spans="1:10">
      <c r="A5" t="s">
        <v>70</v>
      </c>
      <c r="B5" t="s">
        <v>71</v>
      </c>
      <c r="C5" t="s">
        <v>72</v>
      </c>
      <c r="D5" t="s">
        <v>73</v>
      </c>
      <c r="E5">
        <v>9.1999999999999993</v>
      </c>
      <c r="F5">
        <v>9.7799999999999994</v>
      </c>
      <c r="G5">
        <v>9.5</v>
      </c>
      <c r="H5">
        <v>10</v>
      </c>
      <c r="I5">
        <v>10</v>
      </c>
      <c r="J5">
        <v>10</v>
      </c>
    </row>
    <row r="6" spans="1:10">
      <c r="A6" t="s">
        <v>74</v>
      </c>
      <c r="B6" t="s">
        <v>75</v>
      </c>
      <c r="C6" t="s">
        <v>76</v>
      </c>
      <c r="D6" t="s">
        <v>77</v>
      </c>
      <c r="E6">
        <v>9</v>
      </c>
      <c r="F6">
        <v>9.1999999999999993</v>
      </c>
      <c r="G6">
        <v>9.5</v>
      </c>
      <c r="H6" t="s">
        <v>210</v>
      </c>
      <c r="I6">
        <v>10</v>
      </c>
      <c r="J6">
        <v>9</v>
      </c>
    </row>
    <row r="7" spans="1:10">
      <c r="A7" t="s">
        <v>78</v>
      </c>
      <c r="B7" t="s">
        <v>79</v>
      </c>
      <c r="C7" t="s">
        <v>80</v>
      </c>
      <c r="D7" t="s">
        <v>81</v>
      </c>
      <c r="E7">
        <v>8</v>
      </c>
      <c r="F7">
        <v>9.1</v>
      </c>
      <c r="G7">
        <v>10</v>
      </c>
      <c r="H7">
        <v>9.6999999999999993</v>
      </c>
      <c r="I7">
        <v>9.5</v>
      </c>
      <c r="J7">
        <v>10</v>
      </c>
    </row>
    <row r="8" spans="1:10">
      <c r="A8" t="s">
        <v>82</v>
      </c>
      <c r="B8" t="s">
        <v>83</v>
      </c>
      <c r="C8" t="s">
        <v>84</v>
      </c>
      <c r="D8" t="s">
        <v>85</v>
      </c>
      <c r="E8">
        <v>8.1</v>
      </c>
      <c r="F8">
        <v>7</v>
      </c>
      <c r="G8">
        <v>7.5</v>
      </c>
      <c r="H8">
        <v>9</v>
      </c>
      <c r="I8">
        <v>8.8000000000000007</v>
      </c>
      <c r="J8">
        <v>10</v>
      </c>
    </row>
    <row r="9" spans="1:10">
      <c r="A9" t="s">
        <v>86</v>
      </c>
      <c r="B9" t="s">
        <v>87</v>
      </c>
      <c r="C9" t="s">
        <v>88</v>
      </c>
      <c r="D9" t="s">
        <v>89</v>
      </c>
      <c r="E9">
        <v>7.2</v>
      </c>
      <c r="F9">
        <v>9.6199999999999992</v>
      </c>
      <c r="G9">
        <v>8</v>
      </c>
      <c r="H9">
        <v>9.6999999999999993</v>
      </c>
      <c r="I9">
        <v>10</v>
      </c>
      <c r="J9">
        <v>9</v>
      </c>
    </row>
    <row r="10" spans="1:10">
      <c r="A10" t="s">
        <v>90</v>
      </c>
      <c r="B10" t="s">
        <v>91</v>
      </c>
      <c r="C10" t="s">
        <v>92</v>
      </c>
      <c r="D10" t="s">
        <v>93</v>
      </c>
      <c r="E10">
        <v>9</v>
      </c>
      <c r="F10">
        <v>5</v>
      </c>
      <c r="G10" t="s">
        <v>210</v>
      </c>
      <c r="H10" t="s">
        <v>210</v>
      </c>
      <c r="I10">
        <v>10</v>
      </c>
      <c r="J10" t="s">
        <v>210</v>
      </c>
    </row>
    <row r="11" spans="1:10">
      <c r="A11" t="s">
        <v>94</v>
      </c>
      <c r="B11" t="s">
        <v>95</v>
      </c>
      <c r="C11" t="s">
        <v>96</v>
      </c>
      <c r="D11" t="s">
        <v>97</v>
      </c>
      <c r="E11">
        <v>8.1</v>
      </c>
      <c r="F11">
        <v>8.1999999999999993</v>
      </c>
      <c r="G11">
        <v>8</v>
      </c>
      <c r="H11">
        <v>9.6999999999999993</v>
      </c>
      <c r="I11">
        <v>10</v>
      </c>
      <c r="J11">
        <v>9</v>
      </c>
    </row>
    <row r="12" spans="1:10">
      <c r="A12" t="s">
        <v>98</v>
      </c>
      <c r="B12" t="s">
        <v>99</v>
      </c>
      <c r="C12" t="s">
        <v>100</v>
      </c>
      <c r="D12" t="s">
        <v>101</v>
      </c>
      <c r="E12">
        <v>9.6</v>
      </c>
      <c r="F12">
        <v>9.6999999999999993</v>
      </c>
      <c r="G12">
        <v>10</v>
      </c>
      <c r="H12">
        <v>9.6999999999999993</v>
      </c>
      <c r="I12">
        <v>10</v>
      </c>
      <c r="J12">
        <v>9</v>
      </c>
    </row>
    <row r="13" spans="1:10">
      <c r="A13" t="s">
        <v>102</v>
      </c>
      <c r="B13" t="s">
        <v>103</v>
      </c>
      <c r="C13" t="s">
        <v>104</v>
      </c>
      <c r="D13" t="s">
        <v>105</v>
      </c>
      <c r="E13">
        <v>8</v>
      </c>
      <c r="F13">
        <v>9.4</v>
      </c>
      <c r="G13">
        <v>10</v>
      </c>
      <c r="H13">
        <v>10</v>
      </c>
      <c r="I13">
        <v>10</v>
      </c>
      <c r="J13">
        <v>9</v>
      </c>
    </row>
    <row r="14" spans="1:10">
      <c r="A14" t="s">
        <v>106</v>
      </c>
      <c r="B14" t="s">
        <v>107</v>
      </c>
      <c r="C14" t="s">
        <v>108</v>
      </c>
      <c r="D14" t="s">
        <v>109</v>
      </c>
      <c r="E14">
        <v>9</v>
      </c>
      <c r="F14">
        <v>9.4</v>
      </c>
      <c r="G14">
        <v>9</v>
      </c>
      <c r="H14">
        <v>10</v>
      </c>
      <c r="I14">
        <v>10</v>
      </c>
      <c r="J14">
        <v>10</v>
      </c>
    </row>
    <row r="15" spans="1:10">
      <c r="A15" t="s">
        <v>110</v>
      </c>
      <c r="B15" t="s">
        <v>111</v>
      </c>
      <c r="C15" t="s">
        <v>112</v>
      </c>
      <c r="D15" t="s">
        <v>113</v>
      </c>
      <c r="E15">
        <v>8</v>
      </c>
      <c r="F15">
        <v>5.8</v>
      </c>
      <c r="G15">
        <v>6</v>
      </c>
      <c r="H15">
        <v>9.6999999999999993</v>
      </c>
      <c r="I15">
        <v>8.8000000000000007</v>
      </c>
      <c r="J15">
        <v>9.5</v>
      </c>
    </row>
    <row r="16" spans="1:10">
      <c r="A16" t="s">
        <v>114</v>
      </c>
      <c r="B16" t="s">
        <v>115</v>
      </c>
      <c r="C16" t="s">
        <v>116</v>
      </c>
      <c r="D16" t="s">
        <v>117</v>
      </c>
      <c r="E16">
        <v>5.5</v>
      </c>
      <c r="F16">
        <v>7</v>
      </c>
      <c r="G16">
        <v>6</v>
      </c>
      <c r="H16">
        <v>9.6</v>
      </c>
      <c r="I16">
        <v>7.8</v>
      </c>
      <c r="J16">
        <v>9</v>
      </c>
    </row>
    <row r="17" spans="1:10">
      <c r="A17" t="s">
        <v>114</v>
      </c>
      <c r="B17" t="s">
        <v>206</v>
      </c>
      <c r="C17" t="s">
        <v>207</v>
      </c>
      <c r="D17" t="s">
        <v>208</v>
      </c>
      <c r="E17">
        <v>6</v>
      </c>
      <c r="F17">
        <v>9.1</v>
      </c>
      <c r="G17">
        <v>8</v>
      </c>
      <c r="H17">
        <v>8.5</v>
      </c>
      <c r="I17">
        <v>10</v>
      </c>
      <c r="J17">
        <v>7.5</v>
      </c>
    </row>
    <row r="18" spans="1:10">
      <c r="A18" t="s">
        <v>118</v>
      </c>
      <c r="B18" t="s">
        <v>119</v>
      </c>
      <c r="C18" t="s">
        <v>120</v>
      </c>
      <c r="D18" t="s">
        <v>121</v>
      </c>
      <c r="E18">
        <v>8.1</v>
      </c>
      <c r="F18">
        <v>8.1</v>
      </c>
      <c r="G18">
        <v>8</v>
      </c>
      <c r="H18">
        <v>9.6999999999999993</v>
      </c>
      <c r="I18">
        <v>10</v>
      </c>
      <c r="J18">
        <v>8.5</v>
      </c>
    </row>
    <row r="19" spans="1:10">
      <c r="A19" t="s">
        <v>122</v>
      </c>
      <c r="B19" t="s">
        <v>123</v>
      </c>
      <c r="C19" t="s">
        <v>124</v>
      </c>
      <c r="D19" t="s">
        <v>125</v>
      </c>
      <c r="E19">
        <v>9</v>
      </c>
      <c r="F19">
        <v>7</v>
      </c>
      <c r="G19">
        <v>9</v>
      </c>
      <c r="H19">
        <v>9.5</v>
      </c>
      <c r="I19">
        <v>10</v>
      </c>
      <c r="J19">
        <v>9.5</v>
      </c>
    </row>
    <row r="20" spans="1:10">
      <c r="A20" t="s">
        <v>126</v>
      </c>
      <c r="B20" t="s">
        <v>127</v>
      </c>
      <c r="C20" t="s">
        <v>128</v>
      </c>
      <c r="D20" t="s">
        <v>129</v>
      </c>
      <c r="E20">
        <v>7.6</v>
      </c>
      <c r="F20">
        <v>8.3000000000000007</v>
      </c>
      <c r="G20">
        <v>10</v>
      </c>
      <c r="H20">
        <v>9.4</v>
      </c>
      <c r="I20">
        <v>10</v>
      </c>
      <c r="J20">
        <v>10</v>
      </c>
    </row>
    <row r="21" spans="1:10">
      <c r="A21" t="s">
        <v>130</v>
      </c>
      <c r="B21" t="s">
        <v>131</v>
      </c>
      <c r="C21" t="s">
        <v>132</v>
      </c>
      <c r="D21" t="s">
        <v>133</v>
      </c>
      <c r="E21">
        <v>9.1</v>
      </c>
      <c r="F21">
        <v>9.1</v>
      </c>
      <c r="G21">
        <v>9</v>
      </c>
      <c r="H21">
        <v>9.5</v>
      </c>
      <c r="I21">
        <v>10</v>
      </c>
      <c r="J21">
        <v>10</v>
      </c>
    </row>
    <row r="22" spans="1:10">
      <c r="A22" t="s">
        <v>134</v>
      </c>
      <c r="B22" t="s">
        <v>135</v>
      </c>
      <c r="C22" t="s">
        <v>136</v>
      </c>
      <c r="D22" t="s">
        <v>137</v>
      </c>
      <c r="E22">
        <v>8.5</v>
      </c>
      <c r="F22">
        <v>6.7</v>
      </c>
      <c r="G22">
        <v>6</v>
      </c>
      <c r="H22">
        <v>9.5</v>
      </c>
      <c r="I22">
        <v>9.5</v>
      </c>
      <c r="J22">
        <v>10</v>
      </c>
    </row>
    <row r="23" spans="1:10">
      <c r="A23" t="s">
        <v>138</v>
      </c>
      <c r="B23" t="s">
        <v>139</v>
      </c>
      <c r="C23" t="s">
        <v>140</v>
      </c>
      <c r="D23" t="s">
        <v>141</v>
      </c>
      <c r="E23">
        <v>8.6999999999999993</v>
      </c>
      <c r="F23">
        <v>8.8000000000000007</v>
      </c>
      <c r="G23">
        <v>10</v>
      </c>
      <c r="H23">
        <v>9.5</v>
      </c>
      <c r="I23">
        <v>10</v>
      </c>
      <c r="J23">
        <v>10</v>
      </c>
    </row>
    <row r="24" spans="1:10">
      <c r="A24" t="s">
        <v>142</v>
      </c>
      <c r="B24" t="s">
        <v>143</v>
      </c>
      <c r="C24" t="s">
        <v>144</v>
      </c>
      <c r="D24" t="s">
        <v>145</v>
      </c>
      <c r="E24">
        <v>8.5</v>
      </c>
      <c r="F24">
        <v>7.9</v>
      </c>
      <c r="G24">
        <v>10</v>
      </c>
      <c r="H24">
        <v>9.6</v>
      </c>
      <c r="I24">
        <v>9</v>
      </c>
      <c r="J24">
        <v>10</v>
      </c>
    </row>
    <row r="25" spans="1:10">
      <c r="A25" t="s">
        <v>146</v>
      </c>
      <c r="B25" t="s">
        <v>147</v>
      </c>
      <c r="C25" t="s">
        <v>148</v>
      </c>
      <c r="D25" t="s">
        <v>149</v>
      </c>
      <c r="E25">
        <v>8.5</v>
      </c>
      <c r="F25">
        <v>9.4</v>
      </c>
      <c r="G25">
        <v>9</v>
      </c>
      <c r="H25">
        <v>10</v>
      </c>
      <c r="I25">
        <v>10</v>
      </c>
      <c r="J25">
        <v>10</v>
      </c>
    </row>
    <row r="26" spans="1:10">
      <c r="A26" t="s">
        <v>150</v>
      </c>
      <c r="B26" t="s">
        <v>151</v>
      </c>
      <c r="C26" t="s">
        <v>152</v>
      </c>
      <c r="D26" t="s">
        <v>153</v>
      </c>
      <c r="E26">
        <v>7.5</v>
      </c>
      <c r="F26">
        <v>9.1</v>
      </c>
      <c r="G26">
        <v>9</v>
      </c>
      <c r="H26" t="s">
        <v>210</v>
      </c>
      <c r="I26">
        <v>10</v>
      </c>
      <c r="J26">
        <v>7.5</v>
      </c>
    </row>
    <row r="27" spans="1:10">
      <c r="A27" t="s">
        <v>154</v>
      </c>
      <c r="B27" t="s">
        <v>155</v>
      </c>
      <c r="C27" t="s">
        <v>156</v>
      </c>
      <c r="D27" t="s">
        <v>157</v>
      </c>
      <c r="E27">
        <v>5.8</v>
      </c>
      <c r="F27">
        <v>9.8800000000000008</v>
      </c>
      <c r="G27">
        <v>6</v>
      </c>
      <c r="H27">
        <v>9.6</v>
      </c>
      <c r="I27">
        <v>10</v>
      </c>
      <c r="J27">
        <v>8</v>
      </c>
    </row>
    <row r="28" spans="1:10">
      <c r="A28" t="s">
        <v>158</v>
      </c>
      <c r="B28" t="s">
        <v>159</v>
      </c>
      <c r="C28" t="s">
        <v>160</v>
      </c>
      <c r="D28" t="s">
        <v>161</v>
      </c>
      <c r="E28">
        <v>8.3000000000000007</v>
      </c>
      <c r="F28">
        <v>7</v>
      </c>
      <c r="G28">
        <v>9</v>
      </c>
      <c r="H28">
        <v>9.5</v>
      </c>
      <c r="I28">
        <v>10</v>
      </c>
      <c r="J28">
        <v>10</v>
      </c>
    </row>
    <row r="29" spans="1:10">
      <c r="A29" t="s">
        <v>162</v>
      </c>
      <c r="B29" t="s">
        <v>163</v>
      </c>
      <c r="C29" t="s">
        <v>164</v>
      </c>
      <c r="D29" t="s">
        <v>165</v>
      </c>
      <c r="E29">
        <v>8.6999999999999993</v>
      </c>
      <c r="F29">
        <v>8.5</v>
      </c>
      <c r="G29">
        <v>9.5</v>
      </c>
      <c r="H29">
        <v>9.5</v>
      </c>
      <c r="I29">
        <v>10</v>
      </c>
      <c r="J29">
        <v>9.5</v>
      </c>
    </row>
    <row r="30" spans="1:10">
      <c r="A30" t="s">
        <v>166</v>
      </c>
      <c r="B30" t="s">
        <v>167</v>
      </c>
      <c r="C30" t="s">
        <v>168</v>
      </c>
      <c r="D30" t="s">
        <v>169</v>
      </c>
      <c r="E30">
        <v>9.1999999999999993</v>
      </c>
      <c r="F30">
        <v>9.4</v>
      </c>
      <c r="G30">
        <v>9</v>
      </c>
      <c r="H30">
        <v>9.6999999999999993</v>
      </c>
      <c r="I30">
        <v>10</v>
      </c>
      <c r="J30">
        <v>9.5</v>
      </c>
    </row>
    <row r="31" spans="1:10">
      <c r="A31" t="s">
        <v>170</v>
      </c>
      <c r="B31" t="s">
        <v>171</v>
      </c>
      <c r="C31" t="s">
        <v>172</v>
      </c>
      <c r="D31" t="s">
        <v>173</v>
      </c>
      <c r="E31">
        <v>8.6999999999999993</v>
      </c>
      <c r="F31">
        <v>8.5</v>
      </c>
      <c r="G31">
        <v>10</v>
      </c>
      <c r="H31">
        <v>10</v>
      </c>
      <c r="I31">
        <v>10</v>
      </c>
      <c r="J31">
        <v>10</v>
      </c>
    </row>
    <row r="32" spans="1:10">
      <c r="A32" t="s">
        <v>174</v>
      </c>
      <c r="B32" t="s">
        <v>175</v>
      </c>
      <c r="C32" t="s">
        <v>176</v>
      </c>
      <c r="D32" t="s">
        <v>177</v>
      </c>
      <c r="E32">
        <v>9</v>
      </c>
      <c r="F32">
        <v>6.4</v>
      </c>
      <c r="G32">
        <v>7.5</v>
      </c>
      <c r="H32">
        <v>9.5</v>
      </c>
      <c r="I32">
        <v>10</v>
      </c>
      <c r="J32">
        <v>7.5</v>
      </c>
    </row>
    <row r="33" spans="1:10">
      <c r="A33" t="s">
        <v>202</v>
      </c>
      <c r="B33" t="s">
        <v>203</v>
      </c>
      <c r="C33" t="s">
        <v>204</v>
      </c>
      <c r="D33" t="s">
        <v>205</v>
      </c>
      <c r="E33">
        <v>5.5</v>
      </c>
      <c r="F33">
        <v>5.3</v>
      </c>
      <c r="G33">
        <v>1</v>
      </c>
      <c r="H33">
        <v>7</v>
      </c>
      <c r="I33" t="s">
        <v>210</v>
      </c>
      <c r="J33" t="s">
        <v>210</v>
      </c>
    </row>
    <row r="34" spans="1:10">
      <c r="A34" t="s">
        <v>178</v>
      </c>
      <c r="B34" t="s">
        <v>179</v>
      </c>
      <c r="C34" t="s">
        <v>180</v>
      </c>
      <c r="D34" t="s">
        <v>181</v>
      </c>
      <c r="E34">
        <v>9.1999999999999993</v>
      </c>
      <c r="F34">
        <v>8.6</v>
      </c>
      <c r="G34">
        <v>6</v>
      </c>
      <c r="H34">
        <v>9.5</v>
      </c>
      <c r="I34">
        <v>9.5</v>
      </c>
      <c r="J34">
        <v>10</v>
      </c>
    </row>
    <row r="35" spans="1:10">
      <c r="A35" t="s">
        <v>182</v>
      </c>
      <c r="B35" t="s">
        <v>183</v>
      </c>
      <c r="C35" t="s">
        <v>184</v>
      </c>
      <c r="D35" t="s">
        <v>185</v>
      </c>
      <c r="E35">
        <v>7</v>
      </c>
      <c r="F35">
        <v>9.3000000000000007</v>
      </c>
      <c r="G35">
        <v>5</v>
      </c>
      <c r="H35" t="s">
        <v>210</v>
      </c>
      <c r="I35">
        <v>10</v>
      </c>
      <c r="J35">
        <v>10</v>
      </c>
    </row>
    <row r="36" spans="1:10">
      <c r="A36" t="s">
        <v>186</v>
      </c>
      <c r="B36" t="s">
        <v>187</v>
      </c>
      <c r="C36" t="s">
        <v>188</v>
      </c>
      <c r="D36" t="s">
        <v>189</v>
      </c>
      <c r="E36">
        <v>9</v>
      </c>
      <c r="F36">
        <v>8.1999999999999993</v>
      </c>
      <c r="G36">
        <v>9</v>
      </c>
      <c r="H36">
        <v>10</v>
      </c>
      <c r="I36">
        <v>10</v>
      </c>
      <c r="J36">
        <v>10</v>
      </c>
    </row>
    <row r="37" spans="1:10">
      <c r="A37" t="s">
        <v>190</v>
      </c>
      <c r="B37" t="s">
        <v>191</v>
      </c>
      <c r="C37" t="s">
        <v>192</v>
      </c>
      <c r="D37" t="s">
        <v>193</v>
      </c>
      <c r="E37">
        <v>8.6999999999999993</v>
      </c>
      <c r="F37">
        <v>7.9</v>
      </c>
      <c r="G37">
        <v>10</v>
      </c>
      <c r="H37">
        <v>9.4</v>
      </c>
      <c r="I37">
        <v>10</v>
      </c>
      <c r="J37">
        <v>9.5</v>
      </c>
    </row>
    <row r="38" spans="1:10">
      <c r="A38" t="s">
        <v>194</v>
      </c>
      <c r="B38" t="s">
        <v>195</v>
      </c>
      <c r="C38" t="s">
        <v>196</v>
      </c>
      <c r="D38" t="s">
        <v>197</v>
      </c>
      <c r="E38">
        <v>8.4</v>
      </c>
      <c r="F38">
        <v>9.8000000000000007</v>
      </c>
      <c r="G38">
        <v>10</v>
      </c>
      <c r="H38">
        <v>9.6</v>
      </c>
      <c r="I38">
        <v>10</v>
      </c>
      <c r="J38">
        <v>10</v>
      </c>
    </row>
    <row r="39" spans="1:10">
      <c r="A39" t="s">
        <v>198</v>
      </c>
      <c r="B39" t="s">
        <v>199</v>
      </c>
      <c r="C39" t="s">
        <v>200</v>
      </c>
      <c r="D39" t="s">
        <v>201</v>
      </c>
      <c r="E39">
        <v>9</v>
      </c>
      <c r="F39">
        <v>9.9</v>
      </c>
      <c r="G39">
        <v>10</v>
      </c>
      <c r="H39">
        <v>9.6999999999999993</v>
      </c>
      <c r="I39">
        <v>10</v>
      </c>
      <c r="J3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Ed. 3</vt:lpstr>
      <vt:lpstr>CampusVirtual</vt:lpstr>
      <vt:lpstr>CopiaValoresCV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Moya Fernández</cp:lastModifiedBy>
  <dcterms:created xsi:type="dcterms:W3CDTF">2022-05-17T07:07:15Z</dcterms:created>
  <dcterms:modified xsi:type="dcterms:W3CDTF">2024-07-20T12:57:27Z</dcterms:modified>
</cp:coreProperties>
</file>