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0536913573078057504/My Drive/Research/Publications/Chapter 4/Version 2/GitHub/cndc_bayesian_eval/notes/"/>
    </mc:Choice>
  </mc:AlternateContent>
  <xr:revisionPtr revIDLastSave="0" documentId="13_ncr:1_{342FBEF2-4488-F74C-98CC-31B87EF436EF}" xr6:coauthVersionLast="47" xr6:coauthVersionMax="47" xr10:uidLastSave="{00000000-0000-0000-0000-000000000000}"/>
  <bookViews>
    <workbookView xWindow="380" yWindow="500" windowWidth="18640" windowHeight="16260" xr2:uid="{6A50BB53-C4B4-D446-8F81-A248D841C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" i="1" l="1"/>
  <c r="G37" i="1"/>
  <c r="F37" i="1"/>
  <c r="E37" i="1"/>
  <c r="D37" i="1"/>
  <c r="C37" i="1"/>
  <c r="H28" i="1"/>
  <c r="G28" i="1"/>
  <c r="F28" i="1"/>
  <c r="E28" i="1"/>
  <c r="D28" i="1"/>
  <c r="C28" i="1"/>
  <c r="H19" i="1"/>
  <c r="G19" i="1"/>
  <c r="F19" i="1"/>
  <c r="E19" i="1"/>
  <c r="D19" i="1"/>
  <c r="C19" i="1"/>
  <c r="H10" i="1"/>
  <c r="G10" i="1"/>
  <c r="E10" i="1"/>
  <c r="F10" i="1"/>
  <c r="D10" i="1"/>
  <c r="C10" i="1"/>
  <c r="H4" i="1"/>
  <c r="H5" i="1"/>
  <c r="H6" i="1"/>
  <c r="H7" i="1"/>
  <c r="H8" i="1"/>
  <c r="H9" i="1"/>
  <c r="H12" i="1"/>
  <c r="H13" i="1"/>
  <c r="H14" i="1"/>
  <c r="H15" i="1"/>
  <c r="H16" i="1"/>
  <c r="H17" i="1"/>
  <c r="H18" i="1"/>
  <c r="H21" i="1"/>
  <c r="H22" i="1"/>
  <c r="H23" i="1"/>
  <c r="H24" i="1"/>
  <c r="H25" i="1"/>
  <c r="H26" i="1"/>
  <c r="H27" i="1"/>
  <c r="H30" i="1"/>
  <c r="H31" i="1"/>
  <c r="H32" i="1"/>
  <c r="H33" i="1"/>
  <c r="H34" i="1"/>
  <c r="H35" i="1"/>
  <c r="H36" i="1"/>
  <c r="H3" i="1"/>
</calcChain>
</file>

<file path=xl/sharedStrings.xml><?xml version="1.0" encoding="utf-8"?>
<sst xmlns="http://schemas.openxmlformats.org/spreadsheetml/2006/main" count="49" uniqueCount="17">
  <si>
    <t>TMAX</t>
  </si>
  <si>
    <t>TMIN</t>
  </si>
  <si>
    <t>SRAD</t>
  </si>
  <si>
    <t>PRECIP</t>
  </si>
  <si>
    <t>DATE</t>
  </si>
  <si>
    <t>LOCATION</t>
  </si>
  <si>
    <t>Becker</t>
  </si>
  <si>
    <t>Saint-Léonard</t>
  </si>
  <si>
    <t>Balcarce</t>
  </si>
  <si>
    <t>Gembloux</t>
  </si>
  <si>
    <t>GDD</t>
  </si>
  <si>
    <t>degrees F</t>
  </si>
  <si>
    <t>inches (30 day rolling average)</t>
  </si>
  <si>
    <t>Seasonal accumulated F degree days with base of 50 and max of 86</t>
  </si>
  <si>
    <t>Daily incident shortwave kWh</t>
  </si>
  <si>
    <t>TDIFF</t>
  </si>
  <si>
    <t>TOTAL/AVG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</si>
</sst>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70" fontId="0" fillId="0" borderId="0" xfId="0" applyNumberFormat="1"/>
    <xf numFmtId="1" fontId="0" fillId="0" borderId="0" xfId="0" applyNumberFormat="1"/>
    <xf numFmtId="0" fontId="0" fillId="0" borderId="1" xfId="0" applyBorder="1"/>
    <xf numFmtId="16" fontId="0" fillId="0" borderId="1" xfId="0" applyNumberFormat="1" applyBorder="1"/>
    <xf numFmtId="170" fontId="0" fillId="0" borderId="1" xfId="0" applyNumberFormat="1" applyBorder="1"/>
    <xf numFmtId="0" fontId="1" fillId="0" borderId="0" xfId="0" applyFont="1"/>
    <xf numFmtId="16" fontId="1" fillId="0" borderId="0" xfId="0" applyNumberFormat="1" applyFont="1"/>
    <xf numFmtId="1" fontId="1" fillId="0" borderId="0" xfId="0" applyNumberFormat="1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568D-0110-694F-AD2D-2E979E544B44}">
  <dimension ref="A1:H38"/>
  <sheetViews>
    <sheetView tabSelected="1" zoomScale="85" workbookViewId="0">
      <selection activeCell="I10" sqref="I10"/>
    </sheetView>
  </sheetViews>
  <sheetFormatPr baseColWidth="10" defaultRowHeight="16" x14ac:dyDescent="0.2"/>
  <sheetData>
    <row r="1" spans="1:8" x14ac:dyDescent="0.2">
      <c r="A1" t="s">
        <v>5</v>
      </c>
      <c r="B1" t="s">
        <v>4</v>
      </c>
      <c r="C1" s="7" t="s">
        <v>0</v>
      </c>
      <c r="D1" s="7" t="s">
        <v>1</v>
      </c>
      <c r="E1" s="7" t="s">
        <v>3</v>
      </c>
      <c r="F1" s="7" t="s">
        <v>10</v>
      </c>
      <c r="G1" s="7" t="s">
        <v>2</v>
      </c>
      <c r="H1" s="7" t="s">
        <v>15</v>
      </c>
    </row>
    <row r="2" spans="1:8" x14ac:dyDescent="0.2">
      <c r="C2" t="s">
        <v>11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">
      <c r="A3" t="s">
        <v>6</v>
      </c>
      <c r="B3" s="1">
        <v>92</v>
      </c>
      <c r="C3">
        <v>49</v>
      </c>
      <c r="D3">
        <v>30</v>
      </c>
      <c r="E3">
        <v>1.4</v>
      </c>
      <c r="F3">
        <v>18</v>
      </c>
      <c r="G3" s="2">
        <v>4.5</v>
      </c>
      <c r="H3">
        <f>C3-D3</f>
        <v>19</v>
      </c>
    </row>
    <row r="4" spans="1:8" x14ac:dyDescent="0.2">
      <c r="A4" t="s">
        <v>6</v>
      </c>
      <c r="B4" s="1">
        <v>122</v>
      </c>
      <c r="C4">
        <v>64</v>
      </c>
      <c r="D4">
        <v>42</v>
      </c>
      <c r="E4">
        <v>2.7</v>
      </c>
      <c r="F4">
        <v>122</v>
      </c>
      <c r="G4" s="2">
        <v>5.8</v>
      </c>
      <c r="H4">
        <f t="shared" ref="H4:H36" si="0">C4-D4</f>
        <v>22</v>
      </c>
    </row>
    <row r="5" spans="1:8" x14ac:dyDescent="0.2">
      <c r="A5" t="s">
        <v>6</v>
      </c>
      <c r="B5" s="1">
        <v>153</v>
      </c>
      <c r="C5">
        <v>74</v>
      </c>
      <c r="D5">
        <v>52</v>
      </c>
      <c r="E5">
        <v>3.6</v>
      </c>
      <c r="F5">
        <v>415</v>
      </c>
      <c r="G5" s="2">
        <v>6.6</v>
      </c>
      <c r="H5">
        <f t="shared" si="0"/>
        <v>22</v>
      </c>
    </row>
    <row r="6" spans="1:8" x14ac:dyDescent="0.2">
      <c r="A6" t="s">
        <v>6</v>
      </c>
      <c r="B6" s="1">
        <v>183</v>
      </c>
      <c r="C6">
        <v>81</v>
      </c>
      <c r="D6">
        <v>60</v>
      </c>
      <c r="E6">
        <v>3.9</v>
      </c>
      <c r="F6">
        <v>921</v>
      </c>
      <c r="G6" s="2">
        <v>7</v>
      </c>
      <c r="H6">
        <f t="shared" si="0"/>
        <v>21</v>
      </c>
    </row>
    <row r="7" spans="1:8" x14ac:dyDescent="0.2">
      <c r="A7" t="s">
        <v>6</v>
      </c>
      <c r="B7" s="1">
        <v>214</v>
      </c>
      <c r="C7">
        <v>81</v>
      </c>
      <c r="D7">
        <v>61</v>
      </c>
      <c r="E7">
        <v>3.1</v>
      </c>
      <c r="F7">
        <v>1566</v>
      </c>
      <c r="G7" s="2">
        <v>6.6</v>
      </c>
      <c r="H7">
        <f t="shared" si="0"/>
        <v>20</v>
      </c>
    </row>
    <row r="8" spans="1:8" x14ac:dyDescent="0.2">
      <c r="A8" t="s">
        <v>6</v>
      </c>
      <c r="B8" s="1">
        <v>245</v>
      </c>
      <c r="C8">
        <v>76</v>
      </c>
      <c r="D8">
        <v>56</v>
      </c>
      <c r="E8">
        <v>3.2</v>
      </c>
      <c r="F8">
        <v>2128</v>
      </c>
      <c r="G8" s="2">
        <v>5.4</v>
      </c>
      <c r="H8">
        <f t="shared" si="0"/>
        <v>20</v>
      </c>
    </row>
    <row r="9" spans="1:8" x14ac:dyDescent="0.2">
      <c r="A9" s="4" t="s">
        <v>6</v>
      </c>
      <c r="B9" s="5">
        <v>275</v>
      </c>
      <c r="C9" s="4">
        <v>64</v>
      </c>
      <c r="D9" s="4">
        <v>44</v>
      </c>
      <c r="E9" s="4">
        <v>2.4</v>
      </c>
      <c r="F9" s="4">
        <v>2441</v>
      </c>
      <c r="G9" s="6">
        <v>3.9</v>
      </c>
      <c r="H9" s="4">
        <f t="shared" si="0"/>
        <v>20</v>
      </c>
    </row>
    <row r="10" spans="1:8" x14ac:dyDescent="0.2">
      <c r="A10" s="7" t="s">
        <v>6</v>
      </c>
      <c r="B10" s="8" t="s">
        <v>16</v>
      </c>
      <c r="C10" s="9">
        <f>AVERAGE(C3:C9)</f>
        <v>69.857142857142861</v>
      </c>
      <c r="D10" s="9">
        <f t="shared" ref="D10" si="1">AVERAGE(D3:D9)</f>
        <v>49.285714285714285</v>
      </c>
      <c r="E10" s="7">
        <f>SUM(E3:E9)</f>
        <v>20.299999999999997</v>
      </c>
      <c r="F10" s="7">
        <f>F9-F3</f>
        <v>2423</v>
      </c>
      <c r="G10" s="10">
        <f>SUM(G3:G9)</f>
        <v>39.799999999999997</v>
      </c>
      <c r="H10" s="9">
        <f>AVERAGE(H3:H9)</f>
        <v>20.571428571428573</v>
      </c>
    </row>
    <row r="11" spans="1:8" x14ac:dyDescent="0.2">
      <c r="B11" s="1"/>
      <c r="G11" s="2"/>
    </row>
    <row r="12" spans="1:8" x14ac:dyDescent="0.2">
      <c r="A12" t="s">
        <v>7</v>
      </c>
      <c r="B12" s="1">
        <v>122</v>
      </c>
      <c r="C12">
        <v>55</v>
      </c>
      <c r="D12">
        <v>36</v>
      </c>
      <c r="E12">
        <v>2.4</v>
      </c>
      <c r="F12">
        <v>32</v>
      </c>
      <c r="G12" s="2">
        <v>5.2</v>
      </c>
      <c r="H12">
        <f t="shared" si="0"/>
        <v>19</v>
      </c>
    </row>
    <row r="13" spans="1:8" x14ac:dyDescent="0.2">
      <c r="A13" t="s">
        <v>7</v>
      </c>
      <c r="B13" s="1">
        <v>153</v>
      </c>
      <c r="C13">
        <v>66</v>
      </c>
      <c r="D13">
        <v>46</v>
      </c>
      <c r="E13">
        <v>3.1</v>
      </c>
      <c r="F13">
        <v>184</v>
      </c>
      <c r="G13" s="2">
        <v>5.9</v>
      </c>
      <c r="H13">
        <f t="shared" si="0"/>
        <v>20</v>
      </c>
    </row>
    <row r="14" spans="1:8" x14ac:dyDescent="0.2">
      <c r="A14" t="s">
        <v>7</v>
      </c>
      <c r="B14" s="1">
        <v>183</v>
      </c>
      <c r="C14">
        <v>73</v>
      </c>
      <c r="D14">
        <v>55</v>
      </c>
      <c r="E14">
        <v>3.8</v>
      </c>
      <c r="F14">
        <v>516</v>
      </c>
      <c r="G14" s="2">
        <v>6.3</v>
      </c>
      <c r="H14">
        <f t="shared" si="0"/>
        <v>18</v>
      </c>
    </row>
    <row r="15" spans="1:8" x14ac:dyDescent="0.2">
      <c r="A15" t="s">
        <v>7</v>
      </c>
      <c r="B15" s="1">
        <v>214</v>
      </c>
      <c r="C15">
        <v>75</v>
      </c>
      <c r="D15">
        <v>57</v>
      </c>
      <c r="E15">
        <v>3.7</v>
      </c>
      <c r="F15">
        <v>986</v>
      </c>
      <c r="G15" s="2">
        <v>5.9</v>
      </c>
      <c r="H15">
        <f t="shared" si="0"/>
        <v>18</v>
      </c>
    </row>
    <row r="16" spans="1:8" x14ac:dyDescent="0.2">
      <c r="A16" t="s">
        <v>7</v>
      </c>
      <c r="B16" s="1">
        <v>245</v>
      </c>
      <c r="C16">
        <v>69</v>
      </c>
      <c r="D16">
        <v>51</v>
      </c>
      <c r="E16">
        <v>3.1</v>
      </c>
      <c r="F16">
        <v>1399</v>
      </c>
      <c r="G16" s="2">
        <v>4.9000000000000004</v>
      </c>
      <c r="H16">
        <f t="shared" si="0"/>
        <v>18</v>
      </c>
    </row>
    <row r="17" spans="1:8" x14ac:dyDescent="0.2">
      <c r="A17" t="s">
        <v>7</v>
      </c>
      <c r="B17" s="1">
        <v>275</v>
      </c>
      <c r="C17">
        <v>58</v>
      </c>
      <c r="D17">
        <v>41</v>
      </c>
      <c r="E17">
        <v>3.2</v>
      </c>
      <c r="F17">
        <v>1598</v>
      </c>
      <c r="G17" s="2">
        <v>3.4</v>
      </c>
      <c r="H17">
        <f t="shared" si="0"/>
        <v>17</v>
      </c>
    </row>
    <row r="18" spans="1:8" x14ac:dyDescent="0.2">
      <c r="A18" s="4" t="s">
        <v>7</v>
      </c>
      <c r="B18" s="5">
        <v>306</v>
      </c>
      <c r="C18" s="4">
        <v>44</v>
      </c>
      <c r="D18" s="4">
        <v>32</v>
      </c>
      <c r="E18" s="4">
        <v>2.7</v>
      </c>
      <c r="F18" s="4">
        <v>1644</v>
      </c>
      <c r="G18" s="6">
        <v>1.9</v>
      </c>
      <c r="H18" s="4">
        <f t="shared" si="0"/>
        <v>12</v>
      </c>
    </row>
    <row r="19" spans="1:8" x14ac:dyDescent="0.2">
      <c r="A19" s="7" t="s">
        <v>7</v>
      </c>
      <c r="B19" s="8" t="s">
        <v>16</v>
      </c>
      <c r="C19" s="9">
        <f>AVERAGE(C12:C18)</f>
        <v>62.857142857142854</v>
      </c>
      <c r="D19" s="9">
        <f t="shared" ref="D19" si="2">AVERAGE(D12:D18)</f>
        <v>45.428571428571431</v>
      </c>
      <c r="E19" s="10">
        <f>SUM(E12:E18)</f>
        <v>22</v>
      </c>
      <c r="F19" s="7">
        <f>F18-F12</f>
        <v>1612</v>
      </c>
      <c r="G19" s="10">
        <f>SUM(G12:G18)</f>
        <v>33.5</v>
      </c>
      <c r="H19" s="9">
        <f>AVERAGE(H12:H18)</f>
        <v>17.428571428571427</v>
      </c>
    </row>
    <row r="20" spans="1:8" x14ac:dyDescent="0.2">
      <c r="B20" s="1"/>
      <c r="G20" s="2"/>
    </row>
    <row r="21" spans="1:8" x14ac:dyDescent="0.2">
      <c r="A21" t="s">
        <v>8</v>
      </c>
      <c r="B21" s="1">
        <v>275</v>
      </c>
      <c r="C21">
        <v>64</v>
      </c>
      <c r="D21">
        <v>43</v>
      </c>
      <c r="E21">
        <v>2.7</v>
      </c>
      <c r="F21">
        <v>245</v>
      </c>
      <c r="G21" s="2">
        <v>5.0999999999999996</v>
      </c>
      <c r="H21">
        <f t="shared" si="0"/>
        <v>21</v>
      </c>
    </row>
    <row r="22" spans="1:8" x14ac:dyDescent="0.2">
      <c r="A22" t="s">
        <v>8</v>
      </c>
      <c r="B22" s="1">
        <v>306</v>
      </c>
      <c r="C22">
        <v>71</v>
      </c>
      <c r="D22">
        <v>47</v>
      </c>
      <c r="E22">
        <v>3.3</v>
      </c>
      <c r="F22">
        <v>485</v>
      </c>
      <c r="G22" s="2">
        <v>6.6</v>
      </c>
      <c r="H22">
        <f t="shared" si="0"/>
        <v>24</v>
      </c>
    </row>
    <row r="23" spans="1:8" x14ac:dyDescent="0.2">
      <c r="A23" t="s">
        <v>8</v>
      </c>
      <c r="B23" s="1">
        <v>336</v>
      </c>
      <c r="C23">
        <v>77</v>
      </c>
      <c r="D23">
        <v>52</v>
      </c>
      <c r="E23">
        <v>3.1</v>
      </c>
      <c r="F23">
        <v>848</v>
      </c>
      <c r="G23" s="2">
        <v>7.6</v>
      </c>
      <c r="H23">
        <f t="shared" si="0"/>
        <v>25</v>
      </c>
    </row>
    <row r="24" spans="1:8" x14ac:dyDescent="0.2">
      <c r="A24" t="s">
        <v>8</v>
      </c>
      <c r="B24" s="1">
        <v>367</v>
      </c>
      <c r="C24">
        <v>83</v>
      </c>
      <c r="D24">
        <v>57</v>
      </c>
      <c r="E24">
        <v>3.4</v>
      </c>
      <c r="F24">
        <v>1368</v>
      </c>
      <c r="G24" s="2">
        <v>7.9</v>
      </c>
      <c r="H24">
        <f t="shared" si="0"/>
        <v>26</v>
      </c>
    </row>
    <row r="25" spans="1:8" x14ac:dyDescent="0.2">
      <c r="A25" t="s">
        <v>8</v>
      </c>
      <c r="B25" s="1">
        <v>398</v>
      </c>
      <c r="C25">
        <v>81</v>
      </c>
      <c r="D25">
        <v>57</v>
      </c>
      <c r="E25">
        <v>3.8</v>
      </c>
      <c r="F25">
        <v>1973</v>
      </c>
      <c r="G25" s="2">
        <v>7.3</v>
      </c>
      <c r="H25">
        <f t="shared" si="0"/>
        <v>24</v>
      </c>
    </row>
    <row r="26" spans="1:8" x14ac:dyDescent="0.2">
      <c r="A26" t="s">
        <v>8</v>
      </c>
      <c r="B26" s="1">
        <v>426</v>
      </c>
      <c r="C26">
        <v>79</v>
      </c>
      <c r="D26">
        <v>56</v>
      </c>
      <c r="E26">
        <v>3.8</v>
      </c>
      <c r="F26">
        <v>2461</v>
      </c>
      <c r="G26" s="2">
        <v>6.1</v>
      </c>
      <c r="H26">
        <f t="shared" si="0"/>
        <v>23</v>
      </c>
    </row>
    <row r="27" spans="1:8" x14ac:dyDescent="0.2">
      <c r="A27" s="4" t="s">
        <v>8</v>
      </c>
      <c r="B27" s="5">
        <v>457</v>
      </c>
      <c r="C27" s="4">
        <v>72</v>
      </c>
      <c r="D27" s="4">
        <v>50</v>
      </c>
      <c r="E27" s="4">
        <v>3.2</v>
      </c>
      <c r="F27" s="4">
        <v>2882</v>
      </c>
      <c r="G27" s="6">
        <v>4.5</v>
      </c>
      <c r="H27" s="4">
        <f t="shared" si="0"/>
        <v>22</v>
      </c>
    </row>
    <row r="28" spans="1:8" x14ac:dyDescent="0.2">
      <c r="A28" s="7" t="s">
        <v>8</v>
      </c>
      <c r="B28" s="8" t="s">
        <v>16</v>
      </c>
      <c r="C28" s="9">
        <f>AVERAGE(C21:C27)</f>
        <v>75.285714285714292</v>
      </c>
      <c r="D28" s="9">
        <f t="shared" ref="D28" si="3">AVERAGE(D21:D27)</f>
        <v>51.714285714285715</v>
      </c>
      <c r="E28" s="7">
        <f>SUM(E21:E27)</f>
        <v>23.3</v>
      </c>
      <c r="F28" s="7">
        <f>F27-F21</f>
        <v>2637</v>
      </c>
      <c r="G28" s="10">
        <f>SUM(G21:G27)</f>
        <v>45.099999999999994</v>
      </c>
      <c r="H28" s="9">
        <f>AVERAGE(H21:H27)</f>
        <v>23.571428571428573</v>
      </c>
    </row>
    <row r="29" spans="1:8" x14ac:dyDescent="0.2">
      <c r="B29" s="1"/>
      <c r="G29" s="2"/>
    </row>
    <row r="30" spans="1:8" x14ac:dyDescent="0.2">
      <c r="A30" t="s">
        <v>9</v>
      </c>
      <c r="B30" s="1">
        <v>92</v>
      </c>
      <c r="C30">
        <v>52</v>
      </c>
      <c r="D30">
        <v>40</v>
      </c>
      <c r="E30">
        <v>1.5</v>
      </c>
      <c r="F30">
        <v>37</v>
      </c>
      <c r="G30" s="2">
        <v>3.8</v>
      </c>
      <c r="H30">
        <f t="shared" si="0"/>
        <v>12</v>
      </c>
    </row>
    <row r="31" spans="1:8" x14ac:dyDescent="0.2">
      <c r="A31" t="s">
        <v>9</v>
      </c>
      <c r="B31" s="1">
        <v>122</v>
      </c>
      <c r="C31">
        <v>60</v>
      </c>
      <c r="D31">
        <v>45</v>
      </c>
      <c r="E31">
        <v>1.5</v>
      </c>
      <c r="F31">
        <v>128</v>
      </c>
      <c r="G31" s="2">
        <v>5.2</v>
      </c>
      <c r="H31">
        <f t="shared" si="0"/>
        <v>15</v>
      </c>
    </row>
    <row r="32" spans="1:8" x14ac:dyDescent="0.2">
      <c r="A32" t="s">
        <v>9</v>
      </c>
      <c r="B32" s="1">
        <v>153</v>
      </c>
      <c r="C32">
        <v>66</v>
      </c>
      <c r="D32">
        <v>51</v>
      </c>
      <c r="E32">
        <v>2.1</v>
      </c>
      <c r="F32">
        <v>342</v>
      </c>
      <c r="G32" s="2">
        <v>6.1</v>
      </c>
      <c r="H32">
        <f t="shared" si="0"/>
        <v>15</v>
      </c>
    </row>
    <row r="33" spans="1:8" x14ac:dyDescent="0.2">
      <c r="A33" t="s">
        <v>9</v>
      </c>
      <c r="B33" s="1">
        <v>183</v>
      </c>
      <c r="C33">
        <v>70</v>
      </c>
      <c r="D33">
        <v>55</v>
      </c>
      <c r="E33">
        <v>2.1</v>
      </c>
      <c r="F33">
        <v>661</v>
      </c>
      <c r="G33">
        <v>6.3</v>
      </c>
      <c r="H33">
        <f t="shared" si="0"/>
        <v>15</v>
      </c>
    </row>
    <row r="34" spans="1:8" x14ac:dyDescent="0.2">
      <c r="A34" t="s">
        <v>9</v>
      </c>
      <c r="B34" s="1">
        <v>214</v>
      </c>
      <c r="C34">
        <v>73</v>
      </c>
      <c r="D34">
        <v>57</v>
      </c>
      <c r="E34">
        <v>1.9</v>
      </c>
      <c r="F34">
        <v>1102</v>
      </c>
      <c r="G34">
        <v>5.9</v>
      </c>
      <c r="H34">
        <f t="shared" si="0"/>
        <v>16</v>
      </c>
    </row>
    <row r="35" spans="1:8" x14ac:dyDescent="0.2">
      <c r="A35" t="s">
        <v>9</v>
      </c>
      <c r="B35" s="1">
        <v>245</v>
      </c>
      <c r="C35">
        <v>69</v>
      </c>
      <c r="D35">
        <v>54</v>
      </c>
      <c r="E35">
        <v>2</v>
      </c>
      <c r="F35">
        <v>1526</v>
      </c>
      <c r="G35">
        <v>4.5999999999999996</v>
      </c>
      <c r="H35">
        <f t="shared" si="0"/>
        <v>15</v>
      </c>
    </row>
    <row r="36" spans="1:8" x14ac:dyDescent="0.2">
      <c r="A36" s="4" t="s">
        <v>9</v>
      </c>
      <c r="B36" s="5">
        <v>275</v>
      </c>
      <c r="C36" s="4">
        <v>62</v>
      </c>
      <c r="D36" s="4">
        <v>49</v>
      </c>
      <c r="E36" s="4">
        <v>1.9</v>
      </c>
      <c r="F36" s="4">
        <v>1780</v>
      </c>
      <c r="G36" s="4">
        <v>3.1</v>
      </c>
      <c r="H36" s="4">
        <f t="shared" si="0"/>
        <v>13</v>
      </c>
    </row>
    <row r="37" spans="1:8" x14ac:dyDescent="0.2">
      <c r="A37" s="7" t="s">
        <v>9</v>
      </c>
      <c r="B37" s="8" t="s">
        <v>16</v>
      </c>
      <c r="C37" s="9">
        <f>AVERAGE(C30:C36)</f>
        <v>64.571428571428569</v>
      </c>
      <c r="D37" s="9">
        <f t="shared" ref="D37" si="4">AVERAGE(D30:D36)</f>
        <v>50.142857142857146</v>
      </c>
      <c r="E37" s="10">
        <f>SUM(E30:E36)</f>
        <v>13</v>
      </c>
      <c r="F37" s="7">
        <f>F36-F30</f>
        <v>1743</v>
      </c>
      <c r="G37" s="10">
        <f>SUM(G30:G36)</f>
        <v>35</v>
      </c>
      <c r="H37" s="9">
        <f>AVERAGE(H30:H36)</f>
        <v>14.428571428571429</v>
      </c>
    </row>
    <row r="38" spans="1:8" x14ac:dyDescent="0.2">
      <c r="H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Bohman</dc:creator>
  <cp:lastModifiedBy>Brian Bohman</cp:lastModifiedBy>
  <dcterms:created xsi:type="dcterms:W3CDTF">2021-08-28T22:30:09Z</dcterms:created>
  <dcterms:modified xsi:type="dcterms:W3CDTF">2021-08-28T23:35:22Z</dcterms:modified>
</cp:coreProperties>
</file>