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10536913573078057504/My Drive/Research/Publications/Chapter 4/Version 2/GitHub/cndc_bayesian_eval/notes/"/>
    </mc:Choice>
  </mc:AlternateContent>
  <xr:revisionPtr revIDLastSave="0" documentId="13_ncr:1_{D42CF49A-2E80-E94C-8B5B-501FDEEDA92F}" xr6:coauthVersionLast="47" xr6:coauthVersionMax="47" xr10:uidLastSave="{00000000-0000-0000-0000-000000000000}"/>
  <bookViews>
    <workbookView xWindow="0" yWindow="500" windowWidth="28800" windowHeight="16260" xr2:uid="{AFF9CB0C-B99D-BC44-AC37-5D8E7A4197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5" i="1"/>
  <c r="D3" i="1"/>
  <c r="D4" i="1"/>
  <c r="D6" i="1"/>
  <c r="D7" i="1"/>
  <c r="D2" i="1"/>
  <c r="D14" i="1"/>
  <c r="D13" i="1"/>
</calcChain>
</file>

<file path=xl/sharedStrings.xml><?xml version="1.0" encoding="utf-8"?>
<sst xmlns="http://schemas.openxmlformats.org/spreadsheetml/2006/main" count="55" uniqueCount="35">
  <si>
    <t>Location</t>
  </si>
  <si>
    <t>Variety</t>
  </si>
  <si>
    <t>Year</t>
  </si>
  <si>
    <t>Reference</t>
  </si>
  <si>
    <t>Minnesota</t>
  </si>
  <si>
    <t>Clearwater</t>
  </si>
  <si>
    <t>Dakota Russet</t>
  </si>
  <si>
    <t>Easton</t>
  </si>
  <si>
    <t>Russet Burbank</t>
  </si>
  <si>
    <t>Umatilla Russet</t>
  </si>
  <si>
    <t>Argentina</t>
  </si>
  <si>
    <t>Bannock Russet</t>
  </si>
  <si>
    <t>Gem Russet</t>
  </si>
  <si>
    <t>Innovator</t>
  </si>
  <si>
    <t>Markies Russet</t>
  </si>
  <si>
    <t>Canada</t>
  </si>
  <si>
    <t>Shepody</t>
  </si>
  <si>
    <t>Belgium</t>
  </si>
  <si>
    <t>Bintje</t>
  </si>
  <si>
    <t>Charlotte</t>
  </si>
  <si>
    <t>Planting Density (seeds ha-1)</t>
  </si>
  <si>
    <t>Giletto (2015)</t>
  </si>
  <si>
    <t>Belanger (2001)</t>
  </si>
  <si>
    <t>1991, 1992</t>
  </si>
  <si>
    <t>Errebhi (1998), Rosen (1991), Rosen (1992)</t>
  </si>
  <si>
    <t>2014, 2015</t>
  </si>
  <si>
    <t>Sun (2019)</t>
  </si>
  <si>
    <t>2018, 2019</t>
  </si>
  <si>
    <t>Not Published…</t>
  </si>
  <si>
    <t>2014, 2015, 2016, 2018, 2019, 2020</t>
  </si>
  <si>
    <t>Sun (2019), Crants (2017), Not Published…, Bohman (2020), Rosen (2021)</t>
  </si>
  <si>
    <t>All</t>
  </si>
  <si>
    <t>2010-2014</t>
  </si>
  <si>
    <t>`</t>
  </si>
  <si>
    <t>Personal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</si>
</sst>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tted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1" fillId="0" borderId="3" xfId="0" applyFont="1" applyBorder="1" applyAlignment="1">
      <alignment horizontal="justify" vertical="center"/>
    </xf>
    <xf numFmtId="1" fontId="0" fillId="0" borderId="0" xfId="0" applyNumberFormat="1"/>
    <xf numFmtId="0" fontId="1" fillId="0" borderId="1" xfId="0" applyFont="1" applyBorder="1" applyAlignment="1">
      <alignment horizontal="justify" vertical="center"/>
    </xf>
    <xf numFmtId="0" fontId="1" fillId="0" borderId="0" xfId="0" applyFont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0" borderId="3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ED0A-E2DA-4F4C-BE36-ECB8AE7397B4}">
  <dimension ref="A1:E21"/>
  <sheetViews>
    <sheetView tabSelected="1" workbookViewId="0">
      <selection activeCell="F23" sqref="F23"/>
    </sheetView>
  </sheetViews>
  <sheetFormatPr baseColWidth="10" defaultRowHeight="16" x14ac:dyDescent="0.2"/>
  <cols>
    <col min="1" max="2" width="17.1640625" style="1" customWidth="1"/>
    <col min="3" max="3" width="11.6640625" customWidth="1"/>
    <col min="4" max="4" width="24.6640625" customWidth="1"/>
  </cols>
  <sheetData>
    <row r="1" spans="1:5" ht="18" thickBot="1" x14ac:dyDescent="0.25">
      <c r="A1" s="1" t="s">
        <v>0</v>
      </c>
      <c r="B1" s="1" t="s">
        <v>1</v>
      </c>
      <c r="C1" t="s">
        <v>2</v>
      </c>
      <c r="D1" t="s">
        <v>20</v>
      </c>
      <c r="E1" t="s">
        <v>3</v>
      </c>
    </row>
    <row r="2" spans="1:5" x14ac:dyDescent="0.2">
      <c r="A2" s="7" t="s">
        <v>4</v>
      </c>
      <c r="B2" s="2" t="s">
        <v>5</v>
      </c>
      <c r="C2" t="s">
        <v>27</v>
      </c>
      <c r="D2" s="6">
        <f>10000/(36*12*0.00064516)</f>
        <v>35879.701389032409</v>
      </c>
      <c r="E2" t="s">
        <v>28</v>
      </c>
    </row>
    <row r="3" spans="1:5" x14ac:dyDescent="0.2">
      <c r="A3" s="8"/>
      <c r="B3" s="3" t="s">
        <v>6</v>
      </c>
      <c r="C3" t="s">
        <v>25</v>
      </c>
      <c r="D3" s="6">
        <f t="shared" ref="D3:D7" si="0">10000/(36*12*0.00064516)</f>
        <v>35879.701389032409</v>
      </c>
      <c r="E3" t="s">
        <v>26</v>
      </c>
    </row>
    <row r="4" spans="1:5" x14ac:dyDescent="0.2">
      <c r="A4" s="8"/>
      <c r="B4" s="3" t="s">
        <v>7</v>
      </c>
      <c r="C4" t="s">
        <v>25</v>
      </c>
      <c r="D4" s="6">
        <f t="shared" si="0"/>
        <v>35879.701389032409</v>
      </c>
      <c r="E4" t="s">
        <v>26</v>
      </c>
    </row>
    <row r="5" spans="1:5" x14ac:dyDescent="0.2">
      <c r="A5" s="8"/>
      <c r="B5" s="3" t="s">
        <v>8</v>
      </c>
      <c r="C5" t="s">
        <v>23</v>
      </c>
      <c r="D5" s="6">
        <f>10000/(36*10*0.00064516)</f>
        <v>43055.641666838892</v>
      </c>
      <c r="E5" t="s">
        <v>24</v>
      </c>
    </row>
    <row r="6" spans="1:5" x14ac:dyDescent="0.2">
      <c r="A6" s="8"/>
      <c r="B6" s="3" t="s">
        <v>8</v>
      </c>
      <c r="C6" t="s">
        <v>29</v>
      </c>
      <c r="D6" s="6">
        <f t="shared" si="0"/>
        <v>35879.701389032409</v>
      </c>
      <c r="E6" t="s">
        <v>30</v>
      </c>
    </row>
    <row r="7" spans="1:5" x14ac:dyDescent="0.2">
      <c r="A7" s="9"/>
      <c r="B7" s="4" t="s">
        <v>9</v>
      </c>
      <c r="C7" t="s">
        <v>27</v>
      </c>
      <c r="D7" s="6">
        <f t="shared" si="0"/>
        <v>35879.701389032409</v>
      </c>
      <c r="E7" t="s">
        <v>28</v>
      </c>
    </row>
    <row r="8" spans="1:5" x14ac:dyDescent="0.2">
      <c r="A8" s="10" t="s">
        <v>10</v>
      </c>
      <c r="B8" s="3" t="s">
        <v>11</v>
      </c>
      <c r="C8" t="s">
        <v>31</v>
      </c>
      <c r="D8" s="6">
        <v>59000</v>
      </c>
      <c r="E8" t="s">
        <v>21</v>
      </c>
    </row>
    <row r="9" spans="1:5" x14ac:dyDescent="0.2">
      <c r="A9" s="11"/>
      <c r="B9" s="3" t="s">
        <v>12</v>
      </c>
      <c r="C9" t="s">
        <v>31</v>
      </c>
      <c r="D9" s="6">
        <v>59000</v>
      </c>
      <c r="E9" t="s">
        <v>21</v>
      </c>
    </row>
    <row r="10" spans="1:5" x14ac:dyDescent="0.2">
      <c r="A10" s="11"/>
      <c r="B10" s="3" t="s">
        <v>13</v>
      </c>
      <c r="C10" t="s">
        <v>31</v>
      </c>
      <c r="D10" s="6">
        <v>59000</v>
      </c>
      <c r="E10" t="s">
        <v>21</v>
      </c>
    </row>
    <row r="11" spans="1:5" x14ac:dyDescent="0.2">
      <c r="A11" s="11"/>
      <c r="B11" s="3" t="s">
        <v>14</v>
      </c>
      <c r="C11" t="s">
        <v>31</v>
      </c>
      <c r="D11" s="6">
        <v>59000</v>
      </c>
      <c r="E11" t="s">
        <v>21</v>
      </c>
    </row>
    <row r="12" spans="1:5" x14ac:dyDescent="0.2">
      <c r="A12" s="9"/>
      <c r="B12" s="4" t="s">
        <v>9</v>
      </c>
      <c r="C12" t="s">
        <v>31</v>
      </c>
      <c r="D12" s="6">
        <v>59000</v>
      </c>
      <c r="E12" t="s">
        <v>21</v>
      </c>
    </row>
    <row r="13" spans="1:5" x14ac:dyDescent="0.2">
      <c r="A13" s="10" t="s">
        <v>15</v>
      </c>
      <c r="B13" s="3" t="s">
        <v>8</v>
      </c>
      <c r="C13" t="s">
        <v>31</v>
      </c>
      <c r="D13" s="6">
        <f>10000/(0.75*0.46)</f>
        <v>28985.507246376808</v>
      </c>
      <c r="E13" t="s">
        <v>22</v>
      </c>
    </row>
    <row r="14" spans="1:5" x14ac:dyDescent="0.2">
      <c r="A14" s="9"/>
      <c r="B14" s="4" t="s">
        <v>16</v>
      </c>
      <c r="C14" t="s">
        <v>31</v>
      </c>
      <c r="D14" s="6">
        <f>10000/(0.75*0.3)</f>
        <v>44444.444444444445</v>
      </c>
      <c r="E14" t="s">
        <v>22</v>
      </c>
    </row>
    <row r="15" spans="1:5" x14ac:dyDescent="0.2">
      <c r="A15" s="10" t="s">
        <v>17</v>
      </c>
      <c r="B15" s="3" t="s">
        <v>18</v>
      </c>
      <c r="C15" t="s">
        <v>32</v>
      </c>
      <c r="D15" s="6">
        <f>10000/(0.75*0.35)</f>
        <v>38095.238095238099</v>
      </c>
      <c r="E15" t="s">
        <v>34</v>
      </c>
    </row>
    <row r="16" spans="1:5" ht="17" thickBot="1" x14ac:dyDescent="0.25">
      <c r="A16" s="12"/>
      <c r="B16" s="5" t="s">
        <v>19</v>
      </c>
      <c r="C16" t="s">
        <v>32</v>
      </c>
      <c r="D16" s="6">
        <f>10000/(0.75*0.35)</f>
        <v>38095.238095238099</v>
      </c>
      <c r="E16" t="s">
        <v>34</v>
      </c>
    </row>
    <row r="21" spans="4:4" x14ac:dyDescent="0.2">
      <c r="D21" t="s">
        <v>33</v>
      </c>
    </row>
  </sheetData>
  <mergeCells count="4">
    <mergeCell ref="A2:A7"/>
    <mergeCell ref="A8:A12"/>
    <mergeCell ref="A13:A14"/>
    <mergeCell ref="A15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Bohman</cp:lastModifiedBy>
  <dcterms:created xsi:type="dcterms:W3CDTF">2021-08-27T14:04:22Z</dcterms:created>
  <dcterms:modified xsi:type="dcterms:W3CDTF">2021-09-03T13:13:11Z</dcterms:modified>
</cp:coreProperties>
</file>