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francisco_parreno_uclm_es/Documents/temp/Roadef_Temp/"/>
    </mc:Choice>
  </mc:AlternateContent>
  <xr:revisionPtr revIDLastSave="382" documentId="8_{BC0CFA05-3635-4ABD-863D-7A8442BF2F14}" xr6:coauthVersionLast="47" xr6:coauthVersionMax="47" xr10:uidLastSave="{F91FF1EA-6AA3-40A4-A45A-4E8602B1E1E8}"/>
  <bookViews>
    <workbookView xWindow="-120" yWindow="-120" windowWidth="29040" windowHeight="15840" xr2:uid="{4DA590B0-E265-4B43-9D0A-D9B42C235590}"/>
  </bookViews>
  <sheets>
    <sheet name="CentoS" sheetId="4" r:id="rId1"/>
    <sheet name="Hoja1" sheetId="1" r:id="rId2"/>
    <sheet name="Semillas" sheetId="3" r:id="rId3"/>
    <sheet name="Hoja2" sheetId="2" r:id="rId4"/>
  </sheets>
  <definedNames>
    <definedName name="_xlnm._FilterDatabase" localSheetId="0" hidden="1">CentoS!$AM$2:$AS$319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60" i="4" l="1"/>
  <c r="AR160" i="4"/>
  <c r="AS159" i="4"/>
  <c r="AR159" i="4"/>
  <c r="AS158" i="4"/>
  <c r="AR158" i="4"/>
  <c r="AQ18" i="4"/>
  <c r="AJ4" i="4"/>
  <c r="AQ4" i="4" s="1"/>
  <c r="AJ5" i="4"/>
  <c r="AQ5" i="4" s="1"/>
  <c r="AJ6" i="4"/>
  <c r="AQ6" i="4" s="1"/>
  <c r="AJ7" i="4"/>
  <c r="AQ7" i="4" s="1"/>
  <c r="AJ8" i="4"/>
  <c r="AQ8" i="4" s="1"/>
  <c r="AJ9" i="4"/>
  <c r="AQ9" i="4" s="1"/>
  <c r="AJ10" i="4"/>
  <c r="AQ10" i="4" s="1"/>
  <c r="AJ11" i="4"/>
  <c r="AQ11" i="4" s="1"/>
  <c r="AJ12" i="4"/>
  <c r="AQ12" i="4" s="1"/>
  <c r="AJ13" i="4"/>
  <c r="AQ13" i="4" s="1"/>
  <c r="AJ14" i="4"/>
  <c r="AQ14" i="4" s="1"/>
  <c r="AJ15" i="4"/>
  <c r="AQ15" i="4" s="1"/>
  <c r="AJ16" i="4"/>
  <c r="AQ16" i="4" s="1"/>
  <c r="AJ17" i="4"/>
  <c r="AQ17" i="4" s="1"/>
  <c r="AJ18" i="4"/>
  <c r="AJ19" i="4"/>
  <c r="AQ19" i="4" s="1"/>
  <c r="AJ20" i="4"/>
  <c r="AQ20" i="4" s="1"/>
  <c r="AJ21" i="4"/>
  <c r="AQ21" i="4" s="1"/>
  <c r="AJ22" i="4"/>
  <c r="AQ22" i="4" s="1"/>
  <c r="AJ23" i="4"/>
  <c r="AQ23" i="4" s="1"/>
  <c r="AJ24" i="4"/>
  <c r="AQ24" i="4" s="1"/>
  <c r="AJ25" i="4"/>
  <c r="AQ25" i="4" s="1"/>
  <c r="AJ26" i="4"/>
  <c r="AQ26" i="4" s="1"/>
  <c r="AJ27" i="4"/>
  <c r="AQ27" i="4" s="1"/>
  <c r="AJ28" i="4"/>
  <c r="AQ28" i="4" s="1"/>
  <c r="AJ29" i="4"/>
  <c r="AQ29" i="4" s="1"/>
  <c r="AJ30" i="4"/>
  <c r="AQ30" i="4" s="1"/>
  <c r="AJ31" i="4"/>
  <c r="AQ31" i="4" s="1"/>
  <c r="AJ32" i="4"/>
  <c r="AQ32" i="4" s="1"/>
  <c r="AJ33" i="4"/>
  <c r="AQ33" i="4" s="1"/>
  <c r="AJ34" i="4"/>
  <c r="AQ34" i="4" s="1"/>
  <c r="AJ35" i="4"/>
  <c r="AQ35" i="4" s="1"/>
  <c r="AJ36" i="4"/>
  <c r="AQ36" i="4" s="1"/>
  <c r="AJ37" i="4"/>
  <c r="AQ37" i="4" s="1"/>
  <c r="AJ38" i="4"/>
  <c r="AQ38" i="4" s="1"/>
  <c r="AJ39" i="4"/>
  <c r="AQ39" i="4" s="1"/>
  <c r="AJ40" i="4"/>
  <c r="AQ40" i="4" s="1"/>
  <c r="AJ41" i="4"/>
  <c r="AQ41" i="4" s="1"/>
  <c r="AJ42" i="4"/>
  <c r="AQ42" i="4" s="1"/>
  <c r="AJ43" i="4"/>
  <c r="AQ43" i="4" s="1"/>
  <c r="AJ44" i="4"/>
  <c r="AQ44" i="4" s="1"/>
  <c r="AJ45" i="4"/>
  <c r="AQ45" i="4" s="1"/>
  <c r="AJ46" i="4"/>
  <c r="AQ46" i="4" s="1"/>
  <c r="AJ47" i="4"/>
  <c r="AQ47" i="4" s="1"/>
  <c r="AJ48" i="4"/>
  <c r="AQ48" i="4" s="1"/>
  <c r="AJ49" i="4"/>
  <c r="AQ49" i="4" s="1"/>
  <c r="AJ50" i="4"/>
  <c r="AQ50" i="4" s="1"/>
  <c r="AJ51" i="4"/>
  <c r="AQ51" i="4" s="1"/>
  <c r="AJ52" i="4"/>
  <c r="AQ52" i="4" s="1"/>
  <c r="AJ53" i="4"/>
  <c r="AQ53" i="4" s="1"/>
  <c r="AJ54" i="4"/>
  <c r="AQ54" i="4" s="1"/>
  <c r="AJ55" i="4"/>
  <c r="AQ55" i="4" s="1"/>
  <c r="AJ56" i="4"/>
  <c r="AQ56" i="4" s="1"/>
  <c r="AJ57" i="4"/>
  <c r="AQ57" i="4" s="1"/>
  <c r="AJ58" i="4"/>
  <c r="AQ58" i="4" s="1"/>
  <c r="AJ59" i="4"/>
  <c r="AQ59" i="4" s="1"/>
  <c r="AJ60" i="4"/>
  <c r="AQ60" i="4" s="1"/>
  <c r="AJ61" i="4"/>
  <c r="AQ61" i="4" s="1"/>
  <c r="AJ62" i="4"/>
  <c r="AQ62" i="4" s="1"/>
  <c r="AJ63" i="4"/>
  <c r="AQ63" i="4" s="1"/>
  <c r="AJ64" i="4"/>
  <c r="AQ64" i="4" s="1"/>
  <c r="AJ65" i="4"/>
  <c r="AQ65" i="4" s="1"/>
  <c r="AJ66" i="4"/>
  <c r="AQ66" i="4" s="1"/>
  <c r="AJ67" i="4"/>
  <c r="AQ67" i="4" s="1"/>
  <c r="AJ68" i="4"/>
  <c r="AQ68" i="4" s="1"/>
  <c r="AJ69" i="4"/>
  <c r="AQ69" i="4" s="1"/>
  <c r="AJ70" i="4"/>
  <c r="AQ70" i="4" s="1"/>
  <c r="AJ71" i="4"/>
  <c r="AQ71" i="4" s="1"/>
  <c r="AJ72" i="4"/>
  <c r="AQ72" i="4" s="1"/>
  <c r="AJ73" i="4"/>
  <c r="AQ73" i="4" s="1"/>
  <c r="AJ74" i="4"/>
  <c r="AQ74" i="4" s="1"/>
  <c r="AJ75" i="4"/>
  <c r="AQ75" i="4" s="1"/>
  <c r="AJ76" i="4"/>
  <c r="AQ76" i="4" s="1"/>
  <c r="AJ77" i="4"/>
  <c r="AQ77" i="4" s="1"/>
  <c r="AJ78" i="4"/>
  <c r="AQ78" i="4" s="1"/>
  <c r="AJ79" i="4"/>
  <c r="AQ79" i="4" s="1"/>
  <c r="AJ80" i="4"/>
  <c r="AQ80" i="4" s="1"/>
  <c r="AJ81" i="4"/>
  <c r="AQ81" i="4" s="1"/>
  <c r="AJ82" i="4"/>
  <c r="AQ82" i="4" s="1"/>
  <c r="AJ83" i="4"/>
  <c r="AQ83" i="4" s="1"/>
  <c r="AJ84" i="4"/>
  <c r="AQ84" i="4" s="1"/>
  <c r="AJ85" i="4"/>
  <c r="AQ85" i="4" s="1"/>
  <c r="AJ86" i="4"/>
  <c r="AQ86" i="4" s="1"/>
  <c r="AJ87" i="4"/>
  <c r="AQ87" i="4" s="1"/>
  <c r="AJ88" i="4"/>
  <c r="AQ88" i="4" s="1"/>
  <c r="AJ89" i="4"/>
  <c r="AQ89" i="4" s="1"/>
  <c r="AJ90" i="4"/>
  <c r="AQ90" i="4" s="1"/>
  <c r="AJ91" i="4"/>
  <c r="AQ91" i="4" s="1"/>
  <c r="AJ92" i="4"/>
  <c r="AQ92" i="4" s="1"/>
  <c r="AJ93" i="4"/>
  <c r="AQ93" i="4" s="1"/>
  <c r="AJ94" i="4"/>
  <c r="AQ94" i="4" s="1"/>
  <c r="AJ95" i="4"/>
  <c r="AQ95" i="4" s="1"/>
  <c r="AJ96" i="4"/>
  <c r="AQ96" i="4" s="1"/>
  <c r="AJ97" i="4"/>
  <c r="AQ97" i="4" s="1"/>
  <c r="AJ98" i="4"/>
  <c r="AQ98" i="4" s="1"/>
  <c r="AJ99" i="4"/>
  <c r="AQ99" i="4" s="1"/>
  <c r="AJ100" i="4"/>
  <c r="AQ100" i="4" s="1"/>
  <c r="AJ101" i="4"/>
  <c r="AQ101" i="4" s="1"/>
  <c r="AJ102" i="4"/>
  <c r="AQ102" i="4" s="1"/>
  <c r="AJ103" i="4"/>
  <c r="AQ103" i="4" s="1"/>
  <c r="AJ104" i="4"/>
  <c r="AQ104" i="4" s="1"/>
  <c r="AJ105" i="4"/>
  <c r="AQ105" i="4" s="1"/>
  <c r="AJ106" i="4"/>
  <c r="AQ106" i="4" s="1"/>
  <c r="AJ107" i="4"/>
  <c r="AQ107" i="4" s="1"/>
  <c r="AJ108" i="4"/>
  <c r="AQ108" i="4" s="1"/>
  <c r="AJ109" i="4"/>
  <c r="AQ109" i="4" s="1"/>
  <c r="AJ110" i="4"/>
  <c r="AQ110" i="4" s="1"/>
  <c r="AJ111" i="4"/>
  <c r="AQ111" i="4" s="1"/>
  <c r="AJ112" i="4"/>
  <c r="AQ112" i="4" s="1"/>
  <c r="AJ113" i="4"/>
  <c r="AQ113" i="4" s="1"/>
  <c r="AJ114" i="4"/>
  <c r="AQ114" i="4" s="1"/>
  <c r="AJ115" i="4"/>
  <c r="AQ115" i="4" s="1"/>
  <c r="AJ116" i="4"/>
  <c r="AQ116" i="4" s="1"/>
  <c r="AJ117" i="4"/>
  <c r="AQ117" i="4" s="1"/>
  <c r="AJ118" i="4"/>
  <c r="AQ118" i="4" s="1"/>
  <c r="AJ119" i="4"/>
  <c r="AQ119" i="4" s="1"/>
  <c r="AJ120" i="4"/>
  <c r="AQ120" i="4" s="1"/>
  <c r="AJ121" i="4"/>
  <c r="AQ121" i="4" s="1"/>
  <c r="AJ122" i="4"/>
  <c r="AQ122" i="4" s="1"/>
  <c r="AJ123" i="4"/>
  <c r="AQ123" i="4" s="1"/>
  <c r="AJ124" i="4"/>
  <c r="AQ124" i="4" s="1"/>
  <c r="AJ125" i="4"/>
  <c r="AQ125" i="4" s="1"/>
  <c r="AJ126" i="4"/>
  <c r="AQ126" i="4" s="1"/>
  <c r="AJ127" i="4"/>
  <c r="AQ127" i="4" s="1"/>
  <c r="AJ128" i="4"/>
  <c r="AQ128" i="4" s="1"/>
  <c r="AJ129" i="4"/>
  <c r="AQ129" i="4" s="1"/>
  <c r="AJ130" i="4"/>
  <c r="AQ130" i="4" s="1"/>
  <c r="AJ131" i="4"/>
  <c r="AQ131" i="4" s="1"/>
  <c r="AJ132" i="4"/>
  <c r="AQ132" i="4" s="1"/>
  <c r="AJ133" i="4"/>
  <c r="AQ133" i="4" s="1"/>
  <c r="AJ134" i="4"/>
  <c r="AQ134" i="4" s="1"/>
  <c r="AJ135" i="4"/>
  <c r="AQ135" i="4" s="1"/>
  <c r="AJ136" i="4"/>
  <c r="AQ136" i="4" s="1"/>
  <c r="AJ137" i="4"/>
  <c r="AQ137" i="4" s="1"/>
  <c r="AJ138" i="4"/>
  <c r="AQ138" i="4" s="1"/>
  <c r="AJ139" i="4"/>
  <c r="AQ139" i="4" s="1"/>
  <c r="AJ140" i="4"/>
  <c r="AQ140" i="4" s="1"/>
  <c r="AJ141" i="4"/>
  <c r="AQ141" i="4" s="1"/>
  <c r="AJ142" i="4"/>
  <c r="AQ142" i="4" s="1"/>
  <c r="AJ143" i="4"/>
  <c r="AQ143" i="4" s="1"/>
  <c r="AJ144" i="4"/>
  <c r="AQ144" i="4" s="1"/>
  <c r="AJ145" i="4"/>
  <c r="AQ145" i="4" s="1"/>
  <c r="AJ146" i="4"/>
  <c r="AQ146" i="4" s="1"/>
  <c r="AJ147" i="4"/>
  <c r="AQ147" i="4" s="1"/>
  <c r="AJ148" i="4"/>
  <c r="AQ148" i="4" s="1"/>
  <c r="AJ149" i="4"/>
  <c r="AQ149" i="4" s="1"/>
  <c r="AJ150" i="4"/>
  <c r="AQ150" i="4" s="1"/>
  <c r="AJ151" i="4"/>
  <c r="AQ151" i="4" s="1"/>
  <c r="AJ152" i="4"/>
  <c r="AQ152" i="4" s="1"/>
  <c r="AJ153" i="4"/>
  <c r="AQ153" i="4" s="1"/>
  <c r="AJ154" i="4"/>
  <c r="AQ154" i="4" s="1"/>
  <c r="AJ155" i="4"/>
  <c r="AQ155" i="4" s="1"/>
  <c r="AJ156" i="4"/>
  <c r="AQ156" i="4" s="1"/>
  <c r="AJ157" i="4"/>
  <c r="AQ157" i="4" s="1"/>
  <c r="AJ3" i="4"/>
  <c r="AQ3" i="4" s="1"/>
  <c r="AO160" i="4"/>
  <c r="AO159" i="4"/>
  <c r="AO158" i="4"/>
  <c r="AN166" i="4" a="1"/>
  <c r="AN166" i="4" s="1"/>
  <c r="AN160" i="4"/>
  <c r="AN159" i="4"/>
  <c r="AN158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K47" i="4"/>
  <c r="AL47" i="4"/>
  <c r="AK48" i="4"/>
  <c r="AL48" i="4"/>
  <c r="AK49" i="4"/>
  <c r="AL49" i="4"/>
  <c r="AK50" i="4"/>
  <c r="AL50" i="4"/>
  <c r="AK51" i="4"/>
  <c r="AL51" i="4"/>
  <c r="AK52" i="4"/>
  <c r="AL52" i="4"/>
  <c r="AK53" i="4"/>
  <c r="AL53" i="4"/>
  <c r="AK54" i="4"/>
  <c r="AL54" i="4"/>
  <c r="AK55" i="4"/>
  <c r="AL55" i="4"/>
  <c r="AK56" i="4"/>
  <c r="AL56" i="4"/>
  <c r="AK57" i="4"/>
  <c r="AL57" i="4"/>
  <c r="AK58" i="4"/>
  <c r="AL58" i="4"/>
  <c r="AK59" i="4"/>
  <c r="AL59" i="4"/>
  <c r="AK60" i="4"/>
  <c r="AL60" i="4"/>
  <c r="AK61" i="4"/>
  <c r="AL61" i="4"/>
  <c r="AK62" i="4"/>
  <c r="AL62" i="4"/>
  <c r="AK63" i="4"/>
  <c r="AL63" i="4"/>
  <c r="AK64" i="4"/>
  <c r="AL64" i="4"/>
  <c r="AK65" i="4"/>
  <c r="AL65" i="4"/>
  <c r="AK66" i="4"/>
  <c r="AL66" i="4"/>
  <c r="AK67" i="4"/>
  <c r="AL67" i="4"/>
  <c r="AK68" i="4"/>
  <c r="AL68" i="4"/>
  <c r="AK69" i="4"/>
  <c r="AL69" i="4"/>
  <c r="AK70" i="4"/>
  <c r="AL70" i="4"/>
  <c r="AK71" i="4"/>
  <c r="AL71" i="4"/>
  <c r="AK72" i="4"/>
  <c r="AL72" i="4"/>
  <c r="AK73" i="4"/>
  <c r="AL73" i="4"/>
  <c r="AK74" i="4"/>
  <c r="AL74" i="4"/>
  <c r="AK75" i="4"/>
  <c r="AL75" i="4"/>
  <c r="AK76" i="4"/>
  <c r="AL76" i="4"/>
  <c r="AK77" i="4"/>
  <c r="AL77" i="4"/>
  <c r="AK78" i="4"/>
  <c r="AL78" i="4"/>
  <c r="AK79" i="4"/>
  <c r="AL79" i="4"/>
  <c r="AK80" i="4"/>
  <c r="AL80" i="4"/>
  <c r="AK81" i="4"/>
  <c r="AL81" i="4"/>
  <c r="AK82" i="4"/>
  <c r="AL82" i="4"/>
  <c r="AK83" i="4"/>
  <c r="AL83" i="4"/>
  <c r="AK84" i="4"/>
  <c r="AL84" i="4"/>
  <c r="AK85" i="4"/>
  <c r="AL85" i="4"/>
  <c r="AK86" i="4"/>
  <c r="AL86" i="4"/>
  <c r="AK87" i="4"/>
  <c r="AL87" i="4"/>
  <c r="AK88" i="4"/>
  <c r="AL88" i="4"/>
  <c r="AK89" i="4"/>
  <c r="AL89" i="4"/>
  <c r="AK90" i="4"/>
  <c r="AL90" i="4"/>
  <c r="AK91" i="4"/>
  <c r="AL91" i="4"/>
  <c r="AK92" i="4"/>
  <c r="AL92" i="4"/>
  <c r="AK93" i="4"/>
  <c r="AL93" i="4"/>
  <c r="AK94" i="4"/>
  <c r="AL94" i="4"/>
  <c r="AK95" i="4"/>
  <c r="AL95" i="4"/>
  <c r="AK96" i="4"/>
  <c r="AL96" i="4"/>
  <c r="AK97" i="4"/>
  <c r="AL97" i="4"/>
  <c r="AK98" i="4"/>
  <c r="AL98" i="4"/>
  <c r="AK99" i="4"/>
  <c r="AL99" i="4"/>
  <c r="AK100" i="4"/>
  <c r="AL100" i="4"/>
  <c r="AK101" i="4"/>
  <c r="AL101" i="4"/>
  <c r="AK102" i="4"/>
  <c r="AL102" i="4"/>
  <c r="AK103" i="4"/>
  <c r="AL103" i="4"/>
  <c r="AK104" i="4"/>
  <c r="AL104" i="4"/>
  <c r="AK105" i="4"/>
  <c r="AL105" i="4"/>
  <c r="AK106" i="4"/>
  <c r="AL106" i="4"/>
  <c r="AK107" i="4"/>
  <c r="AL107" i="4"/>
  <c r="AK108" i="4"/>
  <c r="AL108" i="4"/>
  <c r="AK109" i="4"/>
  <c r="AL109" i="4"/>
  <c r="AK110" i="4"/>
  <c r="AL110" i="4"/>
  <c r="AK111" i="4"/>
  <c r="AL111" i="4"/>
  <c r="AK112" i="4"/>
  <c r="AL112" i="4"/>
  <c r="AK113" i="4"/>
  <c r="AL113" i="4"/>
  <c r="AK114" i="4"/>
  <c r="AL114" i="4"/>
  <c r="AK115" i="4"/>
  <c r="AL115" i="4"/>
  <c r="AK116" i="4"/>
  <c r="AL116" i="4"/>
  <c r="AK117" i="4"/>
  <c r="AL117" i="4"/>
  <c r="AK118" i="4"/>
  <c r="AL118" i="4"/>
  <c r="AK119" i="4"/>
  <c r="AL119" i="4"/>
  <c r="AK120" i="4"/>
  <c r="AL120" i="4"/>
  <c r="AK121" i="4"/>
  <c r="AL121" i="4"/>
  <c r="AK122" i="4"/>
  <c r="AL122" i="4"/>
  <c r="AK123" i="4"/>
  <c r="AL123" i="4"/>
  <c r="AK124" i="4"/>
  <c r="AL124" i="4"/>
  <c r="AK125" i="4"/>
  <c r="AL125" i="4"/>
  <c r="AK126" i="4"/>
  <c r="AL126" i="4"/>
  <c r="AK127" i="4"/>
  <c r="AL127" i="4"/>
  <c r="AK128" i="4"/>
  <c r="AL128" i="4"/>
  <c r="AK129" i="4"/>
  <c r="AL129" i="4"/>
  <c r="AK130" i="4"/>
  <c r="AL130" i="4"/>
  <c r="AK131" i="4"/>
  <c r="AL131" i="4"/>
  <c r="AK132" i="4"/>
  <c r="AL132" i="4"/>
  <c r="AK133" i="4"/>
  <c r="AL133" i="4"/>
  <c r="AK134" i="4"/>
  <c r="AL134" i="4"/>
  <c r="AK135" i="4"/>
  <c r="AL135" i="4"/>
  <c r="AK136" i="4"/>
  <c r="AL136" i="4"/>
  <c r="AK137" i="4"/>
  <c r="AL137" i="4"/>
  <c r="AK138" i="4"/>
  <c r="AL138" i="4"/>
  <c r="AK139" i="4"/>
  <c r="AL139" i="4"/>
  <c r="AK140" i="4"/>
  <c r="AL140" i="4"/>
  <c r="AK141" i="4"/>
  <c r="AL141" i="4"/>
  <c r="AK142" i="4"/>
  <c r="AL142" i="4"/>
  <c r="AK143" i="4"/>
  <c r="AL143" i="4"/>
  <c r="AK144" i="4"/>
  <c r="AL144" i="4"/>
  <c r="AK145" i="4"/>
  <c r="AL145" i="4"/>
  <c r="AK146" i="4"/>
  <c r="AL146" i="4"/>
  <c r="AK147" i="4"/>
  <c r="AL147" i="4"/>
  <c r="AK148" i="4"/>
  <c r="AL148" i="4"/>
  <c r="AK149" i="4"/>
  <c r="AL149" i="4"/>
  <c r="AK150" i="4"/>
  <c r="AL150" i="4"/>
  <c r="AK151" i="4"/>
  <c r="AL151" i="4"/>
  <c r="AK152" i="4"/>
  <c r="AL152" i="4"/>
  <c r="AK153" i="4"/>
  <c r="AL153" i="4"/>
  <c r="AK154" i="4"/>
  <c r="AL154" i="4"/>
  <c r="AK155" i="4"/>
  <c r="AL155" i="4"/>
  <c r="AK156" i="4"/>
  <c r="AL156" i="4"/>
  <c r="AK157" i="4"/>
  <c r="AL157" i="4"/>
  <c r="AL3" i="4"/>
  <c r="AK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B73" i="4"/>
  <c r="AC73" i="4"/>
  <c r="AB74" i="4"/>
  <c r="AC74" i="4"/>
  <c r="AB75" i="4"/>
  <c r="AC75" i="4"/>
  <c r="AB76" i="4"/>
  <c r="AC76" i="4"/>
  <c r="AB77" i="4"/>
  <c r="AC77" i="4"/>
  <c r="AB78" i="4"/>
  <c r="AC78" i="4"/>
  <c r="AB79" i="4"/>
  <c r="AC79" i="4"/>
  <c r="AB80" i="4"/>
  <c r="AC80" i="4"/>
  <c r="AB81" i="4"/>
  <c r="AC81" i="4"/>
  <c r="AB82" i="4"/>
  <c r="AC82" i="4"/>
  <c r="AB83" i="4"/>
  <c r="AC83" i="4"/>
  <c r="AB84" i="4"/>
  <c r="AC84" i="4"/>
  <c r="AB85" i="4"/>
  <c r="AC85" i="4"/>
  <c r="AB86" i="4"/>
  <c r="AC86" i="4"/>
  <c r="AB87" i="4"/>
  <c r="AC87" i="4"/>
  <c r="AB88" i="4"/>
  <c r="AC88" i="4"/>
  <c r="AB89" i="4"/>
  <c r="AC89" i="4"/>
  <c r="AB90" i="4"/>
  <c r="AC90" i="4"/>
  <c r="AB91" i="4"/>
  <c r="AC91" i="4"/>
  <c r="AB92" i="4"/>
  <c r="AC92" i="4"/>
  <c r="AB93" i="4"/>
  <c r="AC93" i="4"/>
  <c r="AB94" i="4"/>
  <c r="AC94" i="4"/>
  <c r="AB95" i="4"/>
  <c r="AC95" i="4"/>
  <c r="AB96" i="4"/>
  <c r="AC96" i="4"/>
  <c r="AB97" i="4"/>
  <c r="AC97" i="4"/>
  <c r="AB98" i="4"/>
  <c r="AC98" i="4"/>
  <c r="AB99" i="4"/>
  <c r="AC99" i="4"/>
  <c r="AB100" i="4"/>
  <c r="AC100" i="4"/>
  <c r="AB101" i="4"/>
  <c r="AC101" i="4"/>
  <c r="AB102" i="4"/>
  <c r="AC102" i="4"/>
  <c r="AB103" i="4"/>
  <c r="AC103" i="4"/>
  <c r="AB104" i="4"/>
  <c r="AC104" i="4"/>
  <c r="AB105" i="4"/>
  <c r="AC105" i="4"/>
  <c r="AB106" i="4"/>
  <c r="AC106" i="4"/>
  <c r="AB107" i="4"/>
  <c r="AC107" i="4"/>
  <c r="AB108" i="4"/>
  <c r="AC108" i="4"/>
  <c r="AB109" i="4"/>
  <c r="AC109" i="4"/>
  <c r="AB110" i="4"/>
  <c r="AC110" i="4"/>
  <c r="AB111" i="4"/>
  <c r="AC111" i="4"/>
  <c r="AB112" i="4"/>
  <c r="AC112" i="4"/>
  <c r="AB113" i="4"/>
  <c r="AC113" i="4"/>
  <c r="AB114" i="4"/>
  <c r="AC114" i="4"/>
  <c r="AB115" i="4"/>
  <c r="AC115" i="4"/>
  <c r="AB116" i="4"/>
  <c r="AC116" i="4"/>
  <c r="AB117" i="4"/>
  <c r="AC117" i="4"/>
  <c r="AB118" i="4"/>
  <c r="AC118" i="4"/>
  <c r="AB119" i="4"/>
  <c r="AC119" i="4"/>
  <c r="AB120" i="4"/>
  <c r="AC120" i="4"/>
  <c r="AB121" i="4"/>
  <c r="AC121" i="4"/>
  <c r="AB122" i="4"/>
  <c r="AC122" i="4"/>
  <c r="AB123" i="4"/>
  <c r="AC123" i="4"/>
  <c r="AB124" i="4"/>
  <c r="AC124" i="4"/>
  <c r="AB125" i="4"/>
  <c r="AC125" i="4"/>
  <c r="AB126" i="4"/>
  <c r="AC126" i="4"/>
  <c r="AB127" i="4"/>
  <c r="AC127" i="4"/>
  <c r="AB128" i="4"/>
  <c r="AC128" i="4"/>
  <c r="AB129" i="4"/>
  <c r="AC129" i="4"/>
  <c r="AB130" i="4"/>
  <c r="AC130" i="4"/>
  <c r="AB131" i="4"/>
  <c r="AC131" i="4"/>
  <c r="AB132" i="4"/>
  <c r="AC132" i="4"/>
  <c r="AB133" i="4"/>
  <c r="AC133" i="4"/>
  <c r="AB134" i="4"/>
  <c r="AC134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43" i="4"/>
  <c r="AC143" i="4"/>
  <c r="AB144" i="4"/>
  <c r="AC144" i="4"/>
  <c r="AB145" i="4"/>
  <c r="AC145" i="4"/>
  <c r="AB146" i="4"/>
  <c r="AC146" i="4"/>
  <c r="AB147" i="4"/>
  <c r="AC147" i="4"/>
  <c r="AB148" i="4"/>
  <c r="AC148" i="4"/>
  <c r="AB149" i="4"/>
  <c r="AC149" i="4"/>
  <c r="AB150" i="4"/>
  <c r="AC150" i="4"/>
  <c r="AB151" i="4"/>
  <c r="AC151" i="4"/>
  <c r="AB152" i="4"/>
  <c r="AC152" i="4"/>
  <c r="AB153" i="4"/>
  <c r="AC153" i="4"/>
  <c r="AB154" i="4"/>
  <c r="AC154" i="4"/>
  <c r="AB155" i="4"/>
  <c r="AC155" i="4"/>
  <c r="AB156" i="4"/>
  <c r="AC156" i="4"/>
  <c r="AB157" i="4"/>
  <c r="AC157" i="4"/>
  <c r="AC3" i="4"/>
  <c r="AB3" i="4"/>
  <c r="AD158" i="4"/>
  <c r="AE158" i="4"/>
  <c r="AF158" i="4"/>
  <c r="AG158" i="4"/>
  <c r="AH158" i="4"/>
  <c r="AI158" i="4"/>
  <c r="AD159" i="4"/>
  <c r="AE159" i="4"/>
  <c r="AF159" i="4"/>
  <c r="AG159" i="4"/>
  <c r="AH159" i="4"/>
  <c r="AI159" i="4"/>
  <c r="AD160" i="4"/>
  <c r="AE160" i="4"/>
  <c r="AF160" i="4"/>
  <c r="AG160" i="4"/>
  <c r="AH160" i="4"/>
  <c r="AI160" i="4"/>
  <c r="V158" i="4"/>
  <c r="W158" i="4"/>
  <c r="X158" i="4"/>
  <c r="Y158" i="4"/>
  <c r="Z158" i="4"/>
  <c r="AA158" i="4"/>
  <c r="V159" i="4"/>
  <c r="W159" i="4"/>
  <c r="X159" i="4"/>
  <c r="Y159" i="4"/>
  <c r="Z159" i="4"/>
  <c r="AA159" i="4"/>
  <c r="V160" i="4"/>
  <c r="W160" i="4"/>
  <c r="X160" i="4"/>
  <c r="Y160" i="4"/>
  <c r="Z160" i="4"/>
  <c r="AA160" i="4"/>
  <c r="AD166" i="4" a="1"/>
  <c r="AD166" i="4" s="1"/>
  <c r="AA166" i="4" a="1"/>
  <c r="AA165" i="4" s="1"/>
  <c r="Z166" i="4" a="1"/>
  <c r="Y166" i="4" a="1"/>
  <c r="Y166" i="4" s="1"/>
  <c r="X166" i="4" a="1"/>
  <c r="X166" i="4" s="1"/>
  <c r="W166" i="4" a="1"/>
  <c r="W165" i="4" s="1"/>
  <c r="V166" i="4" a="1"/>
  <c r="V166" i="4" s="1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AL158" i="4" l="1"/>
  <c r="AL159" i="4"/>
  <c r="AN161" i="4"/>
  <c r="AN162" i="4"/>
  <c r="AN165" i="4"/>
  <c r="AN163" i="4"/>
  <c r="AN164" i="4"/>
  <c r="AL160" i="4"/>
  <c r="AB160" i="4"/>
  <c r="AK158" i="4"/>
  <c r="AK159" i="4"/>
  <c r="U158" i="4"/>
  <c r="AV8" i="4" s="1"/>
  <c r="AK160" i="4"/>
  <c r="AC159" i="4"/>
  <c r="AC160" i="4"/>
  <c r="AC158" i="4"/>
  <c r="U160" i="4"/>
  <c r="U159" i="4"/>
  <c r="T160" i="4"/>
  <c r="T159" i="4"/>
  <c r="T158" i="4"/>
  <c r="AU9" i="4" s="1"/>
  <c r="Z166" i="4"/>
  <c r="Z162" i="4" s="1"/>
  <c r="Z164" i="4"/>
  <c r="Z163" i="4"/>
  <c r="Z165" i="4"/>
  <c r="AK166" i="4" a="1"/>
  <c r="AK166" i="4" s="1"/>
  <c r="AB166" i="4" a="1"/>
  <c r="V162" i="4"/>
  <c r="V161" i="4"/>
  <c r="X162" i="4"/>
  <c r="X161" i="4"/>
  <c r="Y162" i="4"/>
  <c r="Y161" i="4"/>
  <c r="AD162" i="4"/>
  <c r="AD161" i="4"/>
  <c r="X163" i="4"/>
  <c r="X164" i="4"/>
  <c r="X165" i="4"/>
  <c r="Y163" i="4"/>
  <c r="Y164" i="4"/>
  <c r="Y165" i="4"/>
  <c r="W166" i="4"/>
  <c r="AA166" i="4"/>
  <c r="AA163" i="4"/>
  <c r="AA164" i="4"/>
  <c r="AD163" i="4"/>
  <c r="AD164" i="4"/>
  <c r="AD165" i="4"/>
  <c r="AB158" i="4"/>
  <c r="AB159" i="4"/>
  <c r="V163" i="4"/>
  <c r="V164" i="4"/>
  <c r="V165" i="4"/>
  <c r="W163" i="4"/>
  <c r="W164" i="4"/>
  <c r="H15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2" i="2"/>
  <c r="F157" i="2"/>
  <c r="G157" i="2"/>
  <c r="AZ3" i="3"/>
  <c r="BA3" i="3"/>
  <c r="AZ4" i="3"/>
  <c r="BA4" i="3"/>
  <c r="AZ5" i="3"/>
  <c r="BA5" i="3"/>
  <c r="AZ6" i="3"/>
  <c r="BA6" i="3"/>
  <c r="AZ7" i="3"/>
  <c r="BA7" i="3"/>
  <c r="AZ8" i="3"/>
  <c r="BA8" i="3"/>
  <c r="AZ9" i="3"/>
  <c r="BA9" i="3"/>
  <c r="AZ10" i="3"/>
  <c r="BA10" i="3"/>
  <c r="AZ11" i="3"/>
  <c r="BA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56" i="3"/>
  <c r="BA56" i="3"/>
  <c r="AZ57" i="3"/>
  <c r="BA57" i="3"/>
  <c r="AZ58" i="3"/>
  <c r="BA58" i="3"/>
  <c r="AZ59" i="3"/>
  <c r="BA59" i="3"/>
  <c r="AZ60" i="3"/>
  <c r="BA60" i="3"/>
  <c r="AZ61" i="3"/>
  <c r="BA61" i="3"/>
  <c r="AZ62" i="3"/>
  <c r="BA62" i="3"/>
  <c r="AZ63" i="3"/>
  <c r="BA63" i="3"/>
  <c r="AZ64" i="3"/>
  <c r="BA64" i="3"/>
  <c r="AZ65" i="3"/>
  <c r="BA65" i="3"/>
  <c r="AZ66" i="3"/>
  <c r="BA66" i="3"/>
  <c r="AZ67" i="3"/>
  <c r="BA67" i="3"/>
  <c r="AZ68" i="3"/>
  <c r="BA68" i="3"/>
  <c r="AZ69" i="3"/>
  <c r="BA69" i="3"/>
  <c r="AZ70" i="3"/>
  <c r="BA70" i="3"/>
  <c r="AZ71" i="3"/>
  <c r="BA71" i="3"/>
  <c r="AZ72" i="3"/>
  <c r="BA72" i="3"/>
  <c r="AZ73" i="3"/>
  <c r="BA73" i="3"/>
  <c r="AZ74" i="3"/>
  <c r="BA74" i="3"/>
  <c r="AZ75" i="3"/>
  <c r="BA75" i="3"/>
  <c r="AZ76" i="3"/>
  <c r="BA76" i="3"/>
  <c r="AZ77" i="3"/>
  <c r="BA77" i="3"/>
  <c r="AZ78" i="3"/>
  <c r="BA78" i="3"/>
  <c r="AZ79" i="3"/>
  <c r="BA79" i="3"/>
  <c r="AZ80" i="3"/>
  <c r="BA80" i="3"/>
  <c r="AZ81" i="3"/>
  <c r="BA81" i="3"/>
  <c r="AZ82" i="3"/>
  <c r="BA82" i="3"/>
  <c r="AZ83" i="3"/>
  <c r="BA83" i="3"/>
  <c r="AZ84" i="3"/>
  <c r="BA84" i="3"/>
  <c r="AZ85" i="3"/>
  <c r="BA85" i="3"/>
  <c r="AZ86" i="3"/>
  <c r="BA86" i="3"/>
  <c r="AZ87" i="3"/>
  <c r="BA87" i="3"/>
  <c r="AZ88" i="3"/>
  <c r="BA88" i="3"/>
  <c r="AZ89" i="3"/>
  <c r="BA89" i="3"/>
  <c r="AZ90" i="3"/>
  <c r="BA90" i="3"/>
  <c r="AZ91" i="3"/>
  <c r="BA91" i="3"/>
  <c r="AZ92" i="3"/>
  <c r="BA92" i="3"/>
  <c r="AZ93" i="3"/>
  <c r="BA93" i="3"/>
  <c r="AZ94" i="3"/>
  <c r="BA94" i="3"/>
  <c r="AZ95" i="3"/>
  <c r="BA95" i="3"/>
  <c r="AZ96" i="3"/>
  <c r="BA96" i="3"/>
  <c r="AZ97" i="3"/>
  <c r="BA97" i="3"/>
  <c r="AZ98" i="3"/>
  <c r="BA98" i="3"/>
  <c r="AZ99" i="3"/>
  <c r="BA99" i="3"/>
  <c r="AZ100" i="3"/>
  <c r="BA100" i="3"/>
  <c r="AZ101" i="3"/>
  <c r="BA101" i="3"/>
  <c r="AZ102" i="3"/>
  <c r="BA102" i="3"/>
  <c r="AZ103" i="3"/>
  <c r="BA103" i="3"/>
  <c r="AZ104" i="3"/>
  <c r="BA104" i="3"/>
  <c r="AZ105" i="3"/>
  <c r="BA105" i="3"/>
  <c r="AZ106" i="3"/>
  <c r="BA106" i="3"/>
  <c r="AZ107" i="3"/>
  <c r="BA107" i="3"/>
  <c r="AZ108" i="3"/>
  <c r="BA108" i="3"/>
  <c r="AZ109" i="3"/>
  <c r="BA109" i="3"/>
  <c r="AZ110" i="3"/>
  <c r="BA110" i="3"/>
  <c r="AZ111" i="3"/>
  <c r="BA111" i="3"/>
  <c r="AZ112" i="3"/>
  <c r="BA112" i="3"/>
  <c r="AZ113" i="3"/>
  <c r="BA113" i="3"/>
  <c r="AZ114" i="3"/>
  <c r="BA114" i="3"/>
  <c r="AZ115" i="3"/>
  <c r="BA115" i="3"/>
  <c r="AZ116" i="3"/>
  <c r="BA116" i="3"/>
  <c r="AZ117" i="3"/>
  <c r="BA117" i="3"/>
  <c r="AZ118" i="3"/>
  <c r="BA118" i="3"/>
  <c r="AZ119" i="3"/>
  <c r="BA119" i="3"/>
  <c r="AZ120" i="3"/>
  <c r="BA120" i="3"/>
  <c r="AZ121" i="3"/>
  <c r="BA121" i="3"/>
  <c r="AZ122" i="3"/>
  <c r="BA122" i="3"/>
  <c r="AZ123" i="3"/>
  <c r="BA123" i="3"/>
  <c r="AZ124" i="3"/>
  <c r="BA124" i="3"/>
  <c r="AZ125" i="3"/>
  <c r="BA125" i="3"/>
  <c r="AZ126" i="3"/>
  <c r="BA126" i="3"/>
  <c r="AZ127" i="3"/>
  <c r="BA127" i="3"/>
  <c r="AZ128" i="3"/>
  <c r="BA128" i="3"/>
  <c r="AZ129" i="3"/>
  <c r="BA129" i="3"/>
  <c r="AZ130" i="3"/>
  <c r="BA130" i="3"/>
  <c r="AZ131" i="3"/>
  <c r="BA131" i="3"/>
  <c r="AZ132" i="3"/>
  <c r="BA132" i="3"/>
  <c r="AZ133" i="3"/>
  <c r="BA133" i="3"/>
  <c r="AZ134" i="3"/>
  <c r="BA134" i="3"/>
  <c r="AZ135" i="3"/>
  <c r="BA135" i="3"/>
  <c r="AZ136" i="3"/>
  <c r="BA136" i="3"/>
  <c r="AZ137" i="3"/>
  <c r="BA137" i="3"/>
  <c r="AZ138" i="3"/>
  <c r="BA138" i="3"/>
  <c r="AZ139" i="3"/>
  <c r="BA139" i="3"/>
  <c r="AZ140" i="3"/>
  <c r="BA140" i="3"/>
  <c r="AZ141" i="3"/>
  <c r="BA141" i="3"/>
  <c r="AZ142" i="3"/>
  <c r="BA142" i="3"/>
  <c r="AZ143" i="3"/>
  <c r="BA143" i="3"/>
  <c r="AZ144" i="3"/>
  <c r="BA144" i="3"/>
  <c r="AZ145" i="3"/>
  <c r="BA145" i="3"/>
  <c r="AZ146" i="3"/>
  <c r="BA146" i="3"/>
  <c r="AZ147" i="3"/>
  <c r="BA147" i="3"/>
  <c r="AZ148" i="3"/>
  <c r="BA148" i="3"/>
  <c r="AZ149" i="3"/>
  <c r="BA149" i="3"/>
  <c r="AZ150" i="3"/>
  <c r="BA150" i="3"/>
  <c r="AZ151" i="3"/>
  <c r="BA151" i="3"/>
  <c r="AZ152" i="3"/>
  <c r="BA152" i="3"/>
  <c r="AZ153" i="3"/>
  <c r="BA153" i="3"/>
  <c r="AZ154" i="3"/>
  <c r="BA154" i="3"/>
  <c r="AZ155" i="3"/>
  <c r="BA155" i="3"/>
  <c r="AZ156" i="3"/>
  <c r="BA156" i="3"/>
  <c r="BA2" i="3"/>
  <c r="AZ2" i="3"/>
  <c r="C157" i="2"/>
  <c r="AV9" i="4" l="1"/>
  <c r="AV7" i="4"/>
  <c r="AU7" i="4"/>
  <c r="AU8" i="4"/>
  <c r="Z161" i="4"/>
  <c r="AB165" i="4"/>
  <c r="AB166" i="4"/>
  <c r="AB161" i="4" s="1"/>
  <c r="AB163" i="4"/>
  <c r="AB164" i="4"/>
  <c r="AA162" i="4"/>
  <c r="AA161" i="4"/>
  <c r="W162" i="4"/>
  <c r="W161" i="4"/>
  <c r="AG157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2" i="3"/>
  <c r="AA157" i="3"/>
  <c r="AB157" i="3"/>
  <c r="AC157" i="3"/>
  <c r="AD157" i="3"/>
  <c r="AE157" i="3"/>
  <c r="AF157" i="3"/>
  <c r="T159" i="3"/>
  <c r="T157" i="3"/>
  <c r="U157" i="3"/>
  <c r="V157" i="3"/>
  <c r="V159" i="3" s="1"/>
  <c r="W157" i="3"/>
  <c r="W159" i="3" s="1"/>
  <c r="X157" i="3"/>
  <c r="Y157" i="3"/>
  <c r="Y159" i="3" s="1"/>
  <c r="T158" i="3"/>
  <c r="U158" i="3"/>
  <c r="V158" i="3"/>
  <c r="W158" i="3"/>
  <c r="X158" i="3"/>
  <c r="Y158" i="3"/>
  <c r="U159" i="3"/>
  <c r="X159" i="3"/>
  <c r="N157" i="3"/>
  <c r="N159" i="3" s="1"/>
  <c r="O157" i="3"/>
  <c r="P157" i="3"/>
  <c r="Q157" i="3"/>
  <c r="Q159" i="3" s="1"/>
  <c r="R157" i="3"/>
  <c r="R159" i="3" s="1"/>
  <c r="S157" i="3"/>
  <c r="S159" i="3" s="1"/>
  <c r="N158" i="3"/>
  <c r="O158" i="3"/>
  <c r="P158" i="3"/>
  <c r="Q158" i="3"/>
  <c r="R158" i="3"/>
  <c r="S158" i="3"/>
  <c r="O159" i="3"/>
  <c r="P15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AV10" i="4" l="1"/>
  <c r="AU10" i="4"/>
  <c r="AB162" i="4"/>
  <c r="M158" i="3"/>
  <c r="E157" i="2"/>
  <c r="D157" i="2"/>
  <c r="M157" i="3"/>
  <c r="M159" i="3" s="1"/>
  <c r="E157" i="3"/>
  <c r="F157" i="3"/>
  <c r="G157" i="3"/>
  <c r="H157" i="3"/>
  <c r="I157" i="3"/>
  <c r="J157" i="3"/>
  <c r="K157" i="3"/>
  <c r="L157" i="3"/>
  <c r="F165" i="3" a="1"/>
  <c r="F165" i="3" s="1"/>
  <c r="E165" i="3" a="1"/>
  <c r="E164" i="3" s="1"/>
  <c r="D165" i="3" a="1"/>
  <c r="D165" i="3" s="1"/>
  <c r="C165" i="3" a="1"/>
  <c r="C162" i="3" s="1"/>
  <c r="B165" i="3" a="1"/>
  <c r="B162" i="3" s="1"/>
  <c r="A165" i="3" a="1"/>
  <c r="A164" i="3" s="1"/>
  <c r="D157" i="3"/>
  <c r="C157" i="3"/>
  <c r="B157" i="3"/>
  <c r="A157" i="3"/>
  <c r="BC227" i="1"/>
  <c r="BD227" i="1"/>
  <c r="BE227" i="1"/>
  <c r="BF227" i="1"/>
  <c r="BG227" i="1"/>
  <c r="BH227" i="1"/>
  <c r="BI227" i="1"/>
  <c r="BJ227" i="1"/>
  <c r="BD229" i="1"/>
  <c r="BD228" i="1"/>
  <c r="BE228" i="1"/>
  <c r="BF228" i="1"/>
  <c r="BG228" i="1"/>
  <c r="BH228" i="1"/>
  <c r="BI228" i="1"/>
  <c r="BJ228" i="1"/>
  <c r="BL228" i="1"/>
  <c r="BE229" i="1"/>
  <c r="BF229" i="1"/>
  <c r="BG229" i="1"/>
  <c r="BH229" i="1"/>
  <c r="BI229" i="1"/>
  <c r="BJ229" i="1"/>
  <c r="BL229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227" i="1" s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" i="1"/>
  <c r="Z157" i="3" l="1"/>
  <c r="D160" i="3"/>
  <c r="D161" i="3"/>
  <c r="F160" i="3"/>
  <c r="F161" i="3"/>
  <c r="C165" i="3"/>
  <c r="B163" i="3"/>
  <c r="A165" i="3"/>
  <c r="D163" i="3"/>
  <c r="B165" i="3"/>
  <c r="A163" i="3"/>
  <c r="C163" i="3"/>
  <c r="E163" i="3"/>
  <c r="F163" i="3"/>
  <c r="A162" i="3"/>
  <c r="B164" i="3"/>
  <c r="C164" i="3"/>
  <c r="D162" i="3"/>
  <c r="D164" i="3"/>
  <c r="E165" i="3"/>
  <c r="E162" i="3"/>
  <c r="F162" i="3"/>
  <c r="F164" i="3"/>
  <c r="BK228" i="1"/>
  <c r="BK229" i="1"/>
  <c r="AX227" i="1"/>
  <c r="AY227" i="1"/>
  <c r="AZ227" i="1"/>
  <c r="BA227" i="1"/>
  <c r="BB227" i="1"/>
  <c r="AR227" i="1"/>
  <c r="AS227" i="1"/>
  <c r="AT227" i="1"/>
  <c r="AU227" i="1"/>
  <c r="AV227" i="1"/>
  <c r="AW227" i="1"/>
  <c r="AL227" i="1"/>
  <c r="AM227" i="1"/>
  <c r="AN227" i="1"/>
  <c r="AO227" i="1"/>
  <c r="AP227" i="1"/>
  <c r="AQ227" i="1"/>
  <c r="AF227" i="1"/>
  <c r="AG227" i="1"/>
  <c r="AH227" i="1"/>
  <c r="AI227" i="1"/>
  <c r="AJ227" i="1"/>
  <c r="AK22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" i="1"/>
  <c r="Y227" i="1"/>
  <c r="Z227" i="1"/>
  <c r="AA227" i="1"/>
  <c r="AB227" i="1"/>
  <c r="AC227" i="1"/>
  <c r="AD227" i="1"/>
  <c r="S227" i="1"/>
  <c r="T227" i="1"/>
  <c r="U227" i="1"/>
  <c r="V227" i="1"/>
  <c r="W227" i="1"/>
  <c r="X227" i="1"/>
  <c r="M227" i="1"/>
  <c r="N227" i="1"/>
  <c r="O227" i="1"/>
  <c r="P227" i="1"/>
  <c r="Q227" i="1"/>
  <c r="R227" i="1"/>
  <c r="G227" i="1"/>
  <c r="H227" i="1"/>
  <c r="I227" i="1"/>
  <c r="J227" i="1"/>
  <c r="K227" i="1"/>
  <c r="L227" i="1"/>
  <c r="F227" i="1"/>
  <c r="B160" i="3" l="1"/>
  <c r="B161" i="3"/>
  <c r="E160" i="3"/>
  <c r="E161" i="3"/>
  <c r="A160" i="3"/>
  <c r="A161" i="3"/>
  <c r="C160" i="3"/>
  <c r="C161" i="3"/>
  <c r="AT235" i="1" a="1"/>
  <c r="AT235" i="1" s="1"/>
  <c r="AT230" i="1" s="1"/>
  <c r="AR235" i="1" a="1"/>
  <c r="AR234" i="1" s="1"/>
  <c r="AQ235" i="1" a="1"/>
  <c r="AQ234" i="1" s="1"/>
  <c r="BD235" i="1" a="1"/>
  <c r="AQ233" i="1"/>
  <c r="AS235" i="1" a="1"/>
  <c r="AS233" i="1" s="1"/>
  <c r="AZ235" i="1" a="1"/>
  <c r="AP235" i="1" a="1"/>
  <c r="AX235" i="1" a="1"/>
  <c r="BE235" i="1" a="1"/>
  <c r="BE235" i="1" s="1"/>
  <c r="BE231" i="1" s="1"/>
  <c r="AW235" i="1" a="1"/>
  <c r="AW233" i="1" s="1"/>
  <c r="AY235" i="1" a="1"/>
  <c r="BC235" i="1" a="1"/>
  <c r="AV235" i="1" a="1"/>
  <c r="BK235" i="1" a="1"/>
  <c r="BK235" i="1" s="1"/>
  <c r="BB235" i="1" a="1"/>
  <c r="AU235" i="1" a="1"/>
  <c r="AU232" i="1" s="1"/>
  <c r="BA235" i="1" a="1"/>
  <c r="AR233" i="1"/>
  <c r="AS232" i="1"/>
  <c r="AU234" i="1"/>
  <c r="AQ232" i="1"/>
  <c r="AS234" i="1"/>
  <c r="AU235" i="1"/>
  <c r="AQ235" i="1"/>
  <c r="F235" i="1" a="1"/>
  <c r="N235" i="1" a="1"/>
  <c r="AK235" i="1" a="1"/>
  <c r="AC235" i="1" a="1"/>
  <c r="U235" i="1" a="1"/>
  <c r="M235" i="1" a="1"/>
  <c r="V235" i="1" a="1"/>
  <c r="AJ235" i="1" a="1"/>
  <c r="AB235" i="1" a="1"/>
  <c r="T235" i="1" a="1"/>
  <c r="L235" i="1" a="1"/>
  <c r="AD235" i="1" a="1"/>
  <c r="AI235" i="1" a="1"/>
  <c r="AA235" i="1" a="1"/>
  <c r="S235" i="1" a="1"/>
  <c r="K235" i="1" a="1"/>
  <c r="AL235" i="1" a="1"/>
  <c r="AH235" i="1" a="1"/>
  <c r="Z235" i="1" a="1"/>
  <c r="R235" i="1" a="1"/>
  <c r="J235" i="1" a="1"/>
  <c r="AO235" i="1" a="1"/>
  <c r="AG235" i="1" a="1"/>
  <c r="Y235" i="1" a="1"/>
  <c r="Q235" i="1" a="1"/>
  <c r="I235" i="1" a="1"/>
  <c r="AN235" i="1" a="1"/>
  <c r="AF235" i="1" a="1"/>
  <c r="X235" i="1" a="1"/>
  <c r="P235" i="1" a="1"/>
  <c r="H235" i="1" a="1"/>
  <c r="AM235" i="1" a="1"/>
  <c r="AE235" i="1" a="1"/>
  <c r="W235" i="1" a="1"/>
  <c r="O235" i="1" a="1"/>
  <c r="G235" i="1" a="1"/>
  <c r="AE227" i="1"/>
  <c r="AT234" i="1" l="1"/>
  <c r="AT231" i="1"/>
  <c r="AR235" i="1"/>
  <c r="BD232" i="1"/>
  <c r="BD235" i="1"/>
  <c r="BD234" i="1"/>
  <c r="BD233" i="1"/>
  <c r="AT233" i="1"/>
  <c r="AR232" i="1"/>
  <c r="AT232" i="1"/>
  <c r="BE234" i="1"/>
  <c r="BE232" i="1"/>
  <c r="BE233" i="1"/>
  <c r="AH235" i="1"/>
  <c r="AH234" i="1"/>
  <c r="AH232" i="1"/>
  <c r="AH233" i="1"/>
  <c r="AM235" i="1"/>
  <c r="AM233" i="1"/>
  <c r="AM234" i="1"/>
  <c r="AM232" i="1"/>
  <c r="AJ235" i="1"/>
  <c r="AJ232" i="1"/>
  <c r="AJ234" i="1"/>
  <c r="AJ233" i="1"/>
  <c r="BE230" i="1"/>
  <c r="BB235" i="1"/>
  <c r="BB232" i="1"/>
  <c r="BB233" i="1"/>
  <c r="BB234" i="1"/>
  <c r="AP235" i="1"/>
  <c r="AP234" i="1"/>
  <c r="AP232" i="1"/>
  <c r="AP233" i="1"/>
  <c r="AF235" i="1"/>
  <c r="AF232" i="1"/>
  <c r="AF233" i="1"/>
  <c r="AF234" i="1"/>
  <c r="AG235" i="1"/>
  <c r="AG232" i="1"/>
  <c r="AG234" i="1"/>
  <c r="AG233" i="1"/>
  <c r="AO235" i="1"/>
  <c r="AO232" i="1"/>
  <c r="AO234" i="1"/>
  <c r="AO233" i="1"/>
  <c r="AV235" i="1"/>
  <c r="AV232" i="1"/>
  <c r="AV233" i="1"/>
  <c r="AV234" i="1"/>
  <c r="AI235" i="1"/>
  <c r="AI232" i="1"/>
  <c r="AI234" i="1"/>
  <c r="AI233" i="1"/>
  <c r="AU233" i="1"/>
  <c r="AS235" i="1"/>
  <c r="AS231" i="1" s="1"/>
  <c r="BC235" i="1"/>
  <c r="BC232" i="1"/>
  <c r="BC234" i="1"/>
  <c r="BC233" i="1"/>
  <c r="AY235" i="1"/>
  <c r="AY232" i="1"/>
  <c r="AY234" i="1"/>
  <c r="AY233" i="1"/>
  <c r="AZ235" i="1"/>
  <c r="AZ234" i="1"/>
  <c r="AZ232" i="1"/>
  <c r="AZ233" i="1"/>
  <c r="AN235" i="1"/>
  <c r="AN232" i="1"/>
  <c r="AN233" i="1"/>
  <c r="AN234" i="1"/>
  <c r="AK235" i="1"/>
  <c r="AK233" i="1"/>
  <c r="AK232" i="1"/>
  <c r="AK234" i="1"/>
  <c r="BA235" i="1"/>
  <c r="BA233" i="1"/>
  <c r="BA234" i="1"/>
  <c r="BA232" i="1"/>
  <c r="AW232" i="1"/>
  <c r="AW234" i="1"/>
  <c r="AW235" i="1"/>
  <c r="AL235" i="1"/>
  <c r="AL233" i="1"/>
  <c r="AL232" i="1"/>
  <c r="AL234" i="1"/>
  <c r="AX235" i="1"/>
  <c r="AX234" i="1"/>
  <c r="AX233" i="1"/>
  <c r="AX232" i="1"/>
  <c r="AQ230" i="1"/>
  <c r="AQ231" i="1"/>
  <c r="AU230" i="1"/>
  <c r="AU231" i="1"/>
  <c r="AS230" i="1"/>
  <c r="AR230" i="1"/>
  <c r="AR231" i="1"/>
  <c r="Y235" i="1"/>
  <c r="Y232" i="1"/>
  <c r="Y233" i="1"/>
  <c r="Y234" i="1"/>
  <c r="K235" i="1"/>
  <c r="K232" i="1"/>
  <c r="K233" i="1"/>
  <c r="K234" i="1"/>
  <c r="H235" i="1"/>
  <c r="H232" i="1"/>
  <c r="H233" i="1"/>
  <c r="H234" i="1"/>
  <c r="S235" i="1"/>
  <c r="S232" i="1"/>
  <c r="S233" i="1"/>
  <c r="S234" i="1"/>
  <c r="V235" i="1"/>
  <c r="V233" i="1"/>
  <c r="V234" i="1"/>
  <c r="V232" i="1"/>
  <c r="AA235" i="1"/>
  <c r="AA232" i="1"/>
  <c r="AA233" i="1"/>
  <c r="AA234" i="1"/>
  <c r="M235" i="1"/>
  <c r="M234" i="1"/>
  <c r="M233" i="1"/>
  <c r="M232" i="1"/>
  <c r="U235" i="1"/>
  <c r="U234" i="1"/>
  <c r="U233" i="1"/>
  <c r="U232" i="1"/>
  <c r="P235" i="1"/>
  <c r="P232" i="1"/>
  <c r="P233" i="1"/>
  <c r="P234" i="1"/>
  <c r="X235" i="1"/>
  <c r="X232" i="1"/>
  <c r="X233" i="1"/>
  <c r="X234" i="1"/>
  <c r="J235" i="1"/>
  <c r="J232" i="1"/>
  <c r="J233" i="1"/>
  <c r="J234" i="1"/>
  <c r="G235" i="1"/>
  <c r="G232" i="1"/>
  <c r="G233" i="1"/>
  <c r="G234" i="1"/>
  <c r="R235" i="1"/>
  <c r="R232" i="1"/>
  <c r="R233" i="1"/>
  <c r="R234" i="1"/>
  <c r="AD235" i="1"/>
  <c r="AD233" i="1"/>
  <c r="AD232" i="1"/>
  <c r="AD234" i="1"/>
  <c r="AC235" i="1"/>
  <c r="AC234" i="1"/>
  <c r="AC232" i="1"/>
  <c r="AC233" i="1"/>
  <c r="O235" i="1"/>
  <c r="O232" i="1"/>
  <c r="O233" i="1"/>
  <c r="O234" i="1"/>
  <c r="Z235" i="1"/>
  <c r="Z232" i="1"/>
  <c r="Z233" i="1"/>
  <c r="Z234" i="1"/>
  <c r="L235" i="1"/>
  <c r="L234" i="1"/>
  <c r="L232" i="1"/>
  <c r="L233" i="1"/>
  <c r="I235" i="1"/>
  <c r="I232" i="1"/>
  <c r="I233" i="1"/>
  <c r="I234" i="1"/>
  <c r="N235" i="1"/>
  <c r="N233" i="1"/>
  <c r="N234" i="1"/>
  <c r="N232" i="1"/>
  <c r="W235" i="1"/>
  <c r="W232" i="1"/>
  <c r="W233" i="1"/>
  <c r="W234" i="1"/>
  <c r="T235" i="1"/>
  <c r="T234" i="1"/>
  <c r="T232" i="1"/>
  <c r="T233" i="1"/>
  <c r="AE235" i="1"/>
  <c r="AE232" i="1"/>
  <c r="AE233" i="1"/>
  <c r="AE234" i="1"/>
  <c r="Q235" i="1"/>
  <c r="Q232" i="1"/>
  <c r="Q233" i="1"/>
  <c r="Q234" i="1"/>
  <c r="AB235" i="1"/>
  <c r="AB234" i="1"/>
  <c r="AB232" i="1"/>
  <c r="AB233" i="1"/>
  <c r="F235" i="1"/>
  <c r="F231" i="1" s="1"/>
  <c r="F234" i="1"/>
  <c r="F233" i="1"/>
  <c r="F232" i="1"/>
  <c r="BD230" i="1" l="1"/>
  <c r="BD231" i="1"/>
  <c r="AF230" i="1"/>
  <c r="AF231" i="1"/>
  <c r="BB231" i="1"/>
  <c r="BB230" i="1"/>
  <c r="AI230" i="1"/>
  <c r="AI231" i="1"/>
  <c r="AO230" i="1"/>
  <c r="AO231" i="1"/>
  <c r="AK230" i="1"/>
  <c r="AK231" i="1"/>
  <c r="AZ231" i="1"/>
  <c r="AZ230" i="1"/>
  <c r="BC231" i="1"/>
  <c r="BC230" i="1"/>
  <c r="AM230" i="1"/>
  <c r="AM231" i="1"/>
  <c r="AX230" i="1"/>
  <c r="AX231" i="1"/>
  <c r="AV231" i="1"/>
  <c r="AV230" i="1"/>
  <c r="BA231" i="1"/>
  <c r="BA230" i="1"/>
  <c r="AG230" i="1"/>
  <c r="AG231" i="1"/>
  <c r="AP230" i="1"/>
  <c r="AP231" i="1"/>
  <c r="AL230" i="1"/>
  <c r="AL231" i="1"/>
  <c r="AN230" i="1"/>
  <c r="AN231" i="1"/>
  <c r="AY230" i="1"/>
  <c r="AY231" i="1"/>
  <c r="AW231" i="1"/>
  <c r="AW230" i="1"/>
  <c r="AJ230" i="1"/>
  <c r="AJ231" i="1"/>
  <c r="AH230" i="1"/>
  <c r="AH231" i="1"/>
  <c r="AB230" i="1"/>
  <c r="AB231" i="1"/>
  <c r="AE230" i="1"/>
  <c r="AE231" i="1"/>
  <c r="I230" i="1"/>
  <c r="I231" i="1"/>
  <c r="Z230" i="1"/>
  <c r="Z231" i="1"/>
  <c r="AC230" i="1"/>
  <c r="AC231" i="1"/>
  <c r="R230" i="1"/>
  <c r="R231" i="1"/>
  <c r="J230" i="1"/>
  <c r="J231" i="1"/>
  <c r="P230" i="1"/>
  <c r="P231" i="1"/>
  <c r="M230" i="1"/>
  <c r="M231" i="1"/>
  <c r="V230" i="1"/>
  <c r="V231" i="1"/>
  <c r="H230" i="1"/>
  <c r="H231" i="1"/>
  <c r="W230" i="1"/>
  <c r="W231" i="1"/>
  <c r="Y230" i="1"/>
  <c r="Y231" i="1"/>
  <c r="Q230" i="1"/>
  <c r="Q231" i="1"/>
  <c r="T230" i="1"/>
  <c r="T231" i="1"/>
  <c r="N230" i="1"/>
  <c r="N231" i="1"/>
  <c r="L230" i="1"/>
  <c r="L231" i="1"/>
  <c r="O230" i="1"/>
  <c r="O231" i="1"/>
  <c r="AD230" i="1"/>
  <c r="AD231" i="1"/>
  <c r="G230" i="1"/>
  <c r="G231" i="1"/>
  <c r="X230" i="1"/>
  <c r="X231" i="1"/>
  <c r="U230" i="1"/>
  <c r="U231" i="1"/>
  <c r="AA230" i="1"/>
  <c r="AA231" i="1"/>
  <c r="S230" i="1"/>
  <c r="S231" i="1"/>
  <c r="K230" i="1"/>
  <c r="K231" i="1"/>
  <c r="F230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<sst xmlns="http://schemas.openxmlformats.org/spreadsheetml/2006/main" count="12630" uniqueCount="173">
  <si>
    <t>Mínimo</t>
  </si>
  <si>
    <t>.</t>
  </si>
  <si>
    <t>instanciasB</t>
  </si>
  <si>
    <t>AS</t>
  </si>
  <si>
    <t>AS2</t>
  </si>
  <si>
    <t>BU</t>
  </si>
  <si>
    <t>BU2</t>
  </si>
  <si>
    <t>BY</t>
  </si>
  <si>
    <t>BY2</t>
  </si>
  <si>
    <t>CA</t>
  </si>
  <si>
    <t>CA2</t>
  </si>
  <si>
    <t>CC</t>
  </si>
  <si>
    <t>CC2</t>
  </si>
  <si>
    <t>CI</t>
  </si>
  <si>
    <t>CI2</t>
  </si>
  <si>
    <t>CL</t>
  </si>
  <si>
    <t>CL2</t>
  </si>
  <si>
    <t>DO</t>
  </si>
  <si>
    <t>DO2</t>
  </si>
  <si>
    <t>FC</t>
  </si>
  <si>
    <t>FC2</t>
  </si>
  <si>
    <t>FL</t>
  </si>
  <si>
    <t>FL2</t>
  </si>
  <si>
    <t>FS</t>
  </si>
  <si>
    <t>FS2</t>
  </si>
  <si>
    <t>MA</t>
  </si>
  <si>
    <t>MA2</t>
  </si>
  <si>
    <t>MT</t>
  </si>
  <si>
    <t>MT2</t>
  </si>
  <si>
    <t>PA</t>
  </si>
  <si>
    <t>PA2</t>
  </si>
  <si>
    <t>RM</t>
  </si>
  <si>
    <t>RM2</t>
  </si>
  <si>
    <t>RT</t>
  </si>
  <si>
    <t>RT2</t>
  </si>
  <si>
    <t>SA</t>
  </si>
  <si>
    <t>SA2</t>
  </si>
  <si>
    <t>TA</t>
  </si>
  <si>
    <t>TA2</t>
  </si>
  <si>
    <t>TR</t>
  </si>
  <si>
    <t>TR2</t>
  </si>
  <si>
    <t>VA</t>
  </si>
  <si>
    <t>VA2</t>
  </si>
  <si>
    <t>instanciasA</t>
  </si>
  <si>
    <t>tiempo</t>
  </si>
  <si>
    <t>límite.</t>
  </si>
  <si>
    <t>instanciasC</t>
  </si>
  <si>
    <t>AS3</t>
  </si>
  <si>
    <t>BY3</t>
  </si>
  <si>
    <t>CA3</t>
  </si>
  <si>
    <t>CI3</t>
  </si>
  <si>
    <t>CL3</t>
  </si>
  <si>
    <t>DO3</t>
  </si>
  <si>
    <t>FC3</t>
  </si>
  <si>
    <t>FL3</t>
  </si>
  <si>
    <t>MA3</t>
  </si>
  <si>
    <t>MT3</t>
  </si>
  <si>
    <t>PA3</t>
  </si>
  <si>
    <t>PO</t>
  </si>
  <si>
    <t>RM3</t>
  </si>
  <si>
    <t>SA3</t>
  </si>
  <si>
    <t>TA3</t>
  </si>
  <si>
    <t>TR3</t>
  </si>
  <si>
    <t>VA3</t>
  </si>
  <si>
    <t>VO</t>
  </si>
  <si>
    <t>instanciasX</t>
  </si>
  <si>
    <t>AS4</t>
  </si>
  <si>
    <t>AS5</t>
  </si>
  <si>
    <t>AS6</t>
  </si>
  <si>
    <t>AS7</t>
  </si>
  <si>
    <t>BY4</t>
  </si>
  <si>
    <t>BY5</t>
  </si>
  <si>
    <t>BY6</t>
  </si>
  <si>
    <t>BY7</t>
  </si>
  <si>
    <t>CC3</t>
  </si>
  <si>
    <t>CC4</t>
  </si>
  <si>
    <t>CC5</t>
  </si>
  <si>
    <t>CC6</t>
  </si>
  <si>
    <t>CC7</t>
  </si>
  <si>
    <t>CI4</t>
  </si>
  <si>
    <t>CI5</t>
  </si>
  <si>
    <t>CI6</t>
  </si>
  <si>
    <t>CI7</t>
  </si>
  <si>
    <t>DO4</t>
  </si>
  <si>
    <t>DO5</t>
  </si>
  <si>
    <t>DO6</t>
  </si>
  <si>
    <t>DO7</t>
  </si>
  <si>
    <t>FC4</t>
  </si>
  <si>
    <t>FC5</t>
  </si>
  <si>
    <t>FC6</t>
  </si>
  <si>
    <t>FC7</t>
  </si>
  <si>
    <t>FS3</t>
  </si>
  <si>
    <t>FS4</t>
  </si>
  <si>
    <t>FS5</t>
  </si>
  <si>
    <t>FS6</t>
  </si>
  <si>
    <t>FS7</t>
  </si>
  <si>
    <t>MA4</t>
  </si>
  <si>
    <t>MA5</t>
  </si>
  <si>
    <t>MA6</t>
  </si>
  <si>
    <t>MA7</t>
  </si>
  <si>
    <t>MT4</t>
  </si>
  <si>
    <t>MT5</t>
  </si>
  <si>
    <t>MT6</t>
  </si>
  <si>
    <t>MT7</t>
  </si>
  <si>
    <t>PA4</t>
  </si>
  <si>
    <t>PA5</t>
  </si>
  <si>
    <t>PA6</t>
  </si>
  <si>
    <t>PA7</t>
  </si>
  <si>
    <t>RM4</t>
  </si>
  <si>
    <t>RM5</t>
  </si>
  <si>
    <t>RM6</t>
  </si>
  <si>
    <t>RM7</t>
  </si>
  <si>
    <t>SA4</t>
  </si>
  <si>
    <t>SA5</t>
  </si>
  <si>
    <t>SA6</t>
  </si>
  <si>
    <t>SA7</t>
  </si>
  <si>
    <t>TA4</t>
  </si>
  <si>
    <t>TA5</t>
  </si>
  <si>
    <t>TA6</t>
  </si>
  <si>
    <t>TA7</t>
  </si>
  <si>
    <t>TR4</t>
  </si>
  <si>
    <t>TR5</t>
  </si>
  <si>
    <t>TR6</t>
  </si>
  <si>
    <t>TR7</t>
  </si>
  <si>
    <t>VA4</t>
  </si>
  <si>
    <t>VA5</t>
  </si>
  <si>
    <t>VA6</t>
  </si>
  <si>
    <t>VA7</t>
  </si>
  <si>
    <t>Iguales Mínimo</t>
  </si>
  <si>
    <t>Total</t>
  </si>
  <si>
    <t>B</t>
  </si>
  <si>
    <t>A</t>
  </si>
  <si>
    <t>C</t>
  </si>
  <si>
    <t>X</t>
  </si>
  <si>
    <t>Diferencia 17</t>
  </si>
  <si>
    <t>Promedio CX</t>
  </si>
  <si>
    <t>Min4</t>
  </si>
  <si>
    <t>Mínimo 5</t>
  </si>
  <si>
    <t>Archivo</t>
  </si>
  <si>
    <t>Min8</t>
  </si>
  <si>
    <t>Best solutions contest</t>
  </si>
  <si>
    <t>BS concurso</t>
  </si>
  <si>
    <t>BS Global</t>
  </si>
  <si>
    <t>C.Transporte</t>
  </si>
  <si>
    <t>C:inventario</t>
  </si>
  <si>
    <t>Ctotal</t>
  </si>
  <si>
    <t>iteraciones</t>
  </si>
  <si>
    <t>ttotal</t>
  </si>
  <si>
    <t>ttotal 2</t>
  </si>
  <si>
    <t>total infeasebles</t>
  </si>
  <si>
    <t>total best_iteration</t>
  </si>
  <si>
    <t>total volumen</t>
  </si>
  <si>
    <t>total vol_cam</t>
  </si>
  <si>
    <t>total_peso</t>
  </si>
  <si>
    <t>total peso_cam</t>
  </si>
  <si>
    <t>dif concurso</t>
  </si>
  <si>
    <t>dif global</t>
  </si>
  <si>
    <t>CENTOS</t>
  </si>
  <si>
    <t>CONCURSO</t>
  </si>
  <si>
    <t>GLOBAL</t>
  </si>
  <si>
    <t>GANAMOS</t>
  </si>
  <si>
    <t>EMPATE</t>
  </si>
  <si>
    <t>PERDEMOS</t>
  </si>
  <si>
    <t>TOTAL</t>
  </si>
  <si>
    <t>Centos</t>
  </si>
  <si>
    <t>1 hour</t>
  </si>
  <si>
    <t>4 hours</t>
  </si>
  <si>
    <t>8 hours</t>
  </si>
  <si>
    <t>Min</t>
  </si>
  <si>
    <t>Solutions</t>
  </si>
  <si>
    <t>Dif</t>
  </si>
  <si>
    <t>Group</t>
  </si>
  <si>
    <t>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</si>
</sst>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DDDDD"/>
        <bgColor rgb="FFC2E0AE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1" fillId="3" borderId="2" xfId="0" applyFont="1" applyFill="1" applyBorder="1" applyAlignment="1">
      <alignment horizontal="right"/>
    </xf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8BB5-96AB-4335-AC70-02566DD06AB9}">
  <dimension ref="A1:AV319"/>
  <sheetViews>
    <sheetView tabSelected="1" topLeftCell="AK1" workbookViewId="0">
      <selection activeCell="AS150" sqref="AM2:AS150"/>
    </sheetView>
  </sheetViews>
  <sheetFormatPr baseColWidth="10" defaultRowHeight="15" x14ac:dyDescent="0.25"/>
  <sheetData>
    <row r="1" spans="1:48" x14ac:dyDescent="0.25">
      <c r="J1" t="s">
        <v>165</v>
      </c>
      <c r="AA1" t="s">
        <v>166</v>
      </c>
      <c r="AI1" t="s">
        <v>167</v>
      </c>
      <c r="AM1" s="10" t="s">
        <v>169</v>
      </c>
      <c r="AN1" s="10"/>
      <c r="AO1" s="10"/>
    </row>
    <row r="2" spans="1:48" x14ac:dyDescent="0.25">
      <c r="A2" s="8" t="s">
        <v>140</v>
      </c>
      <c r="B2" s="8"/>
      <c r="C2" s="8"/>
      <c r="D2" s="8"/>
      <c r="E2" s="8"/>
      <c r="F2" s="2" t="s">
        <v>141</v>
      </c>
      <c r="G2" s="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>
        <v>117</v>
      </c>
      <c r="AB2" t="s">
        <v>134</v>
      </c>
      <c r="AD2">
        <v>217</v>
      </c>
      <c r="AJ2" t="s">
        <v>168</v>
      </c>
      <c r="AK2" t="s">
        <v>134</v>
      </c>
      <c r="AM2" t="s">
        <v>164</v>
      </c>
      <c r="AN2">
        <v>4</v>
      </c>
      <c r="AO2">
        <v>8</v>
      </c>
      <c r="AP2" s="2" t="s">
        <v>142</v>
      </c>
      <c r="AQ2" t="s">
        <v>170</v>
      </c>
      <c r="AR2" t="s">
        <v>171</v>
      </c>
      <c r="AS2" t="s">
        <v>172</v>
      </c>
    </row>
    <row r="3" spans="1:48" x14ac:dyDescent="0.25">
      <c r="A3" s="3" t="s">
        <v>132</v>
      </c>
      <c r="B3" s="3" t="s">
        <v>3</v>
      </c>
      <c r="C3" s="3">
        <v>1696200</v>
      </c>
      <c r="D3" s="3">
        <v>40948</v>
      </c>
      <c r="E3" s="3">
        <v>1737148</v>
      </c>
      <c r="F3" s="2">
        <v>1737148</v>
      </c>
      <c r="G3" s="2">
        <v>1730211</v>
      </c>
      <c r="H3">
        <v>1656600</v>
      </c>
      <c r="I3">
        <v>45893</v>
      </c>
      <c r="J3">
        <v>1702493</v>
      </c>
      <c r="K3">
        <v>12</v>
      </c>
      <c r="L3">
        <v>3571.7820000000002</v>
      </c>
      <c r="M3">
        <v>3571.9659999999999</v>
      </c>
      <c r="N3">
        <v>0</v>
      </c>
      <c r="O3">
        <v>11</v>
      </c>
      <c r="P3">
        <v>88338.187000000005</v>
      </c>
      <c r="Q3">
        <v>120315.74</v>
      </c>
      <c r="R3">
        <v>10629607</v>
      </c>
      <c r="S3">
        <v>26388000</v>
      </c>
      <c r="T3">
        <f>F3-J3</f>
        <v>34655</v>
      </c>
      <c r="U3">
        <f>G3-J3</f>
        <v>27718</v>
      </c>
      <c r="V3" t="s">
        <v>1</v>
      </c>
      <c r="W3" t="s">
        <v>46</v>
      </c>
      <c r="X3" t="s">
        <v>3</v>
      </c>
      <c r="Y3">
        <v>1656000</v>
      </c>
      <c r="Z3">
        <v>46744</v>
      </c>
      <c r="AA3">
        <v>1702744</v>
      </c>
      <c r="AB3">
        <f>F3-AA3</f>
        <v>34404</v>
      </c>
      <c r="AC3">
        <f>G3-AA3</f>
        <v>27467</v>
      </c>
      <c r="AD3" t="s">
        <v>1</v>
      </c>
      <c r="AE3" t="s">
        <v>46</v>
      </c>
      <c r="AF3" t="s">
        <v>3</v>
      </c>
      <c r="AG3">
        <v>1656000</v>
      </c>
      <c r="AH3">
        <v>46744</v>
      </c>
      <c r="AI3">
        <v>1702744</v>
      </c>
      <c r="AJ3">
        <f>MIN(AI3,AA3,J3)</f>
        <v>1702493</v>
      </c>
      <c r="AK3">
        <f>F3-AI3</f>
        <v>34404</v>
      </c>
      <c r="AL3">
        <f>G3-AI3</f>
        <v>27467</v>
      </c>
      <c r="AM3">
        <v>1702493</v>
      </c>
      <c r="AN3">
        <v>1702744</v>
      </c>
      <c r="AO3">
        <v>1702744</v>
      </c>
      <c r="AP3" s="2">
        <v>1730211</v>
      </c>
      <c r="AQ3">
        <f>AP3-AJ3</f>
        <v>27718</v>
      </c>
      <c r="AR3" t="s">
        <v>46</v>
      </c>
      <c r="AS3" t="s">
        <v>3</v>
      </c>
    </row>
    <row r="4" spans="1:48" x14ac:dyDescent="0.25">
      <c r="A4" s="3" t="s">
        <v>132</v>
      </c>
      <c r="B4" s="3" t="s">
        <v>4</v>
      </c>
      <c r="C4" s="3">
        <v>1613100</v>
      </c>
      <c r="D4" s="3">
        <v>10964</v>
      </c>
      <c r="E4" s="3">
        <v>1667920</v>
      </c>
      <c r="F4" s="2">
        <v>1667920</v>
      </c>
      <c r="G4" s="2">
        <v>1660645</v>
      </c>
      <c r="H4">
        <v>1587300</v>
      </c>
      <c r="I4">
        <v>13744</v>
      </c>
      <c r="J4">
        <v>1656020</v>
      </c>
      <c r="K4">
        <v>12</v>
      </c>
      <c r="L4">
        <v>3592.0949999999998</v>
      </c>
      <c r="M4">
        <v>3592.2579999999998</v>
      </c>
      <c r="N4">
        <v>0</v>
      </c>
      <c r="O4">
        <v>11</v>
      </c>
      <c r="P4">
        <v>80918.004000000001</v>
      </c>
      <c r="Q4">
        <v>114670.95</v>
      </c>
      <c r="R4">
        <v>9868838</v>
      </c>
      <c r="S4">
        <v>25176000</v>
      </c>
      <c r="T4">
        <f t="shared" ref="T4:T67" si="0">F4-J4</f>
        <v>11900</v>
      </c>
      <c r="U4">
        <f t="shared" ref="U4:U67" si="1">G4-J4</f>
        <v>4625</v>
      </c>
      <c r="V4" t="s">
        <v>1</v>
      </c>
      <c r="W4" t="s">
        <v>46</v>
      </c>
      <c r="X4" t="s">
        <v>4</v>
      </c>
      <c r="Y4">
        <v>1583100</v>
      </c>
      <c r="Z4">
        <v>14684</v>
      </c>
      <c r="AA4">
        <v>1656520</v>
      </c>
      <c r="AB4">
        <f t="shared" ref="AB4:AB67" si="2">F4-AA4</f>
        <v>11400</v>
      </c>
      <c r="AC4">
        <f t="shared" ref="AC4:AC67" si="3">G4-AA4</f>
        <v>4125</v>
      </c>
      <c r="AD4" t="s">
        <v>1</v>
      </c>
      <c r="AE4" t="s">
        <v>46</v>
      </c>
      <c r="AF4" t="s">
        <v>4</v>
      </c>
      <c r="AG4">
        <v>1587000</v>
      </c>
      <c r="AH4">
        <v>14027</v>
      </c>
      <c r="AI4">
        <v>1657135</v>
      </c>
      <c r="AJ4">
        <f t="shared" ref="AJ4:AJ67" si="4">MIN(AI4,AA4,J4)</f>
        <v>1656020</v>
      </c>
      <c r="AK4">
        <f t="shared" ref="AK4:AK67" si="5">F4-AI4</f>
        <v>10785</v>
      </c>
      <c r="AL4">
        <f t="shared" ref="AL4:AL67" si="6">G4-AI4</f>
        <v>3510</v>
      </c>
      <c r="AM4">
        <v>1656020</v>
      </c>
      <c r="AN4">
        <v>1656520</v>
      </c>
      <c r="AO4">
        <v>1657135</v>
      </c>
      <c r="AP4" s="2">
        <v>1660645</v>
      </c>
      <c r="AQ4">
        <f t="shared" ref="AQ4:AQ67" si="7">AP4-AJ4</f>
        <v>4625</v>
      </c>
      <c r="AR4" t="s">
        <v>46</v>
      </c>
      <c r="AS4" t="s">
        <v>4</v>
      </c>
      <c r="AU4" s="9" t="s">
        <v>157</v>
      </c>
      <c r="AV4" s="9"/>
    </row>
    <row r="5" spans="1:48" x14ac:dyDescent="0.25">
      <c r="A5" s="3" t="s">
        <v>132</v>
      </c>
      <c r="B5" s="3" t="s">
        <v>47</v>
      </c>
      <c r="C5" s="3">
        <v>1548300</v>
      </c>
      <c r="D5" s="3">
        <v>56402</v>
      </c>
      <c r="E5" s="3">
        <v>7797902</v>
      </c>
      <c r="F5" s="2">
        <v>7797902</v>
      </c>
      <c r="G5" s="2">
        <v>7787276</v>
      </c>
      <c r="H5">
        <v>1503300</v>
      </c>
      <c r="I5">
        <v>67154</v>
      </c>
      <c r="J5">
        <v>7583654</v>
      </c>
      <c r="K5">
        <v>13</v>
      </c>
      <c r="L5">
        <v>3573.2779999999998</v>
      </c>
      <c r="M5">
        <v>3573.4380000000001</v>
      </c>
      <c r="N5">
        <v>0</v>
      </c>
      <c r="O5">
        <v>11</v>
      </c>
      <c r="P5">
        <v>80918.004000000001</v>
      </c>
      <c r="Q5">
        <v>109433.16</v>
      </c>
      <c r="R5">
        <v>9868838</v>
      </c>
      <c r="S5">
        <v>24000000</v>
      </c>
      <c r="T5">
        <f t="shared" si="0"/>
        <v>214248</v>
      </c>
      <c r="U5">
        <f t="shared" si="1"/>
        <v>203622</v>
      </c>
      <c r="V5" t="s">
        <v>1</v>
      </c>
      <c r="W5" t="s">
        <v>46</v>
      </c>
      <c r="X5" t="s">
        <v>47</v>
      </c>
      <c r="Y5">
        <v>1503600</v>
      </c>
      <c r="Z5">
        <v>67859</v>
      </c>
      <c r="AA5">
        <v>7585859</v>
      </c>
      <c r="AB5">
        <f t="shared" si="2"/>
        <v>212043</v>
      </c>
      <c r="AC5">
        <f t="shared" si="3"/>
        <v>201417</v>
      </c>
      <c r="AD5" t="s">
        <v>1</v>
      </c>
      <c r="AE5" t="s">
        <v>46</v>
      </c>
      <c r="AF5" t="s">
        <v>47</v>
      </c>
      <c r="AG5">
        <v>1503900</v>
      </c>
      <c r="AH5">
        <v>67162</v>
      </c>
      <c r="AI5">
        <v>7586662</v>
      </c>
      <c r="AJ5">
        <f t="shared" si="4"/>
        <v>7583654</v>
      </c>
      <c r="AK5">
        <f t="shared" si="5"/>
        <v>211240</v>
      </c>
      <c r="AL5">
        <f t="shared" si="6"/>
        <v>200614</v>
      </c>
      <c r="AM5">
        <v>7583654</v>
      </c>
      <c r="AN5">
        <v>7585859</v>
      </c>
      <c r="AO5">
        <v>7586662</v>
      </c>
      <c r="AP5" s="2">
        <v>7787276</v>
      </c>
      <c r="AQ5">
        <f t="shared" si="7"/>
        <v>203622</v>
      </c>
      <c r="AR5" t="s">
        <v>46</v>
      </c>
      <c r="AS5" t="s">
        <v>47</v>
      </c>
      <c r="AU5" s="4" t="s">
        <v>158</v>
      </c>
      <c r="AV5" s="5" t="s">
        <v>159</v>
      </c>
    </row>
    <row r="6" spans="1:48" x14ac:dyDescent="0.25">
      <c r="A6" s="3" t="s">
        <v>132</v>
      </c>
      <c r="B6" s="3" t="s">
        <v>7</v>
      </c>
      <c r="C6" s="3">
        <v>9736200</v>
      </c>
      <c r="D6" s="3">
        <v>409824</v>
      </c>
      <c r="E6" s="3">
        <v>10146024</v>
      </c>
      <c r="F6" s="2">
        <v>10146024</v>
      </c>
      <c r="G6" s="2">
        <v>9918111</v>
      </c>
      <c r="H6">
        <v>9718200</v>
      </c>
      <c r="I6">
        <v>319676</v>
      </c>
      <c r="J6">
        <v>10037876</v>
      </c>
      <c r="K6">
        <v>5</v>
      </c>
      <c r="L6">
        <v>3576.0129999999999</v>
      </c>
      <c r="M6">
        <v>3576.7359999999999</v>
      </c>
      <c r="N6">
        <v>22</v>
      </c>
      <c r="O6">
        <v>5</v>
      </c>
      <c r="P6">
        <v>482231.56</v>
      </c>
      <c r="Q6">
        <v>619551.99</v>
      </c>
      <c r="R6">
        <v>72285110</v>
      </c>
      <c r="S6" s="6">
        <v>159962000</v>
      </c>
      <c r="T6">
        <f>F6-J6</f>
        <v>108148</v>
      </c>
      <c r="U6">
        <f>G6-J6</f>
        <v>-119765</v>
      </c>
      <c r="V6" t="s">
        <v>1</v>
      </c>
      <c r="W6" t="s">
        <v>46</v>
      </c>
      <c r="X6" t="s">
        <v>7</v>
      </c>
      <c r="Y6">
        <v>9669900</v>
      </c>
      <c r="Z6">
        <v>324100</v>
      </c>
      <c r="AA6">
        <v>9994000</v>
      </c>
      <c r="AB6">
        <f t="shared" si="2"/>
        <v>152024</v>
      </c>
      <c r="AC6">
        <f t="shared" si="3"/>
        <v>-75889</v>
      </c>
      <c r="AD6" t="s">
        <v>1</v>
      </c>
      <c r="AE6" t="s">
        <v>46</v>
      </c>
      <c r="AF6" t="s">
        <v>7</v>
      </c>
      <c r="AG6">
        <v>9660300</v>
      </c>
      <c r="AH6">
        <v>322015</v>
      </c>
      <c r="AI6">
        <v>9982315</v>
      </c>
      <c r="AJ6">
        <f t="shared" si="4"/>
        <v>9982315</v>
      </c>
      <c r="AK6">
        <f t="shared" si="5"/>
        <v>163709</v>
      </c>
      <c r="AL6">
        <f t="shared" si="6"/>
        <v>-64204</v>
      </c>
      <c r="AM6">
        <v>10037876</v>
      </c>
      <c r="AN6">
        <v>9994000</v>
      </c>
      <c r="AO6">
        <v>9982315</v>
      </c>
      <c r="AP6" s="2">
        <v>9918111</v>
      </c>
      <c r="AQ6">
        <f t="shared" si="7"/>
        <v>-64204</v>
      </c>
      <c r="AR6" t="s">
        <v>46</v>
      </c>
      <c r="AS6" t="s">
        <v>7</v>
      </c>
    </row>
    <row r="7" spans="1:48" x14ac:dyDescent="0.25">
      <c r="A7" s="3" t="s">
        <v>132</v>
      </c>
      <c r="B7" s="3" t="s">
        <v>8</v>
      </c>
      <c r="C7" s="3">
        <v>8043900</v>
      </c>
      <c r="D7" s="3">
        <v>51741</v>
      </c>
      <c r="E7" s="3">
        <v>8302605</v>
      </c>
      <c r="F7" s="2">
        <v>8302605</v>
      </c>
      <c r="G7" s="2">
        <v>8138065</v>
      </c>
      <c r="H7">
        <v>7994700</v>
      </c>
      <c r="I7">
        <v>63605</v>
      </c>
      <c r="J7">
        <v>8312725</v>
      </c>
      <c r="K7">
        <v>4</v>
      </c>
      <c r="L7">
        <v>3578.6260000000002</v>
      </c>
      <c r="M7">
        <v>3579.1480000000001</v>
      </c>
      <c r="N7">
        <v>14</v>
      </c>
      <c r="O7">
        <v>4</v>
      </c>
      <c r="P7">
        <v>366847.72</v>
      </c>
      <c r="Q7">
        <v>502614.99</v>
      </c>
      <c r="R7">
        <v>54841501</v>
      </c>
      <c r="S7" s="6">
        <v>130329000</v>
      </c>
      <c r="T7">
        <f t="shared" si="0"/>
        <v>-10120</v>
      </c>
      <c r="U7">
        <f t="shared" si="1"/>
        <v>-174660</v>
      </c>
      <c r="V7" t="s">
        <v>1</v>
      </c>
      <c r="W7" t="s">
        <v>46</v>
      </c>
      <c r="X7" t="s">
        <v>8</v>
      </c>
      <c r="Y7">
        <v>7909200</v>
      </c>
      <c r="Z7">
        <v>65222</v>
      </c>
      <c r="AA7">
        <v>8235310</v>
      </c>
      <c r="AB7">
        <f t="shared" si="2"/>
        <v>67295</v>
      </c>
      <c r="AC7">
        <f t="shared" si="3"/>
        <v>-97245</v>
      </c>
      <c r="AD7" t="s">
        <v>1</v>
      </c>
      <c r="AE7" t="s">
        <v>46</v>
      </c>
      <c r="AF7" t="s">
        <v>8</v>
      </c>
      <c r="AG7">
        <v>7909200</v>
      </c>
      <c r="AH7">
        <v>67096</v>
      </c>
      <c r="AI7">
        <v>8244680</v>
      </c>
      <c r="AJ7">
        <f t="shared" si="4"/>
        <v>8235310</v>
      </c>
      <c r="AK7">
        <f t="shared" si="5"/>
        <v>57925</v>
      </c>
      <c r="AL7">
        <f t="shared" si="6"/>
        <v>-106615</v>
      </c>
      <c r="AM7">
        <v>8312725</v>
      </c>
      <c r="AN7">
        <v>8235310</v>
      </c>
      <c r="AO7">
        <v>8244680</v>
      </c>
      <c r="AP7" s="2">
        <v>8138065</v>
      </c>
      <c r="AQ7">
        <f t="shared" si="7"/>
        <v>-97245</v>
      </c>
      <c r="AR7" t="s">
        <v>46</v>
      </c>
      <c r="AS7" t="s">
        <v>8</v>
      </c>
      <c r="AT7" t="s">
        <v>160</v>
      </c>
      <c r="AU7">
        <f>COUNTIF(T3:T158,"&gt;0")</f>
        <v>79</v>
      </c>
      <c r="AV7">
        <f>COUNTIF(U3:U158,"&gt;0")</f>
        <v>30</v>
      </c>
    </row>
    <row r="8" spans="1:48" x14ac:dyDescent="0.25">
      <c r="A8" s="3" t="s">
        <v>132</v>
      </c>
      <c r="B8" s="3" t="s">
        <v>48</v>
      </c>
      <c r="C8" s="3">
        <v>7360200</v>
      </c>
      <c r="D8" s="3">
        <v>597381</v>
      </c>
      <c r="E8" s="3">
        <v>37398381</v>
      </c>
      <c r="F8" s="2">
        <v>37398381</v>
      </c>
      <c r="G8" s="2">
        <v>36845021</v>
      </c>
      <c r="H8">
        <v>7363500</v>
      </c>
      <c r="I8">
        <v>611176</v>
      </c>
      <c r="J8">
        <v>37428675</v>
      </c>
      <c r="K8">
        <v>6</v>
      </c>
      <c r="L8">
        <v>3575.7310000000002</v>
      </c>
      <c r="M8">
        <v>3576.2719999999999</v>
      </c>
      <c r="N8">
        <v>24</v>
      </c>
      <c r="O8">
        <v>6</v>
      </c>
      <c r="P8">
        <v>366847.72</v>
      </c>
      <c r="Q8">
        <v>468795.49</v>
      </c>
      <c r="R8">
        <v>54841501</v>
      </c>
      <c r="S8" s="6">
        <v>121527000</v>
      </c>
      <c r="T8">
        <f t="shared" si="0"/>
        <v>-30294</v>
      </c>
      <c r="U8">
        <f t="shared" si="1"/>
        <v>-583654</v>
      </c>
      <c r="V8" t="s">
        <v>1</v>
      </c>
      <c r="W8" t="s">
        <v>46</v>
      </c>
      <c r="X8" t="s">
        <v>48</v>
      </c>
      <c r="Y8">
        <v>7326600</v>
      </c>
      <c r="Z8">
        <v>620958</v>
      </c>
      <c r="AA8">
        <v>37253958</v>
      </c>
      <c r="AB8">
        <f t="shared" si="2"/>
        <v>144423</v>
      </c>
      <c r="AC8">
        <f t="shared" si="3"/>
        <v>-408937</v>
      </c>
      <c r="AD8" t="s">
        <v>1</v>
      </c>
      <c r="AE8" t="s">
        <v>46</v>
      </c>
      <c r="AF8" t="s">
        <v>48</v>
      </c>
      <c r="AG8">
        <v>7329000</v>
      </c>
      <c r="AH8">
        <v>619429</v>
      </c>
      <c r="AI8">
        <v>37264429</v>
      </c>
      <c r="AJ8">
        <f t="shared" si="4"/>
        <v>37253958</v>
      </c>
      <c r="AK8">
        <f t="shared" si="5"/>
        <v>133952</v>
      </c>
      <c r="AL8">
        <f t="shared" si="6"/>
        <v>-419408</v>
      </c>
      <c r="AM8">
        <v>37428675</v>
      </c>
      <c r="AN8">
        <v>37253958</v>
      </c>
      <c r="AO8">
        <v>37264429</v>
      </c>
      <c r="AP8" s="2">
        <v>36845021</v>
      </c>
      <c r="AQ8">
        <f t="shared" si="7"/>
        <v>-408937</v>
      </c>
      <c r="AR8" t="s">
        <v>46</v>
      </c>
      <c r="AS8" t="s">
        <v>48</v>
      </c>
      <c r="AT8" t="s">
        <v>161</v>
      </c>
      <c r="AU8">
        <f>COUNTIF(T3:T158,"=0")</f>
        <v>4</v>
      </c>
      <c r="AV8">
        <f>COUNTIF(U3:U158,"=0")</f>
        <v>3</v>
      </c>
    </row>
    <row r="9" spans="1:48" x14ac:dyDescent="0.25">
      <c r="A9" s="3" t="s">
        <v>132</v>
      </c>
      <c r="B9" s="3" t="s">
        <v>9</v>
      </c>
      <c r="C9" s="3">
        <v>841800</v>
      </c>
      <c r="D9" s="3">
        <v>43740</v>
      </c>
      <c r="E9" s="3">
        <v>885540</v>
      </c>
      <c r="F9" s="2">
        <v>885540</v>
      </c>
      <c r="G9" s="2">
        <v>883668</v>
      </c>
      <c r="H9">
        <v>843900</v>
      </c>
      <c r="I9">
        <v>45435</v>
      </c>
      <c r="J9">
        <v>889335</v>
      </c>
      <c r="K9">
        <v>50</v>
      </c>
      <c r="L9">
        <v>1775.27</v>
      </c>
      <c r="M9">
        <v>1775.3430000000001</v>
      </c>
      <c r="N9">
        <v>0</v>
      </c>
      <c r="O9">
        <v>14</v>
      </c>
      <c r="P9">
        <v>18874.616999999998</v>
      </c>
      <c r="Q9">
        <v>48757.788</v>
      </c>
      <c r="R9">
        <v>10103735</v>
      </c>
      <c r="S9">
        <v>13536000</v>
      </c>
      <c r="T9">
        <f t="shared" si="0"/>
        <v>-3795</v>
      </c>
      <c r="U9">
        <f t="shared" si="1"/>
        <v>-5667</v>
      </c>
      <c r="V9" t="s">
        <v>1</v>
      </c>
      <c r="W9" t="s">
        <v>46</v>
      </c>
      <c r="X9" t="s">
        <v>9</v>
      </c>
      <c r="Y9">
        <v>846000</v>
      </c>
      <c r="Z9">
        <v>42164</v>
      </c>
      <c r="AA9">
        <v>888164</v>
      </c>
      <c r="AB9">
        <f t="shared" si="2"/>
        <v>-2624</v>
      </c>
      <c r="AC9">
        <f t="shared" si="3"/>
        <v>-4496</v>
      </c>
      <c r="AD9" t="s">
        <v>1</v>
      </c>
      <c r="AE9" t="s">
        <v>46</v>
      </c>
      <c r="AF9" t="s">
        <v>9</v>
      </c>
      <c r="AG9">
        <v>846300</v>
      </c>
      <c r="AH9">
        <v>42664</v>
      </c>
      <c r="AI9">
        <v>888964</v>
      </c>
      <c r="AJ9">
        <f t="shared" si="4"/>
        <v>888164</v>
      </c>
      <c r="AK9">
        <f t="shared" si="5"/>
        <v>-3424</v>
      </c>
      <c r="AL9">
        <f t="shared" si="6"/>
        <v>-5296</v>
      </c>
      <c r="AM9">
        <v>889335</v>
      </c>
      <c r="AN9">
        <v>888164</v>
      </c>
      <c r="AO9">
        <v>888964</v>
      </c>
      <c r="AP9" s="2">
        <v>883668</v>
      </c>
      <c r="AQ9">
        <f t="shared" si="7"/>
        <v>-4496</v>
      </c>
      <c r="AR9" t="s">
        <v>46</v>
      </c>
      <c r="AS9" t="s">
        <v>9</v>
      </c>
      <c r="AT9" t="s">
        <v>162</v>
      </c>
      <c r="AU9">
        <f>COUNTIF(T3:T158,"&lt;0")</f>
        <v>73</v>
      </c>
      <c r="AV9">
        <f>COUNTIF(U3:U158,"&lt;0")</f>
        <v>123</v>
      </c>
    </row>
    <row r="10" spans="1:48" x14ac:dyDescent="0.25">
      <c r="A10" s="3" t="s">
        <v>132</v>
      </c>
      <c r="B10" s="3" t="s">
        <v>10</v>
      </c>
      <c r="C10" s="3">
        <v>888900</v>
      </c>
      <c r="D10" s="3">
        <v>5356</v>
      </c>
      <c r="E10" s="3">
        <v>915680</v>
      </c>
      <c r="F10" s="2">
        <v>915680</v>
      </c>
      <c r="G10" s="2">
        <v>913780</v>
      </c>
      <c r="H10">
        <v>892200</v>
      </c>
      <c r="I10">
        <v>4762</v>
      </c>
      <c r="J10">
        <v>916010</v>
      </c>
      <c r="K10">
        <v>36</v>
      </c>
      <c r="L10">
        <v>1774.3019999999999</v>
      </c>
      <c r="M10">
        <v>1774.375</v>
      </c>
      <c r="N10">
        <v>0</v>
      </c>
      <c r="O10">
        <v>4</v>
      </c>
      <c r="P10">
        <v>18057.608</v>
      </c>
      <c r="Q10">
        <v>51251.345999999998</v>
      </c>
      <c r="R10">
        <v>9676649.0999999996</v>
      </c>
      <c r="S10">
        <v>14238000</v>
      </c>
      <c r="T10">
        <f t="shared" si="0"/>
        <v>-330</v>
      </c>
      <c r="U10">
        <f t="shared" si="1"/>
        <v>-2230</v>
      </c>
      <c r="V10" t="s">
        <v>1</v>
      </c>
      <c r="W10" t="s">
        <v>46</v>
      </c>
      <c r="X10" t="s">
        <v>10</v>
      </c>
      <c r="Y10">
        <v>888600</v>
      </c>
      <c r="Z10">
        <v>5456</v>
      </c>
      <c r="AA10">
        <v>915880</v>
      </c>
      <c r="AB10">
        <f t="shared" si="2"/>
        <v>-200</v>
      </c>
      <c r="AC10">
        <f t="shared" si="3"/>
        <v>-2100</v>
      </c>
      <c r="AD10" t="s">
        <v>1</v>
      </c>
      <c r="AE10" t="s">
        <v>46</v>
      </c>
      <c r="AF10" t="s">
        <v>10</v>
      </c>
      <c r="AG10">
        <v>888600</v>
      </c>
      <c r="AH10">
        <v>5456</v>
      </c>
      <c r="AI10">
        <v>915880</v>
      </c>
      <c r="AJ10">
        <f t="shared" si="4"/>
        <v>915880</v>
      </c>
      <c r="AK10">
        <f t="shared" si="5"/>
        <v>-200</v>
      </c>
      <c r="AL10">
        <f t="shared" si="6"/>
        <v>-2100</v>
      </c>
      <c r="AM10">
        <v>916010</v>
      </c>
      <c r="AN10">
        <v>915880</v>
      </c>
      <c r="AO10">
        <v>915880</v>
      </c>
      <c r="AP10" s="2">
        <v>913780</v>
      </c>
      <c r="AQ10">
        <f t="shared" si="7"/>
        <v>-2100</v>
      </c>
      <c r="AR10" t="s">
        <v>46</v>
      </c>
      <c r="AS10" t="s">
        <v>10</v>
      </c>
      <c r="AT10" t="s">
        <v>163</v>
      </c>
      <c r="AU10">
        <f>AU7+AU8+AU9</f>
        <v>156</v>
      </c>
      <c r="AV10">
        <f t="shared" ref="AV10" si="8">AV7+AV8+AV9</f>
        <v>156</v>
      </c>
    </row>
    <row r="11" spans="1:48" x14ac:dyDescent="0.25">
      <c r="A11" s="3" t="s">
        <v>132</v>
      </c>
      <c r="B11" s="3" t="s">
        <v>49</v>
      </c>
      <c r="C11" s="3">
        <v>744900</v>
      </c>
      <c r="D11" s="3">
        <v>176890</v>
      </c>
      <c r="E11" s="3">
        <v>3901390</v>
      </c>
      <c r="F11" s="2">
        <v>3901390</v>
      </c>
      <c r="G11" s="2">
        <v>3901390</v>
      </c>
      <c r="H11">
        <v>746400</v>
      </c>
      <c r="I11">
        <v>172011</v>
      </c>
      <c r="J11">
        <v>3904011</v>
      </c>
      <c r="K11">
        <v>37</v>
      </c>
      <c r="L11">
        <v>1775.4469999999999</v>
      </c>
      <c r="M11">
        <v>1775.5160000000001</v>
      </c>
      <c r="N11">
        <v>0</v>
      </c>
      <c r="O11">
        <v>16</v>
      </c>
      <c r="P11">
        <v>18057.608</v>
      </c>
      <c r="Q11">
        <v>43319.394</v>
      </c>
      <c r="R11">
        <v>9676649.0999999996</v>
      </c>
      <c r="S11">
        <v>12058000</v>
      </c>
      <c r="T11">
        <f t="shared" si="0"/>
        <v>-2621</v>
      </c>
      <c r="U11">
        <f t="shared" si="1"/>
        <v>-2621</v>
      </c>
      <c r="V11" t="s">
        <v>1</v>
      </c>
      <c r="W11" t="s">
        <v>46</v>
      </c>
      <c r="X11" t="s">
        <v>49</v>
      </c>
      <c r="Y11">
        <v>748200</v>
      </c>
      <c r="Z11">
        <v>165779</v>
      </c>
      <c r="AA11">
        <v>3906779</v>
      </c>
      <c r="AB11">
        <f t="shared" si="2"/>
        <v>-5389</v>
      </c>
      <c r="AC11">
        <f t="shared" si="3"/>
        <v>-5389</v>
      </c>
      <c r="AD11" t="s">
        <v>1</v>
      </c>
      <c r="AE11" t="s">
        <v>46</v>
      </c>
      <c r="AF11" t="s">
        <v>49</v>
      </c>
      <c r="AG11">
        <v>748200</v>
      </c>
      <c r="AH11">
        <v>165702</v>
      </c>
      <c r="AI11">
        <v>3906702</v>
      </c>
      <c r="AJ11">
        <f t="shared" si="4"/>
        <v>3904011</v>
      </c>
      <c r="AK11">
        <f t="shared" si="5"/>
        <v>-5312</v>
      </c>
      <c r="AL11">
        <f t="shared" si="6"/>
        <v>-5312</v>
      </c>
      <c r="AM11">
        <v>3904011</v>
      </c>
      <c r="AN11">
        <v>3906779</v>
      </c>
      <c r="AO11">
        <v>3906702</v>
      </c>
      <c r="AP11" s="2">
        <v>3901390</v>
      </c>
      <c r="AQ11">
        <f t="shared" si="7"/>
        <v>-2621</v>
      </c>
      <c r="AR11" t="s">
        <v>46</v>
      </c>
      <c r="AS11" t="s">
        <v>49</v>
      </c>
    </row>
    <row r="12" spans="1:48" x14ac:dyDescent="0.25">
      <c r="A12" s="3" t="s">
        <v>132</v>
      </c>
      <c r="B12" s="3" t="s">
        <v>13</v>
      </c>
      <c r="C12" s="3">
        <v>3980100</v>
      </c>
      <c r="D12" s="3">
        <v>158713</v>
      </c>
      <c r="E12" s="3">
        <v>4138813</v>
      </c>
      <c r="F12" s="2">
        <v>4138813</v>
      </c>
      <c r="G12" s="2">
        <v>4135346</v>
      </c>
      <c r="H12">
        <v>3940800</v>
      </c>
      <c r="I12">
        <v>193942</v>
      </c>
      <c r="J12">
        <v>4134742</v>
      </c>
      <c r="K12">
        <v>7</v>
      </c>
      <c r="L12">
        <v>1772.1030000000001</v>
      </c>
      <c r="M12">
        <v>1772.519</v>
      </c>
      <c r="N12">
        <v>1</v>
      </c>
      <c r="O12">
        <v>7</v>
      </c>
      <c r="P12">
        <v>173648.3</v>
      </c>
      <c r="Q12">
        <v>245653.34</v>
      </c>
      <c r="R12">
        <v>31782094</v>
      </c>
      <c r="S12">
        <v>62572000</v>
      </c>
      <c r="T12">
        <f t="shared" si="0"/>
        <v>4071</v>
      </c>
      <c r="U12">
        <f t="shared" si="1"/>
        <v>604</v>
      </c>
      <c r="V12" t="s">
        <v>1</v>
      </c>
      <c r="W12" t="s">
        <v>46</v>
      </c>
      <c r="X12" t="s">
        <v>13</v>
      </c>
      <c r="Y12">
        <v>3924900</v>
      </c>
      <c r="Z12">
        <v>197171</v>
      </c>
      <c r="AA12">
        <v>4122071</v>
      </c>
      <c r="AB12">
        <f t="shared" si="2"/>
        <v>16742</v>
      </c>
      <c r="AC12">
        <f t="shared" si="3"/>
        <v>13275</v>
      </c>
      <c r="AD12" t="s">
        <v>1</v>
      </c>
      <c r="AE12" t="s">
        <v>46</v>
      </c>
      <c r="AF12" t="s">
        <v>13</v>
      </c>
      <c r="AG12">
        <v>3927000</v>
      </c>
      <c r="AH12">
        <v>191688</v>
      </c>
      <c r="AI12">
        <v>4118688</v>
      </c>
      <c r="AJ12">
        <f t="shared" si="4"/>
        <v>4118688</v>
      </c>
      <c r="AK12">
        <f t="shared" si="5"/>
        <v>20125</v>
      </c>
      <c r="AL12">
        <f t="shared" si="6"/>
        <v>16658</v>
      </c>
      <c r="AM12">
        <v>4134742</v>
      </c>
      <c r="AN12">
        <v>4122071</v>
      </c>
      <c r="AO12">
        <v>4118688</v>
      </c>
      <c r="AP12" s="2">
        <v>4135346</v>
      </c>
      <c r="AQ12">
        <f t="shared" si="7"/>
        <v>16658</v>
      </c>
      <c r="AR12" t="s">
        <v>46</v>
      </c>
      <c r="AS12" t="s">
        <v>13</v>
      </c>
    </row>
    <row r="13" spans="1:48" x14ac:dyDescent="0.25">
      <c r="A13" s="3" t="s">
        <v>132</v>
      </c>
      <c r="B13" s="3" t="s">
        <v>14</v>
      </c>
      <c r="C13" s="3">
        <v>3470400</v>
      </c>
      <c r="D13" s="3">
        <v>32130</v>
      </c>
      <c r="E13" s="3">
        <v>3631050</v>
      </c>
      <c r="F13" s="2">
        <v>3631050</v>
      </c>
      <c r="G13" s="2">
        <v>3630835</v>
      </c>
      <c r="H13">
        <v>3506100</v>
      </c>
      <c r="I13">
        <v>37056</v>
      </c>
      <c r="J13">
        <v>3691380</v>
      </c>
      <c r="K13">
        <v>10</v>
      </c>
      <c r="L13">
        <v>1777.3</v>
      </c>
      <c r="M13">
        <v>1777.6179999999999</v>
      </c>
      <c r="N13">
        <v>3</v>
      </c>
      <c r="O13">
        <v>10</v>
      </c>
      <c r="P13">
        <v>137044.34</v>
      </c>
      <c r="Q13">
        <v>215694.41</v>
      </c>
      <c r="R13">
        <v>26471206</v>
      </c>
      <c r="S13">
        <v>55114000</v>
      </c>
      <c r="T13">
        <f t="shared" si="0"/>
        <v>-60330</v>
      </c>
      <c r="U13">
        <f t="shared" si="1"/>
        <v>-60545</v>
      </c>
      <c r="V13" t="s">
        <v>1</v>
      </c>
      <c r="W13" t="s">
        <v>46</v>
      </c>
      <c r="X13" t="s">
        <v>14</v>
      </c>
      <c r="Y13">
        <v>3498600</v>
      </c>
      <c r="Z13">
        <v>37877</v>
      </c>
      <c r="AA13">
        <v>3687985</v>
      </c>
      <c r="AB13">
        <f t="shared" si="2"/>
        <v>-56935</v>
      </c>
      <c r="AC13">
        <f t="shared" si="3"/>
        <v>-57150</v>
      </c>
      <c r="AD13" t="s">
        <v>1</v>
      </c>
      <c r="AE13" t="s">
        <v>46</v>
      </c>
      <c r="AF13" t="s">
        <v>14</v>
      </c>
      <c r="AG13">
        <v>3501900</v>
      </c>
      <c r="AH13">
        <v>36615</v>
      </c>
      <c r="AI13">
        <v>3684975</v>
      </c>
      <c r="AJ13">
        <f t="shared" si="4"/>
        <v>3684975</v>
      </c>
      <c r="AK13">
        <f t="shared" si="5"/>
        <v>-53925</v>
      </c>
      <c r="AL13">
        <f t="shared" si="6"/>
        <v>-54140</v>
      </c>
      <c r="AM13">
        <v>3691380</v>
      </c>
      <c r="AN13">
        <v>3687985</v>
      </c>
      <c r="AO13">
        <v>3684975</v>
      </c>
      <c r="AP13" s="2">
        <v>3630835</v>
      </c>
      <c r="AQ13">
        <f t="shared" si="7"/>
        <v>-54140</v>
      </c>
      <c r="AR13" t="s">
        <v>46</v>
      </c>
      <c r="AS13" t="s">
        <v>14</v>
      </c>
    </row>
    <row r="14" spans="1:48" x14ac:dyDescent="0.25">
      <c r="A14" s="3" t="s">
        <v>132</v>
      </c>
      <c r="B14" s="3" t="s">
        <v>50</v>
      </c>
      <c r="C14" s="3">
        <v>3135900</v>
      </c>
      <c r="D14" s="3">
        <v>367782</v>
      </c>
      <c r="E14" s="3">
        <v>16047282</v>
      </c>
      <c r="F14" s="2">
        <v>16047282</v>
      </c>
      <c r="G14" s="2">
        <v>16036421</v>
      </c>
      <c r="H14">
        <v>3132300</v>
      </c>
      <c r="I14">
        <v>376457</v>
      </c>
      <c r="J14">
        <v>16037957</v>
      </c>
      <c r="K14">
        <v>10</v>
      </c>
      <c r="L14">
        <v>1778.114</v>
      </c>
      <c r="M14">
        <v>1778.4390000000001</v>
      </c>
      <c r="N14">
        <v>3</v>
      </c>
      <c r="O14">
        <v>9</v>
      </c>
      <c r="P14">
        <v>137044.34</v>
      </c>
      <c r="Q14">
        <v>195380.32</v>
      </c>
      <c r="R14">
        <v>26471206</v>
      </c>
      <c r="S14">
        <v>49872000</v>
      </c>
      <c r="T14">
        <f t="shared" si="0"/>
        <v>9325</v>
      </c>
      <c r="U14">
        <f t="shared" si="1"/>
        <v>-1536</v>
      </c>
      <c r="V14" t="s">
        <v>1</v>
      </c>
      <c r="W14" t="s">
        <v>46</v>
      </c>
      <c r="X14" t="s">
        <v>50</v>
      </c>
      <c r="Y14">
        <v>3130500</v>
      </c>
      <c r="Z14">
        <v>381411</v>
      </c>
      <c r="AA14">
        <v>16033911</v>
      </c>
      <c r="AB14">
        <f t="shared" si="2"/>
        <v>13371</v>
      </c>
      <c r="AC14">
        <f t="shared" si="3"/>
        <v>2510</v>
      </c>
      <c r="AD14" t="s">
        <v>1</v>
      </c>
      <c r="AE14" t="s">
        <v>46</v>
      </c>
      <c r="AF14" t="s">
        <v>50</v>
      </c>
      <c r="AG14">
        <v>3124800</v>
      </c>
      <c r="AH14">
        <v>382821</v>
      </c>
      <c r="AI14">
        <v>16006821</v>
      </c>
      <c r="AJ14">
        <f t="shared" si="4"/>
        <v>16006821</v>
      </c>
      <c r="AK14">
        <f t="shared" si="5"/>
        <v>40461</v>
      </c>
      <c r="AL14">
        <f t="shared" si="6"/>
        <v>29600</v>
      </c>
      <c r="AM14">
        <v>16037957</v>
      </c>
      <c r="AN14">
        <v>16033911</v>
      </c>
      <c r="AO14">
        <v>16006821</v>
      </c>
      <c r="AP14" s="2">
        <v>16036421</v>
      </c>
      <c r="AQ14">
        <f t="shared" si="7"/>
        <v>29600</v>
      </c>
      <c r="AR14" t="s">
        <v>46</v>
      </c>
      <c r="AS14" t="s">
        <v>50</v>
      </c>
    </row>
    <row r="15" spans="1:48" x14ac:dyDescent="0.25">
      <c r="A15" s="3" t="s">
        <v>132</v>
      </c>
      <c r="B15" s="3" t="s">
        <v>15</v>
      </c>
      <c r="C15" s="3">
        <v>1668900</v>
      </c>
      <c r="D15" s="3">
        <v>89486</v>
      </c>
      <c r="E15" s="3">
        <v>1758386</v>
      </c>
      <c r="F15" s="2">
        <v>1758386</v>
      </c>
      <c r="G15" s="2">
        <v>1753878</v>
      </c>
      <c r="H15">
        <v>1678500</v>
      </c>
      <c r="I15">
        <v>89757</v>
      </c>
      <c r="J15">
        <v>1768257</v>
      </c>
      <c r="K15">
        <v>30</v>
      </c>
      <c r="L15">
        <v>1771.1020000000001</v>
      </c>
      <c r="M15">
        <v>1771.2370000000001</v>
      </c>
      <c r="N15">
        <v>0</v>
      </c>
      <c r="O15">
        <v>24</v>
      </c>
      <c r="P15">
        <v>43533.684999999998</v>
      </c>
      <c r="Q15">
        <v>99900.432000000001</v>
      </c>
      <c r="R15">
        <v>19378413</v>
      </c>
      <c r="S15">
        <v>27241000</v>
      </c>
      <c r="T15">
        <f t="shared" si="0"/>
        <v>-9871</v>
      </c>
      <c r="U15">
        <f t="shared" si="1"/>
        <v>-14379</v>
      </c>
      <c r="V15" t="s">
        <v>1</v>
      </c>
      <c r="W15" t="s">
        <v>46</v>
      </c>
      <c r="X15" t="s">
        <v>15</v>
      </c>
      <c r="Y15">
        <v>1677900</v>
      </c>
      <c r="Z15">
        <v>94392</v>
      </c>
      <c r="AA15">
        <v>1772292</v>
      </c>
      <c r="AB15">
        <f t="shared" si="2"/>
        <v>-13906</v>
      </c>
      <c r="AC15">
        <f t="shared" si="3"/>
        <v>-18414</v>
      </c>
      <c r="AD15" t="s">
        <v>1</v>
      </c>
      <c r="AE15" t="s">
        <v>46</v>
      </c>
      <c r="AF15" t="s">
        <v>15</v>
      </c>
      <c r="AG15">
        <v>1681800</v>
      </c>
      <c r="AH15">
        <v>88949</v>
      </c>
      <c r="AI15">
        <v>1770749</v>
      </c>
      <c r="AJ15">
        <f t="shared" si="4"/>
        <v>1768257</v>
      </c>
      <c r="AK15">
        <f t="shared" si="5"/>
        <v>-12363</v>
      </c>
      <c r="AL15">
        <f t="shared" si="6"/>
        <v>-16871</v>
      </c>
      <c r="AM15">
        <v>1768257</v>
      </c>
      <c r="AN15">
        <v>1772292</v>
      </c>
      <c r="AO15">
        <v>1770749</v>
      </c>
      <c r="AP15" s="2">
        <v>1753878</v>
      </c>
      <c r="AQ15">
        <f t="shared" si="7"/>
        <v>-14379</v>
      </c>
      <c r="AR15" t="s">
        <v>46</v>
      </c>
      <c r="AS15" t="s">
        <v>15</v>
      </c>
    </row>
    <row r="16" spans="1:48" x14ac:dyDescent="0.25">
      <c r="A16" s="3" t="s">
        <v>132</v>
      </c>
      <c r="B16" s="3" t="s">
        <v>16</v>
      </c>
      <c r="C16" s="3">
        <v>1648500</v>
      </c>
      <c r="D16" s="3">
        <v>12952</v>
      </c>
      <c r="E16" s="3">
        <v>1713260</v>
      </c>
      <c r="F16" s="2">
        <v>1713260</v>
      </c>
      <c r="G16" s="2">
        <v>1713260</v>
      </c>
      <c r="H16">
        <v>1662900</v>
      </c>
      <c r="I16">
        <v>12199</v>
      </c>
      <c r="J16">
        <v>1723895</v>
      </c>
      <c r="K16">
        <v>81</v>
      </c>
      <c r="L16">
        <v>1771.6990000000001</v>
      </c>
      <c r="M16">
        <v>1771.8230000000001</v>
      </c>
      <c r="N16">
        <v>0</v>
      </c>
      <c r="O16">
        <v>55</v>
      </c>
      <c r="P16">
        <v>40556.205999999998</v>
      </c>
      <c r="Q16">
        <v>98388.486000000004</v>
      </c>
      <c r="R16">
        <v>17289953</v>
      </c>
      <c r="S16">
        <v>26625000</v>
      </c>
      <c r="T16">
        <f t="shared" si="0"/>
        <v>-10635</v>
      </c>
      <c r="U16">
        <f t="shared" si="1"/>
        <v>-10635</v>
      </c>
      <c r="V16" t="s">
        <v>1</v>
      </c>
      <c r="W16" t="s">
        <v>46</v>
      </c>
      <c r="X16" t="s">
        <v>16</v>
      </c>
      <c r="Y16">
        <v>1665000</v>
      </c>
      <c r="Z16">
        <v>12443</v>
      </c>
      <c r="AA16">
        <v>1727215</v>
      </c>
      <c r="AB16">
        <f t="shared" si="2"/>
        <v>-13955</v>
      </c>
      <c r="AC16">
        <f t="shared" si="3"/>
        <v>-13955</v>
      </c>
      <c r="AD16" t="s">
        <v>1</v>
      </c>
      <c r="AE16" t="s">
        <v>46</v>
      </c>
      <c r="AF16" t="s">
        <v>16</v>
      </c>
      <c r="AG16">
        <v>1664700</v>
      </c>
      <c r="AH16">
        <v>12017</v>
      </c>
      <c r="AI16">
        <v>1724785</v>
      </c>
      <c r="AJ16">
        <f t="shared" si="4"/>
        <v>1723895</v>
      </c>
      <c r="AK16">
        <f t="shared" si="5"/>
        <v>-11525</v>
      </c>
      <c r="AL16">
        <f t="shared" si="6"/>
        <v>-11525</v>
      </c>
      <c r="AM16">
        <v>1723895</v>
      </c>
      <c r="AN16">
        <v>1727215</v>
      </c>
      <c r="AO16">
        <v>1724785</v>
      </c>
      <c r="AP16" s="2">
        <v>1713260</v>
      </c>
      <c r="AQ16">
        <f t="shared" si="7"/>
        <v>-10635</v>
      </c>
      <c r="AR16" t="s">
        <v>46</v>
      </c>
      <c r="AS16" t="s">
        <v>16</v>
      </c>
    </row>
    <row r="17" spans="1:45" x14ac:dyDescent="0.25">
      <c r="A17" s="3" t="s">
        <v>132</v>
      </c>
      <c r="B17" s="3" t="s">
        <v>51</v>
      </c>
      <c r="C17" s="3">
        <v>1410600</v>
      </c>
      <c r="D17" s="3">
        <v>362781</v>
      </c>
      <c r="E17" s="3">
        <v>7415781</v>
      </c>
      <c r="F17" s="2">
        <v>7415781</v>
      </c>
      <c r="G17" s="2">
        <v>7415781</v>
      </c>
      <c r="H17">
        <v>1409100</v>
      </c>
      <c r="I17">
        <v>371451</v>
      </c>
      <c r="J17">
        <v>7416951</v>
      </c>
      <c r="K17">
        <v>30</v>
      </c>
      <c r="L17">
        <v>1772.4469999999999</v>
      </c>
      <c r="M17">
        <v>1772.5830000000001</v>
      </c>
      <c r="N17">
        <v>0</v>
      </c>
      <c r="O17">
        <v>29</v>
      </c>
      <c r="P17">
        <v>40556.205999999998</v>
      </c>
      <c r="Q17">
        <v>83845.475999999995</v>
      </c>
      <c r="R17">
        <v>17289953</v>
      </c>
      <c r="S17">
        <v>22809000</v>
      </c>
      <c r="T17">
        <f t="shared" si="0"/>
        <v>-1170</v>
      </c>
      <c r="U17">
        <f t="shared" si="1"/>
        <v>-1170</v>
      </c>
      <c r="V17" t="s">
        <v>1</v>
      </c>
      <c r="W17" t="s">
        <v>46</v>
      </c>
      <c r="X17" t="s">
        <v>51</v>
      </c>
      <c r="Y17">
        <v>1407600</v>
      </c>
      <c r="Z17">
        <v>363504</v>
      </c>
      <c r="AA17">
        <v>7401504</v>
      </c>
      <c r="AB17">
        <f t="shared" si="2"/>
        <v>14277</v>
      </c>
      <c r="AC17">
        <f t="shared" si="3"/>
        <v>14277</v>
      </c>
      <c r="AD17" t="s">
        <v>1</v>
      </c>
      <c r="AE17" t="s">
        <v>46</v>
      </c>
      <c r="AF17" t="s">
        <v>51</v>
      </c>
      <c r="AG17">
        <v>1407300</v>
      </c>
      <c r="AH17">
        <v>378256</v>
      </c>
      <c r="AI17">
        <v>7414756</v>
      </c>
      <c r="AJ17">
        <f t="shared" si="4"/>
        <v>7401504</v>
      </c>
      <c r="AK17">
        <f t="shared" si="5"/>
        <v>1025</v>
      </c>
      <c r="AL17">
        <f t="shared" si="6"/>
        <v>1025</v>
      </c>
      <c r="AM17">
        <v>7416951</v>
      </c>
      <c r="AN17">
        <v>7401504</v>
      </c>
      <c r="AO17">
        <v>7414756</v>
      </c>
      <c r="AP17" s="2">
        <v>7415781</v>
      </c>
      <c r="AQ17">
        <f t="shared" si="7"/>
        <v>14277</v>
      </c>
      <c r="AR17" t="s">
        <v>46</v>
      </c>
      <c r="AS17" t="s">
        <v>51</v>
      </c>
    </row>
    <row r="18" spans="1:45" x14ac:dyDescent="0.25">
      <c r="A18" s="3" t="s">
        <v>132</v>
      </c>
      <c r="B18" s="3" t="s">
        <v>17</v>
      </c>
      <c r="C18" s="3">
        <v>4296300</v>
      </c>
      <c r="D18" s="3">
        <v>188088</v>
      </c>
      <c r="E18" s="3">
        <v>4484388</v>
      </c>
      <c r="F18" s="2">
        <v>4484388</v>
      </c>
      <c r="G18" s="2">
        <v>4440701</v>
      </c>
      <c r="H18">
        <v>4248900</v>
      </c>
      <c r="I18">
        <v>221072</v>
      </c>
      <c r="J18">
        <v>4469972</v>
      </c>
      <c r="K18">
        <v>4</v>
      </c>
      <c r="L18">
        <v>1773.856</v>
      </c>
      <c r="M18">
        <v>1774.288</v>
      </c>
      <c r="N18">
        <v>0</v>
      </c>
      <c r="O18">
        <v>4</v>
      </c>
      <c r="P18">
        <v>201497.09</v>
      </c>
      <c r="Q18">
        <v>271000.67</v>
      </c>
      <c r="R18">
        <v>32089320</v>
      </c>
      <c r="S18">
        <v>68894500</v>
      </c>
      <c r="T18">
        <f t="shared" si="0"/>
        <v>14416</v>
      </c>
      <c r="U18">
        <f t="shared" si="1"/>
        <v>-29271</v>
      </c>
      <c r="V18" t="s">
        <v>1</v>
      </c>
      <c r="W18" t="s">
        <v>46</v>
      </c>
      <c r="X18" t="s">
        <v>17</v>
      </c>
      <c r="Y18">
        <v>4216200</v>
      </c>
      <c r="Z18">
        <v>218318</v>
      </c>
      <c r="AA18">
        <v>4434518</v>
      </c>
      <c r="AB18">
        <f t="shared" si="2"/>
        <v>49870</v>
      </c>
      <c r="AC18">
        <f t="shared" si="3"/>
        <v>6183</v>
      </c>
      <c r="AD18" t="s">
        <v>1</v>
      </c>
      <c r="AE18" t="s">
        <v>46</v>
      </c>
      <c r="AF18" t="s">
        <v>17</v>
      </c>
      <c r="AG18">
        <v>4214100</v>
      </c>
      <c r="AH18">
        <v>213940</v>
      </c>
      <c r="AI18">
        <v>4428040</v>
      </c>
      <c r="AJ18">
        <f t="shared" si="4"/>
        <v>4428040</v>
      </c>
      <c r="AK18">
        <f t="shared" si="5"/>
        <v>56348</v>
      </c>
      <c r="AL18">
        <f t="shared" si="6"/>
        <v>12661</v>
      </c>
      <c r="AM18">
        <v>4469972</v>
      </c>
      <c r="AN18">
        <v>4434518</v>
      </c>
      <c r="AO18">
        <v>4428040</v>
      </c>
      <c r="AP18" s="2">
        <v>4440701</v>
      </c>
      <c r="AQ18">
        <f t="shared" si="7"/>
        <v>12661</v>
      </c>
      <c r="AR18" t="s">
        <v>46</v>
      </c>
      <c r="AS18" t="s">
        <v>17</v>
      </c>
    </row>
    <row r="19" spans="1:45" x14ac:dyDescent="0.25">
      <c r="A19" s="3" t="s">
        <v>132</v>
      </c>
      <c r="B19" s="3" t="s">
        <v>18</v>
      </c>
      <c r="C19" s="3">
        <v>3016800</v>
      </c>
      <c r="D19" s="3">
        <v>27706</v>
      </c>
      <c r="E19" s="3">
        <v>3155330</v>
      </c>
      <c r="F19" s="2">
        <v>3155330</v>
      </c>
      <c r="G19" s="2">
        <v>3134985</v>
      </c>
      <c r="H19">
        <v>3009000</v>
      </c>
      <c r="I19">
        <v>34100</v>
      </c>
      <c r="J19">
        <v>3179500</v>
      </c>
      <c r="K19">
        <v>6</v>
      </c>
      <c r="L19">
        <v>1773.335</v>
      </c>
      <c r="M19">
        <v>1773.6089999999999</v>
      </c>
      <c r="N19">
        <v>0</v>
      </c>
      <c r="O19">
        <v>6</v>
      </c>
      <c r="P19">
        <v>128473.92</v>
      </c>
      <c r="Q19">
        <v>190406.38</v>
      </c>
      <c r="R19">
        <v>21204780</v>
      </c>
      <c r="S19">
        <v>48582500</v>
      </c>
      <c r="T19">
        <f t="shared" si="0"/>
        <v>-24170</v>
      </c>
      <c r="U19">
        <f t="shared" si="1"/>
        <v>-44515</v>
      </c>
      <c r="V19" t="s">
        <v>1</v>
      </c>
      <c r="W19" t="s">
        <v>46</v>
      </c>
      <c r="X19" t="s">
        <v>18</v>
      </c>
      <c r="Y19">
        <v>2994900</v>
      </c>
      <c r="Z19">
        <v>32789</v>
      </c>
      <c r="AA19">
        <v>3158845</v>
      </c>
      <c r="AB19">
        <f t="shared" si="2"/>
        <v>-3515</v>
      </c>
      <c r="AC19">
        <f t="shared" si="3"/>
        <v>-23860</v>
      </c>
      <c r="AD19" t="s">
        <v>1</v>
      </c>
      <c r="AE19" t="s">
        <v>46</v>
      </c>
      <c r="AF19" t="s">
        <v>18</v>
      </c>
      <c r="AG19">
        <v>2993700</v>
      </c>
      <c r="AH19">
        <v>33280</v>
      </c>
      <c r="AI19">
        <v>3160100</v>
      </c>
      <c r="AJ19">
        <f t="shared" si="4"/>
        <v>3158845</v>
      </c>
      <c r="AK19">
        <f t="shared" si="5"/>
        <v>-4770</v>
      </c>
      <c r="AL19">
        <f t="shared" si="6"/>
        <v>-25115</v>
      </c>
      <c r="AM19">
        <v>3179500</v>
      </c>
      <c r="AN19">
        <v>3158845</v>
      </c>
      <c r="AO19">
        <v>3160100</v>
      </c>
      <c r="AP19" s="2">
        <v>3134985</v>
      </c>
      <c r="AQ19">
        <f t="shared" si="7"/>
        <v>-23860</v>
      </c>
      <c r="AR19" t="s">
        <v>46</v>
      </c>
      <c r="AS19" t="s">
        <v>18</v>
      </c>
    </row>
    <row r="20" spans="1:45" x14ac:dyDescent="0.25">
      <c r="A20" s="3" t="s">
        <v>132</v>
      </c>
      <c r="B20" s="3" t="s">
        <v>52</v>
      </c>
      <c r="C20" s="3">
        <v>2657700</v>
      </c>
      <c r="D20" s="3">
        <v>414036</v>
      </c>
      <c r="E20" s="3">
        <v>13702536</v>
      </c>
      <c r="F20" s="2">
        <v>13702536</v>
      </c>
      <c r="G20" s="2">
        <v>13613943</v>
      </c>
      <c r="H20">
        <v>2636400</v>
      </c>
      <c r="I20">
        <v>414228</v>
      </c>
      <c r="J20">
        <v>13596228</v>
      </c>
      <c r="K20">
        <v>7</v>
      </c>
      <c r="L20">
        <v>1773.116</v>
      </c>
      <c r="M20">
        <v>1773.3989999999999</v>
      </c>
      <c r="N20">
        <v>1</v>
      </c>
      <c r="O20">
        <v>7</v>
      </c>
      <c r="P20">
        <v>128473.92</v>
      </c>
      <c r="Q20">
        <v>167420.84</v>
      </c>
      <c r="R20">
        <v>21204780</v>
      </c>
      <c r="S20">
        <v>42767000</v>
      </c>
      <c r="T20">
        <f t="shared" si="0"/>
        <v>106308</v>
      </c>
      <c r="U20">
        <f t="shared" si="1"/>
        <v>17715</v>
      </c>
      <c r="V20" t="s">
        <v>1</v>
      </c>
      <c r="W20" t="s">
        <v>46</v>
      </c>
      <c r="X20" t="s">
        <v>52</v>
      </c>
      <c r="Y20">
        <v>2624100</v>
      </c>
      <c r="Z20">
        <v>419503</v>
      </c>
      <c r="AA20">
        <v>13540003</v>
      </c>
      <c r="AB20">
        <f t="shared" si="2"/>
        <v>162533</v>
      </c>
      <c r="AC20">
        <f t="shared" si="3"/>
        <v>73940</v>
      </c>
      <c r="AD20" t="s">
        <v>1</v>
      </c>
      <c r="AE20" t="s">
        <v>46</v>
      </c>
      <c r="AF20" t="s">
        <v>52</v>
      </c>
      <c r="AG20">
        <v>2616900</v>
      </c>
      <c r="AH20">
        <v>435304</v>
      </c>
      <c r="AI20">
        <v>13519804</v>
      </c>
      <c r="AJ20">
        <f t="shared" si="4"/>
        <v>13519804</v>
      </c>
      <c r="AK20">
        <f t="shared" si="5"/>
        <v>182732</v>
      </c>
      <c r="AL20">
        <f t="shared" si="6"/>
        <v>94139</v>
      </c>
      <c r="AM20">
        <v>13596228</v>
      </c>
      <c r="AN20">
        <v>13540003</v>
      </c>
      <c r="AO20">
        <v>13519804</v>
      </c>
      <c r="AP20" s="2">
        <v>13613943</v>
      </c>
      <c r="AQ20">
        <f t="shared" si="7"/>
        <v>94139</v>
      </c>
      <c r="AR20" t="s">
        <v>46</v>
      </c>
      <c r="AS20" t="s">
        <v>52</v>
      </c>
    </row>
    <row r="21" spans="1:45" x14ac:dyDescent="0.25">
      <c r="A21" s="3" t="s">
        <v>132</v>
      </c>
      <c r="B21" s="3" t="s">
        <v>19</v>
      </c>
      <c r="C21" s="3">
        <v>1117800</v>
      </c>
      <c r="D21" s="3">
        <v>60288</v>
      </c>
      <c r="E21" s="3">
        <v>1178088</v>
      </c>
      <c r="F21" s="2">
        <v>1178088</v>
      </c>
      <c r="G21" s="2">
        <v>1133276</v>
      </c>
      <c r="H21">
        <v>1137600</v>
      </c>
      <c r="I21">
        <v>35715</v>
      </c>
      <c r="J21">
        <v>1173315</v>
      </c>
      <c r="K21">
        <v>8</v>
      </c>
      <c r="L21">
        <v>1776.89</v>
      </c>
      <c r="M21">
        <v>1776.9690000000001</v>
      </c>
      <c r="N21">
        <v>1</v>
      </c>
      <c r="O21">
        <v>8</v>
      </c>
      <c r="P21">
        <v>62980.353999999999</v>
      </c>
      <c r="Q21">
        <v>73046.73</v>
      </c>
      <c r="R21">
        <v>4502067.2000000002</v>
      </c>
      <c r="S21">
        <v>17907000</v>
      </c>
      <c r="T21">
        <f t="shared" si="0"/>
        <v>4773</v>
      </c>
      <c r="U21">
        <f t="shared" si="1"/>
        <v>-40039</v>
      </c>
      <c r="V21" t="s">
        <v>1</v>
      </c>
      <c r="W21" t="s">
        <v>46</v>
      </c>
      <c r="X21" t="s">
        <v>19</v>
      </c>
      <c r="Y21">
        <v>1127100</v>
      </c>
      <c r="Z21">
        <v>36724</v>
      </c>
      <c r="AA21">
        <v>1163824</v>
      </c>
      <c r="AB21">
        <f t="shared" si="2"/>
        <v>14264</v>
      </c>
      <c r="AC21">
        <f t="shared" si="3"/>
        <v>-30548</v>
      </c>
      <c r="AD21" t="s">
        <v>1</v>
      </c>
      <c r="AE21" t="s">
        <v>46</v>
      </c>
      <c r="AF21" t="s">
        <v>19</v>
      </c>
      <c r="AG21">
        <v>1127100</v>
      </c>
      <c r="AH21">
        <v>36724</v>
      </c>
      <c r="AI21">
        <v>1163824</v>
      </c>
      <c r="AJ21">
        <f t="shared" si="4"/>
        <v>1163824</v>
      </c>
      <c r="AK21">
        <f t="shared" si="5"/>
        <v>14264</v>
      </c>
      <c r="AL21">
        <f t="shared" si="6"/>
        <v>-30548</v>
      </c>
      <c r="AM21">
        <v>1173315</v>
      </c>
      <c r="AN21">
        <v>1163824</v>
      </c>
      <c r="AO21">
        <v>1163824</v>
      </c>
      <c r="AP21" s="2">
        <v>1133276</v>
      </c>
      <c r="AQ21">
        <f t="shared" si="7"/>
        <v>-30548</v>
      </c>
      <c r="AR21" t="s">
        <v>46</v>
      </c>
      <c r="AS21" t="s">
        <v>19</v>
      </c>
    </row>
    <row r="22" spans="1:45" x14ac:dyDescent="0.25">
      <c r="A22" s="3" t="s">
        <v>132</v>
      </c>
      <c r="B22" s="3" t="s">
        <v>20</v>
      </c>
      <c r="C22" s="3">
        <v>156600</v>
      </c>
      <c r="D22" s="3">
        <v>1399</v>
      </c>
      <c r="E22" s="3">
        <v>163595</v>
      </c>
      <c r="F22" s="2">
        <v>163595</v>
      </c>
      <c r="G22" s="2">
        <v>163475</v>
      </c>
      <c r="H22">
        <v>156600</v>
      </c>
      <c r="I22">
        <v>1865</v>
      </c>
      <c r="J22">
        <v>165925</v>
      </c>
      <c r="K22">
        <v>100</v>
      </c>
      <c r="L22">
        <v>284.98399999999998</v>
      </c>
      <c r="M22">
        <v>285.00200000000001</v>
      </c>
      <c r="N22">
        <v>0</v>
      </c>
      <c r="O22">
        <v>95</v>
      </c>
      <c r="P22">
        <v>4366.5896000000002</v>
      </c>
      <c r="Q22">
        <v>9756.8279999999995</v>
      </c>
      <c r="R22">
        <v>1012602.9</v>
      </c>
      <c r="S22">
        <v>2501500</v>
      </c>
      <c r="T22">
        <f t="shared" si="0"/>
        <v>-2330</v>
      </c>
      <c r="U22">
        <f t="shared" si="1"/>
        <v>-2450</v>
      </c>
      <c r="V22" t="s">
        <v>1</v>
      </c>
      <c r="W22" t="s">
        <v>46</v>
      </c>
      <c r="X22" t="s">
        <v>20</v>
      </c>
      <c r="Y22">
        <v>158400</v>
      </c>
      <c r="Z22">
        <v>1551</v>
      </c>
      <c r="AA22">
        <v>166155</v>
      </c>
      <c r="AB22">
        <f t="shared" si="2"/>
        <v>-2560</v>
      </c>
      <c r="AC22">
        <f t="shared" si="3"/>
        <v>-2680</v>
      </c>
      <c r="AD22" t="s">
        <v>1</v>
      </c>
      <c r="AE22" t="s">
        <v>46</v>
      </c>
      <c r="AF22" t="s">
        <v>20</v>
      </c>
      <c r="AG22">
        <v>158400</v>
      </c>
      <c r="AH22">
        <v>1551</v>
      </c>
      <c r="AI22">
        <v>166155</v>
      </c>
      <c r="AJ22">
        <f t="shared" si="4"/>
        <v>165925</v>
      </c>
      <c r="AK22">
        <f t="shared" si="5"/>
        <v>-2560</v>
      </c>
      <c r="AL22">
        <f t="shared" si="6"/>
        <v>-2680</v>
      </c>
      <c r="AM22">
        <v>165925</v>
      </c>
      <c r="AN22">
        <v>166155</v>
      </c>
      <c r="AO22">
        <v>166155</v>
      </c>
      <c r="AP22" s="2">
        <v>163475</v>
      </c>
      <c r="AQ22">
        <f t="shared" si="7"/>
        <v>-2450</v>
      </c>
      <c r="AR22" t="s">
        <v>46</v>
      </c>
      <c r="AS22" t="s">
        <v>20</v>
      </c>
    </row>
    <row r="23" spans="1:45" x14ac:dyDescent="0.25">
      <c r="A23" s="3" t="s">
        <v>132</v>
      </c>
      <c r="B23" s="3" t="s">
        <v>53</v>
      </c>
      <c r="C23" s="3">
        <v>102000</v>
      </c>
      <c r="D23" s="3">
        <v>44846</v>
      </c>
      <c r="E23" s="3">
        <v>554846</v>
      </c>
      <c r="F23" s="2">
        <v>554846</v>
      </c>
      <c r="G23" s="2">
        <v>554489</v>
      </c>
      <c r="H23">
        <v>105300</v>
      </c>
      <c r="I23">
        <v>38767</v>
      </c>
      <c r="J23">
        <v>565267</v>
      </c>
      <c r="K23">
        <v>39</v>
      </c>
      <c r="L23">
        <v>1772.04</v>
      </c>
      <c r="M23">
        <v>1772.069</v>
      </c>
      <c r="N23">
        <v>0</v>
      </c>
      <c r="O23">
        <v>11</v>
      </c>
      <c r="P23">
        <v>4366.5896000000002</v>
      </c>
      <c r="Q23">
        <v>6594.5879999999997</v>
      </c>
      <c r="R23">
        <v>1012602.9</v>
      </c>
      <c r="S23">
        <v>1683000</v>
      </c>
      <c r="T23">
        <f t="shared" si="0"/>
        <v>-10421</v>
      </c>
      <c r="U23">
        <f t="shared" si="1"/>
        <v>-10778</v>
      </c>
      <c r="V23" t="s">
        <v>1</v>
      </c>
      <c r="W23" t="s">
        <v>46</v>
      </c>
      <c r="X23" t="s">
        <v>53</v>
      </c>
      <c r="Y23">
        <v>105300</v>
      </c>
      <c r="Z23">
        <v>37445</v>
      </c>
      <c r="AA23">
        <v>563945</v>
      </c>
      <c r="AB23">
        <f t="shared" si="2"/>
        <v>-9099</v>
      </c>
      <c r="AC23">
        <f t="shared" si="3"/>
        <v>-9456</v>
      </c>
      <c r="AD23" t="s">
        <v>1</v>
      </c>
      <c r="AE23" t="s">
        <v>46</v>
      </c>
      <c r="AF23" t="s">
        <v>53</v>
      </c>
      <c r="AG23">
        <v>105300</v>
      </c>
      <c r="AH23">
        <v>37445</v>
      </c>
      <c r="AI23">
        <v>563945</v>
      </c>
      <c r="AJ23">
        <f t="shared" si="4"/>
        <v>563945</v>
      </c>
      <c r="AK23">
        <f t="shared" si="5"/>
        <v>-9099</v>
      </c>
      <c r="AL23">
        <f t="shared" si="6"/>
        <v>-9456</v>
      </c>
      <c r="AM23">
        <v>565267</v>
      </c>
      <c r="AN23">
        <v>563945</v>
      </c>
      <c r="AO23">
        <v>563945</v>
      </c>
      <c r="AP23" s="2">
        <v>554489</v>
      </c>
      <c r="AQ23">
        <f t="shared" si="7"/>
        <v>-9456</v>
      </c>
      <c r="AR23" t="s">
        <v>46</v>
      </c>
      <c r="AS23" t="s">
        <v>53</v>
      </c>
    </row>
    <row r="24" spans="1:45" x14ac:dyDescent="0.25">
      <c r="A24" s="3" t="s">
        <v>132</v>
      </c>
      <c r="B24" s="3" t="s">
        <v>21</v>
      </c>
      <c r="C24" s="3">
        <v>1086300</v>
      </c>
      <c r="D24" s="3">
        <v>77608</v>
      </c>
      <c r="E24" s="3">
        <v>1163908</v>
      </c>
      <c r="F24" s="2">
        <v>1163908</v>
      </c>
      <c r="G24" s="2">
        <v>1163017</v>
      </c>
      <c r="H24">
        <v>1089900</v>
      </c>
      <c r="I24">
        <v>77541</v>
      </c>
      <c r="J24">
        <v>1167441</v>
      </c>
      <c r="K24">
        <v>27</v>
      </c>
      <c r="L24">
        <v>1771.261</v>
      </c>
      <c r="M24">
        <v>1771.37</v>
      </c>
      <c r="N24">
        <v>0</v>
      </c>
      <c r="O24">
        <v>19</v>
      </c>
      <c r="P24">
        <v>49829.891000000003</v>
      </c>
      <c r="Q24">
        <v>69954.678</v>
      </c>
      <c r="R24">
        <v>7927550.0999999996</v>
      </c>
      <c r="S24">
        <v>17937500</v>
      </c>
      <c r="T24">
        <f t="shared" si="0"/>
        <v>-3533</v>
      </c>
      <c r="U24">
        <f t="shared" si="1"/>
        <v>-4424</v>
      </c>
      <c r="V24" t="s">
        <v>1</v>
      </c>
      <c r="W24" t="s">
        <v>46</v>
      </c>
      <c r="X24" t="s">
        <v>21</v>
      </c>
      <c r="Y24">
        <v>1091100</v>
      </c>
      <c r="Z24">
        <v>77230</v>
      </c>
      <c r="AA24">
        <v>1168330</v>
      </c>
      <c r="AB24">
        <f t="shared" si="2"/>
        <v>-4422</v>
      </c>
      <c r="AC24">
        <f t="shared" si="3"/>
        <v>-5313</v>
      </c>
      <c r="AD24" t="s">
        <v>1</v>
      </c>
      <c r="AE24" t="s">
        <v>46</v>
      </c>
      <c r="AF24" t="s">
        <v>21</v>
      </c>
      <c r="AG24">
        <v>1093200</v>
      </c>
      <c r="AH24">
        <v>75220</v>
      </c>
      <c r="AI24">
        <v>1168420</v>
      </c>
      <c r="AJ24">
        <f t="shared" si="4"/>
        <v>1167441</v>
      </c>
      <c r="AK24">
        <f t="shared" si="5"/>
        <v>-4512</v>
      </c>
      <c r="AL24">
        <f t="shared" si="6"/>
        <v>-5403</v>
      </c>
      <c r="AM24">
        <v>1167441</v>
      </c>
      <c r="AN24">
        <v>1168330</v>
      </c>
      <c r="AO24">
        <v>1168420</v>
      </c>
      <c r="AP24" s="2">
        <v>1163017</v>
      </c>
      <c r="AQ24">
        <f t="shared" si="7"/>
        <v>-4424</v>
      </c>
      <c r="AR24" t="s">
        <v>46</v>
      </c>
      <c r="AS24" t="s">
        <v>21</v>
      </c>
    </row>
    <row r="25" spans="1:45" x14ac:dyDescent="0.25">
      <c r="A25" s="3" t="s">
        <v>132</v>
      </c>
      <c r="B25" s="3" t="s">
        <v>22</v>
      </c>
      <c r="C25" s="3">
        <v>1108500</v>
      </c>
      <c r="D25" s="3">
        <v>12948</v>
      </c>
      <c r="E25" s="3">
        <v>1173240</v>
      </c>
      <c r="F25" s="2">
        <v>1173240</v>
      </c>
      <c r="G25" s="2">
        <v>1172425</v>
      </c>
      <c r="H25">
        <v>1120800</v>
      </c>
      <c r="I25">
        <v>12996</v>
      </c>
      <c r="J25">
        <v>1185780</v>
      </c>
      <c r="K25">
        <v>43</v>
      </c>
      <c r="L25">
        <v>1773.721</v>
      </c>
      <c r="M25">
        <v>1773.817</v>
      </c>
      <c r="N25">
        <v>0</v>
      </c>
      <c r="O25">
        <v>11</v>
      </c>
      <c r="P25">
        <v>45700.610999999997</v>
      </c>
      <c r="Q25">
        <v>71436.978000000003</v>
      </c>
      <c r="R25">
        <v>7166641.0999999996</v>
      </c>
      <c r="S25">
        <v>18392500</v>
      </c>
      <c r="T25">
        <f t="shared" si="0"/>
        <v>-12540</v>
      </c>
      <c r="U25">
        <f t="shared" si="1"/>
        <v>-13355</v>
      </c>
      <c r="V25" t="s">
        <v>1</v>
      </c>
      <c r="W25" t="s">
        <v>46</v>
      </c>
      <c r="X25" t="s">
        <v>22</v>
      </c>
      <c r="Y25">
        <v>1122300</v>
      </c>
      <c r="Z25">
        <v>12634</v>
      </c>
      <c r="AA25">
        <v>1185470</v>
      </c>
      <c r="AB25">
        <f t="shared" si="2"/>
        <v>-12230</v>
      </c>
      <c r="AC25">
        <f t="shared" si="3"/>
        <v>-13045</v>
      </c>
      <c r="AD25" t="s">
        <v>1</v>
      </c>
      <c r="AE25" t="s">
        <v>46</v>
      </c>
      <c r="AF25" t="s">
        <v>22</v>
      </c>
      <c r="AG25">
        <v>1122600</v>
      </c>
      <c r="AH25">
        <v>12706</v>
      </c>
      <c r="AI25">
        <v>1186130</v>
      </c>
      <c r="AJ25">
        <f t="shared" si="4"/>
        <v>1185470</v>
      </c>
      <c r="AK25">
        <f t="shared" si="5"/>
        <v>-12890</v>
      </c>
      <c r="AL25">
        <f t="shared" si="6"/>
        <v>-13705</v>
      </c>
      <c r="AM25">
        <v>1185780</v>
      </c>
      <c r="AN25">
        <v>1185470</v>
      </c>
      <c r="AO25">
        <v>1186130</v>
      </c>
      <c r="AP25" s="2">
        <v>1172425</v>
      </c>
      <c r="AQ25">
        <f t="shared" si="7"/>
        <v>-13045</v>
      </c>
      <c r="AR25" t="s">
        <v>46</v>
      </c>
      <c r="AS25" t="s">
        <v>22</v>
      </c>
    </row>
    <row r="26" spans="1:45" x14ac:dyDescent="0.25">
      <c r="A26" s="3" t="s">
        <v>132</v>
      </c>
      <c r="B26" s="3" t="s">
        <v>54</v>
      </c>
      <c r="C26" s="3">
        <v>920700</v>
      </c>
      <c r="D26" s="3">
        <v>203281</v>
      </c>
      <c r="E26" s="3">
        <v>4806781</v>
      </c>
      <c r="F26" s="2">
        <v>4806781</v>
      </c>
      <c r="G26" s="2">
        <v>4806781</v>
      </c>
      <c r="H26">
        <v>915300</v>
      </c>
      <c r="I26">
        <v>208587</v>
      </c>
      <c r="J26">
        <v>4785087</v>
      </c>
      <c r="K26">
        <v>20</v>
      </c>
      <c r="L26">
        <v>1772.74</v>
      </c>
      <c r="M26">
        <v>1772.837</v>
      </c>
      <c r="N26">
        <v>1</v>
      </c>
      <c r="O26">
        <v>19</v>
      </c>
      <c r="P26">
        <v>45700.610999999997</v>
      </c>
      <c r="Q26">
        <v>58965.894</v>
      </c>
      <c r="R26">
        <v>7166641.0999999996</v>
      </c>
      <c r="S26">
        <v>15158500</v>
      </c>
      <c r="T26">
        <f t="shared" si="0"/>
        <v>21694</v>
      </c>
      <c r="U26">
        <f t="shared" si="1"/>
        <v>21694</v>
      </c>
      <c r="V26" t="s">
        <v>1</v>
      </c>
      <c r="W26" t="s">
        <v>46</v>
      </c>
      <c r="X26" t="s">
        <v>54</v>
      </c>
      <c r="Y26">
        <v>910800</v>
      </c>
      <c r="Z26">
        <v>217921</v>
      </c>
      <c r="AA26">
        <v>4771921</v>
      </c>
      <c r="AB26">
        <f t="shared" si="2"/>
        <v>34860</v>
      </c>
      <c r="AC26">
        <f t="shared" si="3"/>
        <v>34860</v>
      </c>
      <c r="AD26" t="s">
        <v>1</v>
      </c>
      <c r="AE26" t="s">
        <v>46</v>
      </c>
      <c r="AF26" t="s">
        <v>54</v>
      </c>
      <c r="AG26">
        <v>912300</v>
      </c>
      <c r="AH26">
        <v>222925</v>
      </c>
      <c r="AI26">
        <v>4784425</v>
      </c>
      <c r="AJ26">
        <f t="shared" si="4"/>
        <v>4771921</v>
      </c>
      <c r="AK26">
        <f t="shared" si="5"/>
        <v>22356</v>
      </c>
      <c r="AL26">
        <f t="shared" si="6"/>
        <v>22356</v>
      </c>
      <c r="AM26">
        <v>4785087</v>
      </c>
      <c r="AN26">
        <v>4771921</v>
      </c>
      <c r="AO26">
        <v>4784425</v>
      </c>
      <c r="AP26" s="2">
        <v>4806781</v>
      </c>
      <c r="AQ26">
        <f t="shared" si="7"/>
        <v>34860</v>
      </c>
      <c r="AR26" t="s">
        <v>46</v>
      </c>
      <c r="AS26" t="s">
        <v>54</v>
      </c>
    </row>
    <row r="27" spans="1:45" x14ac:dyDescent="0.25">
      <c r="A27" s="3" t="s">
        <v>132</v>
      </c>
      <c r="B27" s="3" t="s">
        <v>25</v>
      </c>
      <c r="C27" s="3">
        <v>5233500</v>
      </c>
      <c r="D27" s="3">
        <v>239059</v>
      </c>
      <c r="E27" s="3">
        <v>5472559</v>
      </c>
      <c r="F27" s="2">
        <v>5472559</v>
      </c>
      <c r="G27" s="2">
        <v>5423369</v>
      </c>
      <c r="H27">
        <v>5157000</v>
      </c>
      <c r="I27">
        <v>286486</v>
      </c>
      <c r="J27">
        <v>5443486</v>
      </c>
      <c r="K27">
        <v>8</v>
      </c>
      <c r="L27">
        <v>3571.5149999999999</v>
      </c>
      <c r="M27">
        <v>3572.2089999999998</v>
      </c>
      <c r="N27">
        <v>5</v>
      </c>
      <c r="O27">
        <v>8</v>
      </c>
      <c r="P27">
        <v>256881.87</v>
      </c>
      <c r="Q27">
        <v>331020.65000000002</v>
      </c>
      <c r="R27">
        <v>40505700</v>
      </c>
      <c r="S27">
        <v>84602000</v>
      </c>
      <c r="T27">
        <f t="shared" si="0"/>
        <v>29073</v>
      </c>
      <c r="U27">
        <f t="shared" si="1"/>
        <v>-20117</v>
      </c>
      <c r="V27" t="s">
        <v>1</v>
      </c>
      <c r="W27" t="s">
        <v>46</v>
      </c>
      <c r="X27" t="s">
        <v>25</v>
      </c>
      <c r="Y27">
        <v>5153400</v>
      </c>
      <c r="Z27">
        <v>280859</v>
      </c>
      <c r="AA27">
        <v>5434259</v>
      </c>
      <c r="AB27">
        <f t="shared" si="2"/>
        <v>38300</v>
      </c>
      <c r="AC27">
        <f t="shared" si="3"/>
        <v>-10890</v>
      </c>
      <c r="AD27" t="s">
        <v>1</v>
      </c>
      <c r="AE27" t="s">
        <v>46</v>
      </c>
      <c r="AF27" t="s">
        <v>25</v>
      </c>
      <c r="AG27">
        <v>5147400</v>
      </c>
      <c r="AH27">
        <v>281719</v>
      </c>
      <c r="AI27">
        <v>5429119</v>
      </c>
      <c r="AJ27">
        <f t="shared" si="4"/>
        <v>5429119</v>
      </c>
      <c r="AK27">
        <f t="shared" si="5"/>
        <v>43440</v>
      </c>
      <c r="AL27">
        <f t="shared" si="6"/>
        <v>-5750</v>
      </c>
      <c r="AM27">
        <v>5443486</v>
      </c>
      <c r="AN27">
        <v>5434259</v>
      </c>
      <c r="AO27">
        <v>5429119</v>
      </c>
      <c r="AP27" s="2">
        <v>5423369</v>
      </c>
      <c r="AQ27">
        <f t="shared" si="7"/>
        <v>-5750</v>
      </c>
      <c r="AR27" t="s">
        <v>46</v>
      </c>
      <c r="AS27" t="s">
        <v>25</v>
      </c>
    </row>
    <row r="28" spans="1:45" x14ac:dyDescent="0.25">
      <c r="A28" s="3" t="s">
        <v>132</v>
      </c>
      <c r="B28" s="3" t="s">
        <v>26</v>
      </c>
      <c r="C28" s="3">
        <v>4442100</v>
      </c>
      <c r="D28" s="3">
        <v>46006</v>
      </c>
      <c r="E28" s="3">
        <v>4672130</v>
      </c>
      <c r="F28" s="2">
        <v>4672130</v>
      </c>
      <c r="G28" s="2">
        <v>4672130</v>
      </c>
      <c r="H28">
        <v>4474500</v>
      </c>
      <c r="I28">
        <v>56154</v>
      </c>
      <c r="J28">
        <v>4755270</v>
      </c>
      <c r="K28">
        <v>10</v>
      </c>
      <c r="L28">
        <v>3571.4</v>
      </c>
      <c r="M28">
        <v>3571.84</v>
      </c>
      <c r="N28">
        <v>1</v>
      </c>
      <c r="O28">
        <v>10</v>
      </c>
      <c r="P28">
        <v>198857.81</v>
      </c>
      <c r="Q28">
        <v>284532.43</v>
      </c>
      <c r="R28">
        <v>33991469</v>
      </c>
      <c r="S28">
        <v>72993500</v>
      </c>
      <c r="T28">
        <f t="shared" si="0"/>
        <v>-83140</v>
      </c>
      <c r="U28">
        <f t="shared" si="1"/>
        <v>-83140</v>
      </c>
      <c r="V28" t="s">
        <v>1</v>
      </c>
      <c r="W28" t="s">
        <v>46</v>
      </c>
      <c r="X28" t="s">
        <v>26</v>
      </c>
      <c r="Y28">
        <v>4462200</v>
      </c>
      <c r="Z28">
        <v>53888</v>
      </c>
      <c r="AA28">
        <v>4731640</v>
      </c>
      <c r="AB28">
        <f t="shared" si="2"/>
        <v>-59510</v>
      </c>
      <c r="AC28">
        <f t="shared" si="3"/>
        <v>-59510</v>
      </c>
      <c r="AD28" t="s">
        <v>1</v>
      </c>
      <c r="AE28" t="s">
        <v>46</v>
      </c>
      <c r="AF28" t="s">
        <v>26</v>
      </c>
      <c r="AG28">
        <v>4460400</v>
      </c>
      <c r="AH28">
        <v>53660</v>
      </c>
      <c r="AI28">
        <v>4728700</v>
      </c>
      <c r="AJ28">
        <f t="shared" si="4"/>
        <v>4728700</v>
      </c>
      <c r="AK28">
        <f t="shared" si="5"/>
        <v>-56570</v>
      </c>
      <c r="AL28">
        <f t="shared" si="6"/>
        <v>-56570</v>
      </c>
      <c r="AM28">
        <v>4755270</v>
      </c>
      <c r="AN28">
        <v>4731640</v>
      </c>
      <c r="AO28">
        <v>4728700</v>
      </c>
      <c r="AP28" s="2">
        <v>4672130</v>
      </c>
      <c r="AQ28">
        <f t="shared" si="7"/>
        <v>-56570</v>
      </c>
      <c r="AR28" t="s">
        <v>46</v>
      </c>
      <c r="AS28" t="s">
        <v>26</v>
      </c>
    </row>
    <row r="29" spans="1:45" x14ac:dyDescent="0.25">
      <c r="A29" s="3" t="s">
        <v>132</v>
      </c>
      <c r="B29" s="3" t="s">
        <v>55</v>
      </c>
      <c r="C29" s="3">
        <v>3987600</v>
      </c>
      <c r="D29" s="3">
        <v>557779</v>
      </c>
      <c r="E29" s="3">
        <v>20495779</v>
      </c>
      <c r="F29" s="2">
        <v>20495779</v>
      </c>
      <c r="G29" s="2">
        <v>20449411</v>
      </c>
      <c r="H29">
        <v>3906300</v>
      </c>
      <c r="I29">
        <v>615509</v>
      </c>
      <c r="J29">
        <v>20147008</v>
      </c>
      <c r="K29">
        <v>10</v>
      </c>
      <c r="L29">
        <v>3576.183</v>
      </c>
      <c r="M29">
        <v>3576.6289999999999</v>
      </c>
      <c r="N29">
        <v>1</v>
      </c>
      <c r="O29">
        <v>9</v>
      </c>
      <c r="P29">
        <v>198857.81</v>
      </c>
      <c r="Q29">
        <v>250647.05</v>
      </c>
      <c r="R29">
        <v>33991469</v>
      </c>
      <c r="S29">
        <v>64320000</v>
      </c>
      <c r="T29">
        <f t="shared" si="0"/>
        <v>348771</v>
      </c>
      <c r="U29">
        <f t="shared" si="1"/>
        <v>302403</v>
      </c>
      <c r="V29" t="s">
        <v>1</v>
      </c>
      <c r="W29" t="s">
        <v>46</v>
      </c>
      <c r="X29" t="s">
        <v>55</v>
      </c>
      <c r="Y29">
        <v>3904200</v>
      </c>
      <c r="Z29">
        <v>609675</v>
      </c>
      <c r="AA29">
        <v>20130675</v>
      </c>
      <c r="AB29">
        <f t="shared" si="2"/>
        <v>365104</v>
      </c>
      <c r="AC29">
        <f t="shared" si="3"/>
        <v>318736</v>
      </c>
      <c r="AD29" t="s">
        <v>1</v>
      </c>
      <c r="AE29" t="s">
        <v>46</v>
      </c>
      <c r="AF29" t="s">
        <v>55</v>
      </c>
      <c r="AG29">
        <v>3902100</v>
      </c>
      <c r="AH29">
        <v>625287</v>
      </c>
      <c r="AI29">
        <v>20135787</v>
      </c>
      <c r="AJ29">
        <f t="shared" si="4"/>
        <v>20130675</v>
      </c>
      <c r="AK29">
        <f t="shared" si="5"/>
        <v>359992</v>
      </c>
      <c r="AL29">
        <f t="shared" si="6"/>
        <v>313624</v>
      </c>
      <c r="AM29">
        <v>20147008</v>
      </c>
      <c r="AN29">
        <v>20130675</v>
      </c>
      <c r="AO29">
        <v>20135787</v>
      </c>
      <c r="AP29" s="2">
        <v>20449411</v>
      </c>
      <c r="AQ29">
        <f t="shared" si="7"/>
        <v>318736</v>
      </c>
      <c r="AR29" t="s">
        <v>46</v>
      </c>
      <c r="AS29" t="s">
        <v>55</v>
      </c>
    </row>
    <row r="30" spans="1:45" x14ac:dyDescent="0.25">
      <c r="A30" s="3" t="s">
        <v>132</v>
      </c>
      <c r="B30" s="3" t="s">
        <v>27</v>
      </c>
      <c r="C30" s="3">
        <v>1882500</v>
      </c>
      <c r="D30" s="3">
        <v>128351</v>
      </c>
      <c r="E30" s="3">
        <v>2010851</v>
      </c>
      <c r="F30" s="2">
        <v>2010851</v>
      </c>
      <c r="G30" s="2">
        <v>1993297</v>
      </c>
      <c r="H30">
        <v>1891200</v>
      </c>
      <c r="I30">
        <v>136168</v>
      </c>
      <c r="J30">
        <v>2027368</v>
      </c>
      <c r="K30">
        <v>14</v>
      </c>
      <c r="L30">
        <v>1774.135</v>
      </c>
      <c r="M30">
        <v>1774.32</v>
      </c>
      <c r="N30">
        <v>1</v>
      </c>
      <c r="O30">
        <v>10</v>
      </c>
      <c r="P30">
        <v>59235.358999999997</v>
      </c>
      <c r="Q30">
        <v>114347.92</v>
      </c>
      <c r="R30">
        <v>22658012</v>
      </c>
      <c r="S30">
        <v>30696474</v>
      </c>
      <c r="T30">
        <f t="shared" si="0"/>
        <v>-16517</v>
      </c>
      <c r="U30">
        <f t="shared" si="1"/>
        <v>-34071</v>
      </c>
      <c r="V30" t="s">
        <v>1</v>
      </c>
      <c r="W30" t="s">
        <v>46</v>
      </c>
      <c r="X30" t="s">
        <v>27</v>
      </c>
      <c r="Y30">
        <v>1887600</v>
      </c>
      <c r="Z30">
        <v>138076</v>
      </c>
      <c r="AA30">
        <v>2025676</v>
      </c>
      <c r="AB30">
        <f t="shared" si="2"/>
        <v>-14825</v>
      </c>
      <c r="AC30">
        <f t="shared" si="3"/>
        <v>-32379</v>
      </c>
      <c r="AD30" t="s">
        <v>1</v>
      </c>
      <c r="AE30" t="s">
        <v>46</v>
      </c>
      <c r="AF30" t="s">
        <v>27</v>
      </c>
      <c r="AG30">
        <v>1889700</v>
      </c>
      <c r="AH30">
        <v>133453</v>
      </c>
      <c r="AI30">
        <v>2023153</v>
      </c>
      <c r="AJ30">
        <f t="shared" si="4"/>
        <v>2023153</v>
      </c>
      <c r="AK30">
        <f t="shared" si="5"/>
        <v>-12302</v>
      </c>
      <c r="AL30">
        <f t="shared" si="6"/>
        <v>-29856</v>
      </c>
      <c r="AM30">
        <v>2027368</v>
      </c>
      <c r="AN30">
        <v>2025676</v>
      </c>
      <c r="AO30">
        <v>2023153</v>
      </c>
      <c r="AP30" s="2">
        <v>1993297</v>
      </c>
      <c r="AQ30">
        <f t="shared" si="7"/>
        <v>-29856</v>
      </c>
      <c r="AR30" t="s">
        <v>46</v>
      </c>
      <c r="AS30" t="s">
        <v>27</v>
      </c>
    </row>
    <row r="31" spans="1:45" x14ac:dyDescent="0.25">
      <c r="A31" s="3" t="s">
        <v>132</v>
      </c>
      <c r="B31" s="3" t="s">
        <v>28</v>
      </c>
      <c r="C31" s="3">
        <v>1581000</v>
      </c>
      <c r="D31" s="3">
        <v>18728</v>
      </c>
      <c r="E31" s="3">
        <v>1674640</v>
      </c>
      <c r="F31" s="2">
        <v>1674640</v>
      </c>
      <c r="G31" s="2">
        <v>1664330</v>
      </c>
      <c r="H31">
        <v>1595700</v>
      </c>
      <c r="I31">
        <v>17238</v>
      </c>
      <c r="J31">
        <v>1681890</v>
      </c>
      <c r="K31">
        <v>18</v>
      </c>
      <c r="L31">
        <v>1775.4829999999999</v>
      </c>
      <c r="M31">
        <v>1775.645</v>
      </c>
      <c r="N31">
        <v>0</v>
      </c>
      <c r="O31">
        <v>13</v>
      </c>
      <c r="P31">
        <v>49754.33</v>
      </c>
      <c r="Q31">
        <v>98289.665999999997</v>
      </c>
      <c r="R31">
        <v>15054898</v>
      </c>
      <c r="S31">
        <v>25642040</v>
      </c>
      <c r="T31">
        <f t="shared" si="0"/>
        <v>-7250</v>
      </c>
      <c r="U31">
        <f t="shared" si="1"/>
        <v>-17560</v>
      </c>
      <c r="V31" t="s">
        <v>1</v>
      </c>
      <c r="W31" t="s">
        <v>46</v>
      </c>
      <c r="X31" t="s">
        <v>28</v>
      </c>
      <c r="Y31">
        <v>1599300</v>
      </c>
      <c r="Z31">
        <v>16574</v>
      </c>
      <c r="AA31">
        <v>1682170</v>
      </c>
      <c r="AB31">
        <f t="shared" si="2"/>
        <v>-7530</v>
      </c>
      <c r="AC31">
        <f t="shared" si="3"/>
        <v>-17840</v>
      </c>
      <c r="AD31" t="s">
        <v>1</v>
      </c>
      <c r="AE31" t="s">
        <v>46</v>
      </c>
      <c r="AF31" t="s">
        <v>28</v>
      </c>
      <c r="AG31">
        <v>1593900</v>
      </c>
      <c r="AH31">
        <v>17574</v>
      </c>
      <c r="AI31">
        <v>1681770</v>
      </c>
      <c r="AJ31">
        <f t="shared" si="4"/>
        <v>1681770</v>
      </c>
      <c r="AK31">
        <f t="shared" si="5"/>
        <v>-7130</v>
      </c>
      <c r="AL31">
        <f t="shared" si="6"/>
        <v>-17440</v>
      </c>
      <c r="AM31">
        <v>1681890</v>
      </c>
      <c r="AN31">
        <v>1682170</v>
      </c>
      <c r="AO31">
        <v>1681770</v>
      </c>
      <c r="AP31" s="2">
        <v>1664330</v>
      </c>
      <c r="AQ31">
        <f t="shared" si="7"/>
        <v>-17440</v>
      </c>
      <c r="AR31" t="s">
        <v>46</v>
      </c>
      <c r="AS31" t="s">
        <v>28</v>
      </c>
    </row>
    <row r="32" spans="1:45" x14ac:dyDescent="0.25">
      <c r="A32" s="3" t="s">
        <v>132</v>
      </c>
      <c r="B32" s="3" t="s">
        <v>56</v>
      </c>
      <c r="C32" s="3">
        <v>1230000</v>
      </c>
      <c r="D32" s="3">
        <v>501335</v>
      </c>
      <c r="E32" s="3">
        <v>6651335</v>
      </c>
      <c r="F32" s="2">
        <v>6651335</v>
      </c>
      <c r="G32" s="2">
        <v>6633628</v>
      </c>
      <c r="H32">
        <v>1231200</v>
      </c>
      <c r="I32">
        <v>528041</v>
      </c>
      <c r="J32">
        <v>6684041</v>
      </c>
      <c r="K32">
        <v>16</v>
      </c>
      <c r="L32">
        <v>1773.7260000000001</v>
      </c>
      <c r="M32">
        <v>1774.0150000000001</v>
      </c>
      <c r="N32">
        <v>1</v>
      </c>
      <c r="O32">
        <v>16</v>
      </c>
      <c r="P32">
        <v>49754.33</v>
      </c>
      <c r="Q32">
        <v>76308.804000000004</v>
      </c>
      <c r="R32">
        <v>15054898</v>
      </c>
      <c r="S32">
        <v>19934060</v>
      </c>
      <c r="T32">
        <f t="shared" si="0"/>
        <v>-32706</v>
      </c>
      <c r="U32">
        <f t="shared" si="1"/>
        <v>-50413</v>
      </c>
      <c r="V32" t="s">
        <v>1</v>
      </c>
      <c r="W32" t="s">
        <v>46</v>
      </c>
      <c r="X32" t="s">
        <v>56</v>
      </c>
      <c r="Y32">
        <v>1230900</v>
      </c>
      <c r="Z32">
        <v>532137</v>
      </c>
      <c r="AA32">
        <v>6686637</v>
      </c>
      <c r="AB32">
        <f t="shared" si="2"/>
        <v>-35302</v>
      </c>
      <c r="AC32">
        <f t="shared" si="3"/>
        <v>-53009</v>
      </c>
      <c r="AD32" t="s">
        <v>1</v>
      </c>
      <c r="AE32" t="s">
        <v>46</v>
      </c>
      <c r="AF32" t="s">
        <v>56</v>
      </c>
      <c r="AG32">
        <v>1229700</v>
      </c>
      <c r="AH32">
        <v>534649</v>
      </c>
      <c r="AI32">
        <v>6683149</v>
      </c>
      <c r="AJ32">
        <f t="shared" si="4"/>
        <v>6683149</v>
      </c>
      <c r="AK32">
        <f t="shared" si="5"/>
        <v>-31814</v>
      </c>
      <c r="AL32">
        <f t="shared" si="6"/>
        <v>-49521</v>
      </c>
      <c r="AM32">
        <v>6684041</v>
      </c>
      <c r="AN32">
        <v>6686637</v>
      </c>
      <c r="AO32">
        <v>6683149</v>
      </c>
      <c r="AP32" s="2">
        <v>6633628</v>
      </c>
      <c r="AQ32">
        <f t="shared" si="7"/>
        <v>-49521</v>
      </c>
      <c r="AR32" t="s">
        <v>46</v>
      </c>
      <c r="AS32" t="s">
        <v>56</v>
      </c>
    </row>
    <row r="33" spans="1:45" x14ac:dyDescent="0.25">
      <c r="A33" s="3" t="s">
        <v>132</v>
      </c>
      <c r="B33" s="3" t="s">
        <v>29</v>
      </c>
      <c r="C33" s="3">
        <v>6873000</v>
      </c>
      <c r="D33" s="3">
        <v>302870</v>
      </c>
      <c r="E33" s="3">
        <v>7175870</v>
      </c>
      <c r="F33" s="2">
        <v>7175870</v>
      </c>
      <c r="G33" s="2">
        <v>6980499</v>
      </c>
      <c r="H33">
        <v>6764100</v>
      </c>
      <c r="I33">
        <v>339205</v>
      </c>
      <c r="J33">
        <v>7103305</v>
      </c>
      <c r="K33">
        <v>4</v>
      </c>
      <c r="L33">
        <v>3571.721</v>
      </c>
      <c r="M33">
        <v>3572.4670000000001</v>
      </c>
      <c r="N33">
        <v>1</v>
      </c>
      <c r="O33">
        <v>4</v>
      </c>
      <c r="P33">
        <v>353228.26</v>
      </c>
      <c r="Q33">
        <v>435977.62</v>
      </c>
      <c r="R33">
        <v>51721116</v>
      </c>
      <c r="S33" s="6">
        <v>108544250</v>
      </c>
      <c r="T33">
        <f t="shared" si="0"/>
        <v>72565</v>
      </c>
      <c r="U33">
        <f t="shared" si="1"/>
        <v>-122806</v>
      </c>
      <c r="V33" t="s">
        <v>1</v>
      </c>
      <c r="W33" t="s">
        <v>46</v>
      </c>
      <c r="X33" t="s">
        <v>29</v>
      </c>
      <c r="Y33">
        <v>6705600</v>
      </c>
      <c r="Z33">
        <v>355341</v>
      </c>
      <c r="AA33">
        <v>7060941</v>
      </c>
      <c r="AB33">
        <f t="shared" si="2"/>
        <v>114929</v>
      </c>
      <c r="AC33">
        <f t="shared" si="3"/>
        <v>-80442</v>
      </c>
      <c r="AD33" t="s">
        <v>1</v>
      </c>
      <c r="AE33" t="s">
        <v>46</v>
      </c>
      <c r="AF33" t="s">
        <v>29</v>
      </c>
      <c r="AG33">
        <v>6689100</v>
      </c>
      <c r="AH33">
        <v>352714</v>
      </c>
      <c r="AI33">
        <v>7041814</v>
      </c>
      <c r="AJ33">
        <f t="shared" si="4"/>
        <v>7041814</v>
      </c>
      <c r="AK33">
        <f t="shared" si="5"/>
        <v>134056</v>
      </c>
      <c r="AL33">
        <f t="shared" si="6"/>
        <v>-61315</v>
      </c>
      <c r="AM33">
        <v>7103305</v>
      </c>
      <c r="AN33">
        <v>7060941</v>
      </c>
      <c r="AO33">
        <v>7041814</v>
      </c>
      <c r="AP33" s="2">
        <v>6980499</v>
      </c>
      <c r="AQ33">
        <f t="shared" si="7"/>
        <v>-61315</v>
      </c>
      <c r="AR33" t="s">
        <v>46</v>
      </c>
      <c r="AS33" t="s">
        <v>29</v>
      </c>
    </row>
    <row r="34" spans="1:45" x14ac:dyDescent="0.25">
      <c r="A34" s="3" t="s">
        <v>132</v>
      </c>
      <c r="B34" s="3" t="s">
        <v>30</v>
      </c>
      <c r="C34" s="3">
        <v>4480200</v>
      </c>
      <c r="D34" s="3">
        <v>57438</v>
      </c>
      <c r="E34" s="3">
        <v>4767390</v>
      </c>
      <c r="F34" s="2">
        <v>4767390</v>
      </c>
      <c r="G34" s="2">
        <v>4705825</v>
      </c>
      <c r="H34">
        <v>4578000</v>
      </c>
      <c r="I34">
        <v>52093</v>
      </c>
      <c r="J34">
        <v>4838465</v>
      </c>
      <c r="K34">
        <v>6</v>
      </c>
      <c r="L34">
        <v>3575.203</v>
      </c>
      <c r="M34">
        <v>3575.6109999999999</v>
      </c>
      <c r="N34">
        <v>1</v>
      </c>
      <c r="O34">
        <v>6</v>
      </c>
      <c r="P34">
        <v>214700.53</v>
      </c>
      <c r="Q34">
        <v>293966.53999999998</v>
      </c>
      <c r="R34">
        <v>30306083</v>
      </c>
      <c r="S34">
        <v>73412750</v>
      </c>
      <c r="T34">
        <f t="shared" si="0"/>
        <v>-71075</v>
      </c>
      <c r="U34">
        <f t="shared" si="1"/>
        <v>-132640</v>
      </c>
      <c r="V34" t="s">
        <v>1</v>
      </c>
      <c r="W34" t="s">
        <v>46</v>
      </c>
      <c r="X34" t="s">
        <v>30</v>
      </c>
      <c r="Y34">
        <v>4552200</v>
      </c>
      <c r="Z34">
        <v>51058</v>
      </c>
      <c r="AA34">
        <v>4807490</v>
      </c>
      <c r="AB34">
        <f t="shared" si="2"/>
        <v>-40100</v>
      </c>
      <c r="AC34">
        <f t="shared" si="3"/>
        <v>-101665</v>
      </c>
      <c r="AD34" t="s">
        <v>1</v>
      </c>
      <c r="AE34" t="s">
        <v>46</v>
      </c>
      <c r="AF34" t="s">
        <v>30</v>
      </c>
      <c r="AG34">
        <v>4550100</v>
      </c>
      <c r="AH34">
        <v>49475</v>
      </c>
      <c r="AI34">
        <v>4797475</v>
      </c>
      <c r="AJ34">
        <f t="shared" si="4"/>
        <v>4797475</v>
      </c>
      <c r="AK34">
        <f t="shared" si="5"/>
        <v>-30085</v>
      </c>
      <c r="AL34">
        <f t="shared" si="6"/>
        <v>-91650</v>
      </c>
      <c r="AM34">
        <v>4838465</v>
      </c>
      <c r="AN34">
        <v>4807490</v>
      </c>
      <c r="AO34">
        <v>4797475</v>
      </c>
      <c r="AP34" s="2">
        <v>4705825</v>
      </c>
      <c r="AQ34">
        <f t="shared" si="7"/>
        <v>-91650</v>
      </c>
      <c r="AR34" t="s">
        <v>46</v>
      </c>
      <c r="AS34" t="s">
        <v>30</v>
      </c>
    </row>
    <row r="35" spans="1:45" x14ac:dyDescent="0.25">
      <c r="A35" s="3" t="s">
        <v>132</v>
      </c>
      <c r="B35" s="3" t="s">
        <v>57</v>
      </c>
      <c r="C35" s="3">
        <v>4044600</v>
      </c>
      <c r="D35" s="3">
        <v>629890</v>
      </c>
      <c r="E35" s="3">
        <v>20852890</v>
      </c>
      <c r="F35" s="2">
        <v>20852890</v>
      </c>
      <c r="G35" s="2">
        <v>20496178</v>
      </c>
      <c r="H35">
        <v>3988800</v>
      </c>
      <c r="I35">
        <v>621841</v>
      </c>
      <c r="J35">
        <v>20565841</v>
      </c>
      <c r="K35">
        <v>7</v>
      </c>
      <c r="L35">
        <v>3571.16</v>
      </c>
      <c r="M35">
        <v>3571.6080000000002</v>
      </c>
      <c r="N35">
        <v>1</v>
      </c>
      <c r="O35">
        <v>7</v>
      </c>
      <c r="P35">
        <v>214700.53</v>
      </c>
      <c r="Q35">
        <v>257944.77</v>
      </c>
      <c r="R35">
        <v>30306083</v>
      </c>
      <c r="S35">
        <v>64315500</v>
      </c>
      <c r="T35">
        <f t="shared" si="0"/>
        <v>287049</v>
      </c>
      <c r="U35">
        <f t="shared" si="1"/>
        <v>-69663</v>
      </c>
      <c r="V35" t="s">
        <v>1</v>
      </c>
      <c r="W35" t="s">
        <v>46</v>
      </c>
      <c r="X35" t="s">
        <v>57</v>
      </c>
      <c r="Y35">
        <v>3979800</v>
      </c>
      <c r="Z35">
        <v>592139</v>
      </c>
      <c r="AA35">
        <v>20491139</v>
      </c>
      <c r="AB35">
        <f t="shared" si="2"/>
        <v>361751</v>
      </c>
      <c r="AC35">
        <f t="shared" si="3"/>
        <v>5039</v>
      </c>
      <c r="AD35" t="s">
        <v>1</v>
      </c>
      <c r="AE35" t="s">
        <v>46</v>
      </c>
      <c r="AF35" t="s">
        <v>57</v>
      </c>
      <c r="AG35">
        <v>3977100</v>
      </c>
      <c r="AH35">
        <v>592254</v>
      </c>
      <c r="AI35">
        <v>20477754</v>
      </c>
      <c r="AJ35">
        <f t="shared" si="4"/>
        <v>20477754</v>
      </c>
      <c r="AK35">
        <f t="shared" si="5"/>
        <v>375136</v>
      </c>
      <c r="AL35">
        <f t="shared" si="6"/>
        <v>18424</v>
      </c>
      <c r="AM35">
        <v>20565841</v>
      </c>
      <c r="AN35">
        <v>20491139</v>
      </c>
      <c r="AO35">
        <v>20477754</v>
      </c>
      <c r="AP35" s="2">
        <v>20496178</v>
      </c>
      <c r="AQ35">
        <f t="shared" si="7"/>
        <v>18424</v>
      </c>
      <c r="AR35" t="s">
        <v>46</v>
      </c>
      <c r="AS35" t="s">
        <v>57</v>
      </c>
    </row>
    <row r="36" spans="1:45" x14ac:dyDescent="0.25">
      <c r="A36" s="3" t="s">
        <v>132</v>
      </c>
      <c r="B36" s="3" t="s">
        <v>58</v>
      </c>
      <c r="C36" s="3">
        <v>75000</v>
      </c>
      <c r="D36" s="3">
        <v>13175</v>
      </c>
      <c r="E36" s="3">
        <v>88175</v>
      </c>
      <c r="F36" s="2">
        <v>88175</v>
      </c>
      <c r="G36" s="2">
        <v>88175</v>
      </c>
      <c r="H36">
        <v>75000</v>
      </c>
      <c r="I36">
        <v>13289</v>
      </c>
      <c r="J36">
        <v>88289</v>
      </c>
      <c r="K36">
        <v>100</v>
      </c>
      <c r="L36">
        <v>282.245</v>
      </c>
      <c r="M36">
        <v>282.255</v>
      </c>
      <c r="N36">
        <v>0</v>
      </c>
      <c r="O36">
        <v>4</v>
      </c>
      <c r="P36">
        <v>2832.8591000000001</v>
      </c>
      <c r="Q36">
        <v>4815.8280000000004</v>
      </c>
      <c r="R36">
        <v>956284.13</v>
      </c>
      <c r="S36">
        <v>1212000</v>
      </c>
      <c r="T36">
        <f t="shared" si="0"/>
        <v>-114</v>
      </c>
      <c r="U36">
        <f t="shared" si="1"/>
        <v>-114</v>
      </c>
      <c r="V36" t="s">
        <v>1</v>
      </c>
      <c r="W36" t="s">
        <v>46</v>
      </c>
      <c r="X36" t="s">
        <v>58</v>
      </c>
      <c r="Y36">
        <v>76500</v>
      </c>
      <c r="Z36">
        <v>11861</v>
      </c>
      <c r="AA36">
        <v>88361</v>
      </c>
      <c r="AB36">
        <f t="shared" si="2"/>
        <v>-186</v>
      </c>
      <c r="AC36">
        <f t="shared" si="3"/>
        <v>-186</v>
      </c>
      <c r="AD36" t="s">
        <v>1</v>
      </c>
      <c r="AE36" t="s">
        <v>46</v>
      </c>
      <c r="AF36" t="s">
        <v>58</v>
      </c>
      <c r="AG36">
        <v>76500</v>
      </c>
      <c r="AH36">
        <v>11861</v>
      </c>
      <c r="AI36">
        <v>88361</v>
      </c>
      <c r="AJ36">
        <f t="shared" si="4"/>
        <v>88289</v>
      </c>
      <c r="AK36">
        <f t="shared" si="5"/>
        <v>-186</v>
      </c>
      <c r="AL36">
        <f t="shared" si="6"/>
        <v>-186</v>
      </c>
      <c r="AM36">
        <v>88289</v>
      </c>
      <c r="AN36">
        <v>88361</v>
      </c>
      <c r="AO36">
        <v>88361</v>
      </c>
      <c r="AP36" s="2">
        <v>88175</v>
      </c>
      <c r="AQ36">
        <f t="shared" si="7"/>
        <v>-114</v>
      </c>
      <c r="AR36" t="s">
        <v>46</v>
      </c>
      <c r="AS36" t="s">
        <v>58</v>
      </c>
    </row>
    <row r="37" spans="1:45" x14ac:dyDescent="0.25">
      <c r="A37" s="3" t="s">
        <v>132</v>
      </c>
      <c r="B37" s="3" t="s">
        <v>31</v>
      </c>
      <c r="C37" s="3">
        <v>3508800</v>
      </c>
      <c r="D37" s="3">
        <v>126644</v>
      </c>
      <c r="E37" s="3">
        <v>3635444</v>
      </c>
      <c r="F37" s="2">
        <v>3635444</v>
      </c>
      <c r="G37" s="2">
        <v>3540348</v>
      </c>
      <c r="H37">
        <v>3534600</v>
      </c>
      <c r="I37">
        <v>84996</v>
      </c>
      <c r="J37">
        <v>3619596</v>
      </c>
      <c r="K37">
        <v>4</v>
      </c>
      <c r="L37">
        <v>1774.14</v>
      </c>
      <c r="M37">
        <v>1774.4010000000001</v>
      </c>
      <c r="N37">
        <v>43</v>
      </c>
      <c r="O37">
        <v>4</v>
      </c>
      <c r="P37">
        <v>159754.59</v>
      </c>
      <c r="Q37">
        <v>227194.12</v>
      </c>
      <c r="R37">
        <v>21170577</v>
      </c>
      <c r="S37">
        <v>57347850</v>
      </c>
      <c r="T37">
        <f t="shared" si="0"/>
        <v>15848</v>
      </c>
      <c r="U37">
        <f t="shared" si="1"/>
        <v>-79248</v>
      </c>
      <c r="V37" t="s">
        <v>1</v>
      </c>
      <c r="W37" t="s">
        <v>46</v>
      </c>
      <c r="X37" t="s">
        <v>31</v>
      </c>
      <c r="Y37">
        <v>3516900</v>
      </c>
      <c r="Z37">
        <v>86093</v>
      </c>
      <c r="AA37">
        <v>3602993</v>
      </c>
      <c r="AB37">
        <f t="shared" si="2"/>
        <v>32451</v>
      </c>
      <c r="AC37">
        <f t="shared" si="3"/>
        <v>-62645</v>
      </c>
      <c r="AD37" t="s">
        <v>1</v>
      </c>
      <c r="AE37" t="s">
        <v>46</v>
      </c>
      <c r="AF37" t="s">
        <v>31</v>
      </c>
      <c r="AG37">
        <v>3509100</v>
      </c>
      <c r="AH37">
        <v>90816</v>
      </c>
      <c r="AI37">
        <v>3599916</v>
      </c>
      <c r="AJ37">
        <f t="shared" si="4"/>
        <v>3599916</v>
      </c>
      <c r="AK37">
        <f t="shared" si="5"/>
        <v>35528</v>
      </c>
      <c r="AL37">
        <f t="shared" si="6"/>
        <v>-59568</v>
      </c>
      <c r="AM37">
        <v>3619596</v>
      </c>
      <c r="AN37">
        <v>3602993</v>
      </c>
      <c r="AO37">
        <v>3599916</v>
      </c>
      <c r="AP37" s="2">
        <v>3540348</v>
      </c>
      <c r="AQ37">
        <f t="shared" si="7"/>
        <v>-59568</v>
      </c>
      <c r="AR37" t="s">
        <v>46</v>
      </c>
      <c r="AS37" t="s">
        <v>31</v>
      </c>
    </row>
    <row r="38" spans="1:45" x14ac:dyDescent="0.25">
      <c r="A38" s="3" t="s">
        <v>132</v>
      </c>
      <c r="B38" s="3" t="s">
        <v>32</v>
      </c>
      <c r="C38" s="3">
        <v>2124000</v>
      </c>
      <c r="D38" s="3">
        <v>22667</v>
      </c>
      <c r="E38" s="3">
        <v>2237335</v>
      </c>
      <c r="F38" s="2">
        <v>2237335</v>
      </c>
      <c r="G38" s="2">
        <v>2205030</v>
      </c>
      <c r="H38">
        <v>2137500</v>
      </c>
      <c r="I38">
        <v>18365</v>
      </c>
      <c r="J38">
        <v>2229325</v>
      </c>
      <c r="K38">
        <v>8</v>
      </c>
      <c r="L38">
        <v>1776.973</v>
      </c>
      <c r="M38">
        <v>1777.1469999999999</v>
      </c>
      <c r="N38">
        <v>2</v>
      </c>
      <c r="O38">
        <v>8</v>
      </c>
      <c r="P38">
        <v>101335.61</v>
      </c>
      <c r="Q38">
        <v>137750.01999999999</v>
      </c>
      <c r="R38">
        <v>13743324</v>
      </c>
      <c r="S38">
        <v>34730400</v>
      </c>
      <c r="T38">
        <f t="shared" si="0"/>
        <v>8010</v>
      </c>
      <c r="U38">
        <f t="shared" si="1"/>
        <v>-24295</v>
      </c>
      <c r="V38" t="s">
        <v>1</v>
      </c>
      <c r="W38" t="s">
        <v>46</v>
      </c>
      <c r="X38" t="s">
        <v>32</v>
      </c>
      <c r="Y38">
        <v>2134200</v>
      </c>
      <c r="Z38">
        <v>18817</v>
      </c>
      <c r="AA38">
        <v>2228285</v>
      </c>
      <c r="AB38">
        <f t="shared" si="2"/>
        <v>9050</v>
      </c>
      <c r="AC38">
        <f t="shared" si="3"/>
        <v>-23255</v>
      </c>
      <c r="AD38" t="s">
        <v>1</v>
      </c>
      <c r="AE38" t="s">
        <v>46</v>
      </c>
      <c r="AF38" t="s">
        <v>32</v>
      </c>
      <c r="AG38">
        <v>2138100</v>
      </c>
      <c r="AH38">
        <v>18343</v>
      </c>
      <c r="AI38">
        <v>2229815</v>
      </c>
      <c r="AJ38">
        <f t="shared" si="4"/>
        <v>2228285</v>
      </c>
      <c r="AK38">
        <f t="shared" si="5"/>
        <v>7520</v>
      </c>
      <c r="AL38">
        <f t="shared" si="6"/>
        <v>-24785</v>
      </c>
      <c r="AM38">
        <v>2229325</v>
      </c>
      <c r="AN38">
        <v>2228285</v>
      </c>
      <c r="AO38">
        <v>2229815</v>
      </c>
      <c r="AP38" s="2">
        <v>2205030</v>
      </c>
      <c r="AQ38">
        <f t="shared" si="7"/>
        <v>-23255</v>
      </c>
      <c r="AR38" t="s">
        <v>46</v>
      </c>
      <c r="AS38" t="s">
        <v>32</v>
      </c>
    </row>
    <row r="39" spans="1:45" x14ac:dyDescent="0.25">
      <c r="A39" s="3" t="s">
        <v>132</v>
      </c>
      <c r="B39" s="3" t="s">
        <v>59</v>
      </c>
      <c r="C39" s="3">
        <v>2023800</v>
      </c>
      <c r="D39" s="3">
        <v>99588</v>
      </c>
      <c r="E39" s="3">
        <v>10218588</v>
      </c>
      <c r="F39" s="2">
        <v>10218588</v>
      </c>
      <c r="G39" s="2">
        <v>10037944</v>
      </c>
      <c r="H39">
        <v>1990800</v>
      </c>
      <c r="I39">
        <v>136054</v>
      </c>
      <c r="J39">
        <v>10090054</v>
      </c>
      <c r="K39">
        <v>10</v>
      </c>
      <c r="L39">
        <v>1771.81</v>
      </c>
      <c r="M39">
        <v>1771.9949999999999</v>
      </c>
      <c r="N39">
        <v>0</v>
      </c>
      <c r="O39">
        <v>9</v>
      </c>
      <c r="P39">
        <v>101335.61</v>
      </c>
      <c r="Q39">
        <v>129007.49</v>
      </c>
      <c r="R39">
        <v>13743324</v>
      </c>
      <c r="S39">
        <v>32517250</v>
      </c>
      <c r="T39">
        <f t="shared" si="0"/>
        <v>128534</v>
      </c>
      <c r="U39">
        <f t="shared" si="1"/>
        <v>-52110</v>
      </c>
      <c r="V39" t="s">
        <v>1</v>
      </c>
      <c r="W39" t="s">
        <v>46</v>
      </c>
      <c r="X39" t="s">
        <v>59</v>
      </c>
      <c r="Y39">
        <v>1988400</v>
      </c>
      <c r="Z39">
        <v>138020</v>
      </c>
      <c r="AA39">
        <v>10080020</v>
      </c>
      <c r="AB39">
        <f t="shared" si="2"/>
        <v>138568</v>
      </c>
      <c r="AC39">
        <f t="shared" si="3"/>
        <v>-42076</v>
      </c>
      <c r="AD39" t="s">
        <v>1</v>
      </c>
      <c r="AE39" t="s">
        <v>46</v>
      </c>
      <c r="AF39" t="s">
        <v>59</v>
      </c>
      <c r="AG39">
        <v>1985100</v>
      </c>
      <c r="AH39">
        <v>138421</v>
      </c>
      <c r="AI39">
        <v>10063921</v>
      </c>
      <c r="AJ39">
        <f t="shared" si="4"/>
        <v>10063921</v>
      </c>
      <c r="AK39">
        <f t="shared" si="5"/>
        <v>154667</v>
      </c>
      <c r="AL39">
        <f t="shared" si="6"/>
        <v>-25977</v>
      </c>
      <c r="AM39">
        <v>10090054</v>
      </c>
      <c r="AN39">
        <v>10080020</v>
      </c>
      <c r="AO39">
        <v>10063921</v>
      </c>
      <c r="AP39" s="2">
        <v>10037944</v>
      </c>
      <c r="AQ39">
        <f t="shared" si="7"/>
        <v>-25977</v>
      </c>
      <c r="AR39" t="s">
        <v>46</v>
      </c>
      <c r="AS39" t="s">
        <v>59</v>
      </c>
    </row>
    <row r="40" spans="1:45" x14ac:dyDescent="0.25">
      <c r="A40" s="3" t="s">
        <v>132</v>
      </c>
      <c r="B40" s="3" t="s">
        <v>35</v>
      </c>
      <c r="C40" s="3">
        <v>6293400</v>
      </c>
      <c r="D40" s="3">
        <v>225219</v>
      </c>
      <c r="E40" s="3">
        <v>6518619</v>
      </c>
      <c r="F40" s="2">
        <v>6518619</v>
      </c>
      <c r="G40" s="2">
        <v>6481692</v>
      </c>
      <c r="H40">
        <v>6259800</v>
      </c>
      <c r="I40">
        <v>263677</v>
      </c>
      <c r="J40">
        <v>6523477</v>
      </c>
      <c r="K40">
        <v>8</v>
      </c>
      <c r="L40">
        <v>3576.268</v>
      </c>
      <c r="M40">
        <v>3577.0210000000002</v>
      </c>
      <c r="N40">
        <v>3</v>
      </c>
      <c r="O40">
        <v>7</v>
      </c>
      <c r="P40">
        <v>302725.83</v>
      </c>
      <c r="Q40">
        <v>395892.68</v>
      </c>
      <c r="R40">
        <v>48705165</v>
      </c>
      <c r="S40" s="6">
        <v>102475500</v>
      </c>
      <c r="T40">
        <f t="shared" si="0"/>
        <v>-4858</v>
      </c>
      <c r="U40">
        <f t="shared" si="1"/>
        <v>-41785</v>
      </c>
      <c r="V40" t="s">
        <v>1</v>
      </c>
      <c r="W40" t="s">
        <v>46</v>
      </c>
      <c r="X40" t="s">
        <v>35</v>
      </c>
      <c r="Y40">
        <v>6251400</v>
      </c>
      <c r="Z40">
        <v>259092</v>
      </c>
      <c r="AA40">
        <v>6510492</v>
      </c>
      <c r="AB40">
        <f t="shared" si="2"/>
        <v>8127</v>
      </c>
      <c r="AC40">
        <f t="shared" si="3"/>
        <v>-28800</v>
      </c>
      <c r="AD40" t="s">
        <v>1</v>
      </c>
      <c r="AE40" t="s">
        <v>46</v>
      </c>
      <c r="AF40" t="s">
        <v>35</v>
      </c>
      <c r="AG40">
        <v>6257400</v>
      </c>
      <c r="AH40">
        <v>254223</v>
      </c>
      <c r="AI40">
        <v>6511623</v>
      </c>
      <c r="AJ40">
        <f t="shared" si="4"/>
        <v>6510492</v>
      </c>
      <c r="AK40">
        <f t="shared" si="5"/>
        <v>6996</v>
      </c>
      <c r="AL40">
        <f t="shared" si="6"/>
        <v>-29931</v>
      </c>
      <c r="AM40">
        <v>6523477</v>
      </c>
      <c r="AN40">
        <v>6510492</v>
      </c>
      <c r="AO40">
        <v>6511623</v>
      </c>
      <c r="AP40" s="2">
        <v>6481692</v>
      </c>
      <c r="AQ40">
        <f t="shared" si="7"/>
        <v>-28800</v>
      </c>
      <c r="AR40" t="s">
        <v>46</v>
      </c>
      <c r="AS40" t="s">
        <v>35</v>
      </c>
    </row>
    <row r="41" spans="1:45" x14ac:dyDescent="0.25">
      <c r="A41" s="3" t="s">
        <v>132</v>
      </c>
      <c r="B41" s="3" t="s">
        <v>36</v>
      </c>
      <c r="C41" s="3">
        <v>5339700</v>
      </c>
      <c r="D41" s="3">
        <v>62677</v>
      </c>
      <c r="E41" s="3">
        <v>5653085</v>
      </c>
      <c r="F41" s="2">
        <v>5653085</v>
      </c>
      <c r="G41" s="2">
        <v>5611870</v>
      </c>
      <c r="H41">
        <v>5427000</v>
      </c>
      <c r="I41">
        <v>59301</v>
      </c>
      <c r="J41">
        <v>5723505</v>
      </c>
      <c r="K41">
        <v>7</v>
      </c>
      <c r="L41">
        <v>3571.2280000000001</v>
      </c>
      <c r="M41">
        <v>3571.748</v>
      </c>
      <c r="N41">
        <v>2</v>
      </c>
      <c r="O41">
        <v>7</v>
      </c>
      <c r="P41">
        <v>250067.76</v>
      </c>
      <c r="Q41">
        <v>343544.44</v>
      </c>
      <c r="R41">
        <v>38377039</v>
      </c>
      <c r="S41">
        <v>88087000</v>
      </c>
      <c r="T41">
        <f t="shared" si="0"/>
        <v>-70420</v>
      </c>
      <c r="U41">
        <f t="shared" si="1"/>
        <v>-111635</v>
      </c>
      <c r="V41" t="s">
        <v>1</v>
      </c>
      <c r="W41" t="s">
        <v>46</v>
      </c>
      <c r="X41" t="s">
        <v>36</v>
      </c>
      <c r="Y41">
        <v>5390400</v>
      </c>
      <c r="Z41">
        <v>57903</v>
      </c>
      <c r="AA41">
        <v>5679915</v>
      </c>
      <c r="AB41">
        <f t="shared" si="2"/>
        <v>-26830</v>
      </c>
      <c r="AC41">
        <f t="shared" si="3"/>
        <v>-68045</v>
      </c>
      <c r="AD41" t="s">
        <v>1</v>
      </c>
      <c r="AE41" t="s">
        <v>46</v>
      </c>
      <c r="AF41" t="s">
        <v>36</v>
      </c>
      <c r="AG41">
        <v>5398800</v>
      </c>
      <c r="AH41">
        <v>57093</v>
      </c>
      <c r="AI41">
        <v>5684265</v>
      </c>
      <c r="AJ41">
        <f t="shared" si="4"/>
        <v>5679915</v>
      </c>
      <c r="AK41">
        <f t="shared" si="5"/>
        <v>-31180</v>
      </c>
      <c r="AL41">
        <f t="shared" si="6"/>
        <v>-72395</v>
      </c>
      <c r="AM41">
        <v>5723505</v>
      </c>
      <c r="AN41">
        <v>5679915</v>
      </c>
      <c r="AO41">
        <v>5684265</v>
      </c>
      <c r="AP41" s="2">
        <v>5611870</v>
      </c>
      <c r="AQ41">
        <f t="shared" si="7"/>
        <v>-68045</v>
      </c>
      <c r="AR41" t="s">
        <v>46</v>
      </c>
      <c r="AS41" t="s">
        <v>36</v>
      </c>
    </row>
    <row r="42" spans="1:45" x14ac:dyDescent="0.25">
      <c r="A42" s="3" t="s">
        <v>132</v>
      </c>
      <c r="B42" s="3" t="s">
        <v>60</v>
      </c>
      <c r="C42" s="3">
        <v>4947600</v>
      </c>
      <c r="D42" s="3">
        <v>507591</v>
      </c>
      <c r="E42" s="3">
        <v>25245591</v>
      </c>
      <c r="F42" s="2">
        <v>25245591</v>
      </c>
      <c r="G42" s="2">
        <v>25130340</v>
      </c>
      <c r="H42">
        <v>4922100</v>
      </c>
      <c r="I42">
        <v>552825</v>
      </c>
      <c r="J42">
        <v>25163324</v>
      </c>
      <c r="K42">
        <v>10</v>
      </c>
      <c r="L42">
        <v>3574.0729999999999</v>
      </c>
      <c r="M42">
        <v>3574.5859999999998</v>
      </c>
      <c r="N42">
        <v>2</v>
      </c>
      <c r="O42">
        <v>10</v>
      </c>
      <c r="P42">
        <v>250067.76</v>
      </c>
      <c r="Q42">
        <v>314441.95</v>
      </c>
      <c r="R42">
        <v>38377039</v>
      </c>
      <c r="S42">
        <v>80597000</v>
      </c>
      <c r="T42">
        <f t="shared" si="0"/>
        <v>82267</v>
      </c>
      <c r="U42">
        <f t="shared" si="1"/>
        <v>-32984</v>
      </c>
      <c r="V42" t="s">
        <v>1</v>
      </c>
      <c r="W42" t="s">
        <v>46</v>
      </c>
      <c r="X42" t="s">
        <v>60</v>
      </c>
      <c r="Y42">
        <v>4923300</v>
      </c>
      <c r="Z42">
        <v>535389</v>
      </c>
      <c r="AA42">
        <v>25151889</v>
      </c>
      <c r="AB42">
        <f t="shared" si="2"/>
        <v>93702</v>
      </c>
      <c r="AC42">
        <f t="shared" si="3"/>
        <v>-21549</v>
      </c>
      <c r="AD42" t="s">
        <v>1</v>
      </c>
      <c r="AE42" t="s">
        <v>46</v>
      </c>
      <c r="AF42" t="s">
        <v>60</v>
      </c>
      <c r="AG42">
        <v>4924500</v>
      </c>
      <c r="AH42">
        <v>526638</v>
      </c>
      <c r="AI42">
        <v>25149138</v>
      </c>
      <c r="AJ42">
        <f t="shared" si="4"/>
        <v>25149138</v>
      </c>
      <c r="AK42">
        <f t="shared" si="5"/>
        <v>96453</v>
      </c>
      <c r="AL42">
        <f t="shared" si="6"/>
        <v>-18798</v>
      </c>
      <c r="AM42">
        <v>25163324</v>
      </c>
      <c r="AN42">
        <v>25151889</v>
      </c>
      <c r="AO42">
        <v>25149138</v>
      </c>
      <c r="AP42" s="2">
        <v>25130340</v>
      </c>
      <c r="AQ42">
        <f t="shared" si="7"/>
        <v>-18798</v>
      </c>
      <c r="AR42" t="s">
        <v>46</v>
      </c>
      <c r="AS42" t="s">
        <v>60</v>
      </c>
    </row>
    <row r="43" spans="1:45" x14ac:dyDescent="0.25">
      <c r="A43" s="3" t="s">
        <v>132</v>
      </c>
      <c r="B43" s="3" t="s">
        <v>37</v>
      </c>
      <c r="C43" s="3">
        <v>6369300</v>
      </c>
      <c r="D43" s="3">
        <v>105249</v>
      </c>
      <c r="E43" s="3">
        <v>6474549</v>
      </c>
      <c r="F43" s="2">
        <v>6474549</v>
      </c>
      <c r="G43" s="2">
        <v>6409441</v>
      </c>
      <c r="H43">
        <v>6279300</v>
      </c>
      <c r="I43">
        <v>129367</v>
      </c>
      <c r="J43">
        <v>6408667</v>
      </c>
      <c r="K43">
        <v>6</v>
      </c>
      <c r="L43">
        <v>3577.076</v>
      </c>
      <c r="M43">
        <v>3577.72</v>
      </c>
      <c r="N43">
        <v>7</v>
      </c>
      <c r="O43">
        <v>6</v>
      </c>
      <c r="P43">
        <v>340989.65</v>
      </c>
      <c r="Q43">
        <v>404756.03</v>
      </c>
      <c r="R43">
        <v>41109331</v>
      </c>
      <c r="S43" s="6">
        <v>101291250</v>
      </c>
      <c r="T43">
        <f t="shared" si="0"/>
        <v>65882</v>
      </c>
      <c r="U43">
        <f t="shared" si="1"/>
        <v>774</v>
      </c>
      <c r="V43" t="s">
        <v>1</v>
      </c>
      <c r="W43" t="s">
        <v>46</v>
      </c>
      <c r="X43" t="s">
        <v>37</v>
      </c>
      <c r="Y43">
        <v>6274500</v>
      </c>
      <c r="Z43">
        <v>130121</v>
      </c>
      <c r="AA43">
        <v>6404621</v>
      </c>
      <c r="AB43">
        <f t="shared" si="2"/>
        <v>69928</v>
      </c>
      <c r="AC43">
        <f t="shared" si="3"/>
        <v>4820</v>
      </c>
      <c r="AD43" t="s">
        <v>1</v>
      </c>
      <c r="AE43" t="s">
        <v>46</v>
      </c>
      <c r="AF43" t="s">
        <v>37</v>
      </c>
      <c r="AG43">
        <v>6273600</v>
      </c>
      <c r="AH43">
        <v>123281</v>
      </c>
      <c r="AI43">
        <v>6396881</v>
      </c>
      <c r="AJ43">
        <f t="shared" si="4"/>
        <v>6396881</v>
      </c>
      <c r="AK43">
        <f t="shared" si="5"/>
        <v>77668</v>
      </c>
      <c r="AL43">
        <f t="shared" si="6"/>
        <v>12560</v>
      </c>
      <c r="AM43">
        <v>6408667</v>
      </c>
      <c r="AN43">
        <v>6404621</v>
      </c>
      <c r="AO43">
        <v>6396881</v>
      </c>
      <c r="AP43" s="2">
        <v>6409441</v>
      </c>
      <c r="AQ43">
        <f t="shared" si="7"/>
        <v>12560</v>
      </c>
      <c r="AR43" t="s">
        <v>46</v>
      </c>
      <c r="AS43" t="s">
        <v>37</v>
      </c>
    </row>
    <row r="44" spans="1:45" x14ac:dyDescent="0.25">
      <c r="A44" s="3" t="s">
        <v>132</v>
      </c>
      <c r="B44" s="3" t="s">
        <v>38</v>
      </c>
      <c r="C44" s="3">
        <v>5698200</v>
      </c>
      <c r="D44" s="3">
        <v>34765</v>
      </c>
      <c r="E44" s="3">
        <v>5872025</v>
      </c>
      <c r="F44" s="2">
        <v>5872025</v>
      </c>
      <c r="G44" s="2">
        <v>5840810</v>
      </c>
      <c r="H44">
        <v>5688600</v>
      </c>
      <c r="I44">
        <v>44929</v>
      </c>
      <c r="J44">
        <v>5913245</v>
      </c>
      <c r="K44">
        <v>5</v>
      </c>
      <c r="L44">
        <v>3579.4920000000002</v>
      </c>
      <c r="M44">
        <v>3579.9839999999999</v>
      </c>
      <c r="N44">
        <v>10</v>
      </c>
      <c r="O44">
        <v>5</v>
      </c>
      <c r="P44">
        <v>298978.74</v>
      </c>
      <c r="Q44">
        <v>364207.82</v>
      </c>
      <c r="R44">
        <v>35346487</v>
      </c>
      <c r="S44">
        <v>91133150</v>
      </c>
      <c r="T44">
        <f t="shared" si="0"/>
        <v>-41220</v>
      </c>
      <c r="U44">
        <f t="shared" si="1"/>
        <v>-72435</v>
      </c>
      <c r="V44" t="s">
        <v>1</v>
      </c>
      <c r="W44" t="s">
        <v>46</v>
      </c>
      <c r="X44" t="s">
        <v>38</v>
      </c>
      <c r="Y44">
        <v>5644500</v>
      </c>
      <c r="Z44">
        <v>47244</v>
      </c>
      <c r="AA44">
        <v>5880720</v>
      </c>
      <c r="AB44">
        <f t="shared" si="2"/>
        <v>-8695</v>
      </c>
      <c r="AC44">
        <f t="shared" si="3"/>
        <v>-39910</v>
      </c>
      <c r="AD44" t="s">
        <v>1</v>
      </c>
      <c r="AE44" t="s">
        <v>46</v>
      </c>
      <c r="AF44" t="s">
        <v>38</v>
      </c>
      <c r="AG44">
        <v>5645400</v>
      </c>
      <c r="AH44">
        <v>46054</v>
      </c>
      <c r="AI44">
        <v>5875670</v>
      </c>
      <c r="AJ44">
        <f t="shared" si="4"/>
        <v>5875670</v>
      </c>
      <c r="AK44">
        <f t="shared" si="5"/>
        <v>-3645</v>
      </c>
      <c r="AL44">
        <f t="shared" si="6"/>
        <v>-34860</v>
      </c>
      <c r="AM44">
        <v>5913245</v>
      </c>
      <c r="AN44">
        <v>5880720</v>
      </c>
      <c r="AO44">
        <v>5875670</v>
      </c>
      <c r="AP44" s="2">
        <v>5840810</v>
      </c>
      <c r="AQ44">
        <f t="shared" si="7"/>
        <v>-34860</v>
      </c>
      <c r="AR44" t="s">
        <v>46</v>
      </c>
      <c r="AS44" t="s">
        <v>38</v>
      </c>
    </row>
    <row r="45" spans="1:45" x14ac:dyDescent="0.25">
      <c r="A45" s="3" t="s">
        <v>132</v>
      </c>
      <c r="B45" s="3" t="s">
        <v>61</v>
      </c>
      <c r="C45" s="3">
        <v>5518800</v>
      </c>
      <c r="D45" s="3">
        <v>180710</v>
      </c>
      <c r="E45" s="3">
        <v>27774710</v>
      </c>
      <c r="F45" s="2">
        <v>27774710</v>
      </c>
      <c r="G45" s="2">
        <v>27628984</v>
      </c>
      <c r="H45">
        <v>5452200</v>
      </c>
      <c r="I45">
        <v>200442</v>
      </c>
      <c r="J45">
        <v>27461442</v>
      </c>
      <c r="K45">
        <v>7</v>
      </c>
      <c r="L45">
        <v>3571.3620000000001</v>
      </c>
      <c r="M45">
        <v>3571.886</v>
      </c>
      <c r="N45">
        <v>9</v>
      </c>
      <c r="O45">
        <v>6</v>
      </c>
      <c r="P45">
        <v>298978.74</v>
      </c>
      <c r="Q45">
        <v>352013.43</v>
      </c>
      <c r="R45">
        <v>35346487</v>
      </c>
      <c r="S45">
        <v>88014650</v>
      </c>
      <c r="T45">
        <f t="shared" si="0"/>
        <v>313268</v>
      </c>
      <c r="U45">
        <f t="shared" si="1"/>
        <v>167542</v>
      </c>
      <c r="V45" t="s">
        <v>1</v>
      </c>
      <c r="W45" t="s">
        <v>46</v>
      </c>
      <c r="X45" t="s">
        <v>61</v>
      </c>
      <c r="Y45">
        <v>5460600</v>
      </c>
      <c r="Z45">
        <v>191226</v>
      </c>
      <c r="AA45">
        <v>27494226</v>
      </c>
      <c r="AB45">
        <f t="shared" si="2"/>
        <v>280484</v>
      </c>
      <c r="AC45">
        <f t="shared" si="3"/>
        <v>134758</v>
      </c>
      <c r="AD45" t="s">
        <v>1</v>
      </c>
      <c r="AE45" t="s">
        <v>46</v>
      </c>
      <c r="AF45" t="s">
        <v>61</v>
      </c>
      <c r="AG45">
        <v>5450400</v>
      </c>
      <c r="AH45">
        <v>185940</v>
      </c>
      <c r="AI45">
        <v>27437940</v>
      </c>
      <c r="AJ45">
        <f t="shared" si="4"/>
        <v>27437940</v>
      </c>
      <c r="AK45">
        <f t="shared" si="5"/>
        <v>336770</v>
      </c>
      <c r="AL45">
        <f t="shared" si="6"/>
        <v>191044</v>
      </c>
      <c r="AM45">
        <v>27461442</v>
      </c>
      <c r="AN45">
        <v>27494226</v>
      </c>
      <c r="AO45">
        <v>27437940</v>
      </c>
      <c r="AP45" s="2">
        <v>27628984</v>
      </c>
      <c r="AQ45">
        <f t="shared" si="7"/>
        <v>191044</v>
      </c>
      <c r="AR45" t="s">
        <v>46</v>
      </c>
      <c r="AS45" t="s">
        <v>61</v>
      </c>
    </row>
    <row r="46" spans="1:45" x14ac:dyDescent="0.25">
      <c r="A46" s="3" t="s">
        <v>132</v>
      </c>
      <c r="B46" s="3" t="s">
        <v>39</v>
      </c>
      <c r="C46" s="3">
        <v>4244100</v>
      </c>
      <c r="D46" s="3">
        <v>214182</v>
      </c>
      <c r="E46" s="3">
        <v>4458282</v>
      </c>
      <c r="F46" s="2">
        <v>4458282</v>
      </c>
      <c r="G46" s="2">
        <v>4410625</v>
      </c>
      <c r="H46">
        <v>4254300</v>
      </c>
      <c r="I46">
        <v>168955</v>
      </c>
      <c r="J46">
        <v>4423255</v>
      </c>
      <c r="K46">
        <v>6</v>
      </c>
      <c r="L46">
        <v>3575.0079999999998</v>
      </c>
      <c r="M46">
        <v>3575.4690000000001</v>
      </c>
      <c r="N46">
        <v>5</v>
      </c>
      <c r="O46">
        <v>5</v>
      </c>
      <c r="P46">
        <v>208618.99</v>
      </c>
      <c r="Q46">
        <v>271472.09000000003</v>
      </c>
      <c r="R46">
        <v>37729627</v>
      </c>
      <c r="S46">
        <v>67656000</v>
      </c>
      <c r="T46">
        <f t="shared" si="0"/>
        <v>35027</v>
      </c>
      <c r="U46">
        <f t="shared" si="1"/>
        <v>-12630</v>
      </c>
      <c r="V46" t="s">
        <v>1</v>
      </c>
      <c r="W46" t="s">
        <v>46</v>
      </c>
      <c r="X46" t="s">
        <v>39</v>
      </c>
      <c r="Y46">
        <v>4222500</v>
      </c>
      <c r="Z46">
        <v>182805</v>
      </c>
      <c r="AA46">
        <v>4405305</v>
      </c>
      <c r="AB46">
        <f t="shared" si="2"/>
        <v>52977</v>
      </c>
      <c r="AC46">
        <f t="shared" si="3"/>
        <v>5320</v>
      </c>
      <c r="AD46" t="s">
        <v>1</v>
      </c>
      <c r="AE46" t="s">
        <v>46</v>
      </c>
      <c r="AF46" t="s">
        <v>39</v>
      </c>
      <c r="AG46">
        <v>4222800</v>
      </c>
      <c r="AH46">
        <v>184414</v>
      </c>
      <c r="AI46">
        <v>4407214</v>
      </c>
      <c r="AJ46">
        <f t="shared" si="4"/>
        <v>4405305</v>
      </c>
      <c r="AK46">
        <f t="shared" si="5"/>
        <v>51068</v>
      </c>
      <c r="AL46">
        <f t="shared" si="6"/>
        <v>3411</v>
      </c>
      <c r="AM46">
        <v>4423255</v>
      </c>
      <c r="AN46">
        <v>4405305</v>
      </c>
      <c r="AO46">
        <v>4407214</v>
      </c>
      <c r="AP46" s="2">
        <v>4410625</v>
      </c>
      <c r="AQ46">
        <f t="shared" si="7"/>
        <v>5320</v>
      </c>
      <c r="AR46" t="s">
        <v>46</v>
      </c>
      <c r="AS46" t="s">
        <v>39</v>
      </c>
    </row>
    <row r="47" spans="1:45" x14ac:dyDescent="0.25">
      <c r="A47" s="3" t="s">
        <v>132</v>
      </c>
      <c r="B47" s="3" t="s">
        <v>40</v>
      </c>
      <c r="C47" s="3">
        <v>2547900</v>
      </c>
      <c r="D47" s="3">
        <v>29851</v>
      </c>
      <c r="E47" s="3">
        <v>2697155</v>
      </c>
      <c r="F47" s="2">
        <v>2697155</v>
      </c>
      <c r="G47" s="2">
        <v>2697155</v>
      </c>
      <c r="H47">
        <v>2581500</v>
      </c>
      <c r="I47">
        <v>24423</v>
      </c>
      <c r="J47">
        <v>2703615</v>
      </c>
      <c r="K47">
        <v>11</v>
      </c>
      <c r="L47">
        <v>3581.134</v>
      </c>
      <c r="M47">
        <v>3581.377</v>
      </c>
      <c r="N47">
        <v>0</v>
      </c>
      <c r="O47">
        <v>11</v>
      </c>
      <c r="P47">
        <v>110391.78</v>
      </c>
      <c r="Q47">
        <v>163987.69</v>
      </c>
      <c r="R47">
        <v>22850440</v>
      </c>
      <c r="S47">
        <v>41048000</v>
      </c>
      <c r="T47">
        <f t="shared" si="0"/>
        <v>-6460</v>
      </c>
      <c r="U47">
        <f t="shared" si="1"/>
        <v>-6460</v>
      </c>
      <c r="V47" t="s">
        <v>1</v>
      </c>
      <c r="W47" t="s">
        <v>46</v>
      </c>
      <c r="X47" t="s">
        <v>40</v>
      </c>
      <c r="Y47">
        <v>2567100</v>
      </c>
      <c r="Z47">
        <v>26782</v>
      </c>
      <c r="AA47">
        <v>2701010</v>
      </c>
      <c r="AB47">
        <f t="shared" si="2"/>
        <v>-3855</v>
      </c>
      <c r="AC47">
        <f t="shared" si="3"/>
        <v>-3855</v>
      </c>
      <c r="AD47" t="s">
        <v>1</v>
      </c>
      <c r="AE47" t="s">
        <v>46</v>
      </c>
      <c r="AF47" t="s">
        <v>40</v>
      </c>
      <c r="AG47">
        <v>2567700</v>
      </c>
      <c r="AH47">
        <v>26631</v>
      </c>
      <c r="AI47">
        <v>2700855</v>
      </c>
      <c r="AJ47">
        <f t="shared" si="4"/>
        <v>2700855</v>
      </c>
      <c r="AK47">
        <f t="shared" si="5"/>
        <v>-3700</v>
      </c>
      <c r="AL47">
        <f t="shared" si="6"/>
        <v>-3700</v>
      </c>
      <c r="AM47">
        <v>2703615</v>
      </c>
      <c r="AN47">
        <v>2701010</v>
      </c>
      <c r="AO47">
        <v>2700855</v>
      </c>
      <c r="AP47" s="2">
        <v>2697155</v>
      </c>
      <c r="AQ47">
        <f t="shared" si="7"/>
        <v>-3700</v>
      </c>
      <c r="AR47" t="s">
        <v>46</v>
      </c>
      <c r="AS47" t="s">
        <v>40</v>
      </c>
    </row>
    <row r="48" spans="1:45" x14ac:dyDescent="0.25">
      <c r="A48" s="3" t="s">
        <v>132</v>
      </c>
      <c r="B48" s="3" t="s">
        <v>62</v>
      </c>
      <c r="C48" s="3">
        <v>2190600</v>
      </c>
      <c r="D48" s="3">
        <v>467636</v>
      </c>
      <c r="E48" s="3">
        <v>11420636</v>
      </c>
      <c r="F48" s="2">
        <v>11420636</v>
      </c>
      <c r="G48" s="2">
        <v>11328863</v>
      </c>
      <c r="H48">
        <v>2181900</v>
      </c>
      <c r="I48">
        <v>426235</v>
      </c>
      <c r="J48">
        <v>11335735</v>
      </c>
      <c r="K48">
        <v>12</v>
      </c>
      <c r="L48">
        <v>3574.0039999999999</v>
      </c>
      <c r="M48">
        <v>3574.25</v>
      </c>
      <c r="N48">
        <v>0</v>
      </c>
      <c r="O48">
        <v>10</v>
      </c>
      <c r="P48">
        <v>110391.78</v>
      </c>
      <c r="Q48">
        <v>139743.85</v>
      </c>
      <c r="R48">
        <v>22850440</v>
      </c>
      <c r="S48">
        <v>34998000</v>
      </c>
      <c r="T48">
        <f t="shared" si="0"/>
        <v>84901</v>
      </c>
      <c r="U48">
        <f t="shared" si="1"/>
        <v>-6872</v>
      </c>
      <c r="V48" t="s">
        <v>1</v>
      </c>
      <c r="W48" t="s">
        <v>46</v>
      </c>
      <c r="X48" t="s">
        <v>62</v>
      </c>
      <c r="Y48">
        <v>2186400</v>
      </c>
      <c r="Z48">
        <v>414812</v>
      </c>
      <c r="AA48">
        <v>11346812</v>
      </c>
      <c r="AB48">
        <f t="shared" si="2"/>
        <v>73824</v>
      </c>
      <c r="AC48">
        <f t="shared" si="3"/>
        <v>-17949</v>
      </c>
      <c r="AD48" t="s">
        <v>1</v>
      </c>
      <c r="AE48" t="s">
        <v>46</v>
      </c>
      <c r="AF48" t="s">
        <v>62</v>
      </c>
      <c r="AG48">
        <v>2181600</v>
      </c>
      <c r="AH48">
        <v>420623</v>
      </c>
      <c r="AI48">
        <v>11328623</v>
      </c>
      <c r="AJ48">
        <f t="shared" si="4"/>
        <v>11328623</v>
      </c>
      <c r="AK48">
        <f t="shared" si="5"/>
        <v>92013</v>
      </c>
      <c r="AL48">
        <f t="shared" si="6"/>
        <v>240</v>
      </c>
      <c r="AM48">
        <v>11335735</v>
      </c>
      <c r="AN48">
        <v>11346812</v>
      </c>
      <c r="AO48">
        <v>11328623</v>
      </c>
      <c r="AP48" s="2">
        <v>11328863</v>
      </c>
      <c r="AQ48">
        <f t="shared" si="7"/>
        <v>240</v>
      </c>
      <c r="AR48" t="s">
        <v>46</v>
      </c>
      <c r="AS48" t="s">
        <v>62</v>
      </c>
    </row>
    <row r="49" spans="1:45" x14ac:dyDescent="0.25">
      <c r="A49" s="3" t="s">
        <v>132</v>
      </c>
      <c r="B49" s="3" t="s">
        <v>41</v>
      </c>
      <c r="C49" s="3">
        <v>7559400</v>
      </c>
      <c r="D49" s="3">
        <v>279139</v>
      </c>
      <c r="E49" s="3">
        <v>7838539</v>
      </c>
      <c r="F49" s="2">
        <v>7838539</v>
      </c>
      <c r="G49" s="2">
        <v>7629924</v>
      </c>
      <c r="H49">
        <v>7440600</v>
      </c>
      <c r="I49">
        <v>300747</v>
      </c>
      <c r="J49">
        <v>7741347</v>
      </c>
      <c r="K49">
        <v>6</v>
      </c>
      <c r="L49">
        <v>3571.4850000000001</v>
      </c>
      <c r="M49">
        <v>3572.1260000000002</v>
      </c>
      <c r="N49">
        <v>0</v>
      </c>
      <c r="O49">
        <v>6</v>
      </c>
      <c r="P49">
        <v>401821.05</v>
      </c>
      <c r="Q49">
        <v>479624.08</v>
      </c>
      <c r="R49">
        <v>50551576</v>
      </c>
      <c r="S49" s="6">
        <v>119754940</v>
      </c>
      <c r="T49">
        <f t="shared" si="0"/>
        <v>97192</v>
      </c>
      <c r="U49">
        <f t="shared" si="1"/>
        <v>-111423</v>
      </c>
      <c r="V49" t="s">
        <v>1</v>
      </c>
      <c r="W49" t="s">
        <v>46</v>
      </c>
      <c r="X49" t="s">
        <v>41</v>
      </c>
      <c r="Y49">
        <v>7394700</v>
      </c>
      <c r="Z49">
        <v>315451</v>
      </c>
      <c r="AA49">
        <v>7710151</v>
      </c>
      <c r="AB49">
        <f t="shared" si="2"/>
        <v>128388</v>
      </c>
      <c r="AC49">
        <f t="shared" si="3"/>
        <v>-80227</v>
      </c>
      <c r="AD49" t="s">
        <v>1</v>
      </c>
      <c r="AE49" t="s">
        <v>46</v>
      </c>
      <c r="AF49" t="s">
        <v>41</v>
      </c>
      <c r="AG49">
        <v>7381200</v>
      </c>
      <c r="AH49">
        <v>317507</v>
      </c>
      <c r="AI49">
        <v>7698707</v>
      </c>
      <c r="AJ49">
        <f t="shared" si="4"/>
        <v>7698707</v>
      </c>
      <c r="AK49">
        <f t="shared" si="5"/>
        <v>139832</v>
      </c>
      <c r="AL49">
        <f t="shared" si="6"/>
        <v>-68783</v>
      </c>
      <c r="AM49">
        <v>7741347</v>
      </c>
      <c r="AN49">
        <v>7710151</v>
      </c>
      <c r="AO49">
        <v>7698707</v>
      </c>
      <c r="AP49" s="2">
        <v>7629924</v>
      </c>
      <c r="AQ49">
        <f t="shared" si="7"/>
        <v>-68783</v>
      </c>
      <c r="AR49" t="s">
        <v>46</v>
      </c>
      <c r="AS49" t="s">
        <v>41</v>
      </c>
    </row>
    <row r="50" spans="1:45" x14ac:dyDescent="0.25">
      <c r="A50" s="3" t="s">
        <v>132</v>
      </c>
      <c r="B50" s="3" t="s">
        <v>42</v>
      </c>
      <c r="C50" s="3">
        <v>4644900</v>
      </c>
      <c r="D50" s="3">
        <v>30685</v>
      </c>
      <c r="E50" s="3">
        <v>4798325</v>
      </c>
      <c r="F50" s="2">
        <v>4798325</v>
      </c>
      <c r="G50" s="2">
        <v>4793175</v>
      </c>
      <c r="H50">
        <v>4673400</v>
      </c>
      <c r="I50">
        <v>35640</v>
      </c>
      <c r="J50">
        <v>4851600</v>
      </c>
      <c r="K50">
        <v>9</v>
      </c>
      <c r="L50">
        <v>3579.2440000000001</v>
      </c>
      <c r="M50">
        <v>3579.6179999999999</v>
      </c>
      <c r="N50">
        <v>0</v>
      </c>
      <c r="O50">
        <v>8</v>
      </c>
      <c r="P50">
        <v>229610.07</v>
      </c>
      <c r="Q50">
        <v>298048.7</v>
      </c>
      <c r="R50">
        <v>27667751</v>
      </c>
      <c r="S50">
        <v>74745490</v>
      </c>
      <c r="T50">
        <f t="shared" si="0"/>
        <v>-53275</v>
      </c>
      <c r="U50">
        <f t="shared" si="1"/>
        <v>-58425</v>
      </c>
      <c r="V50" t="s">
        <v>1</v>
      </c>
      <c r="W50" t="s">
        <v>46</v>
      </c>
      <c r="X50" t="s">
        <v>42</v>
      </c>
      <c r="Y50">
        <v>4669800</v>
      </c>
      <c r="Z50">
        <v>34604</v>
      </c>
      <c r="AA50">
        <v>4842820</v>
      </c>
      <c r="AB50">
        <f t="shared" si="2"/>
        <v>-44495</v>
      </c>
      <c r="AC50">
        <f t="shared" si="3"/>
        <v>-49645</v>
      </c>
      <c r="AD50" t="s">
        <v>1</v>
      </c>
      <c r="AE50" t="s">
        <v>46</v>
      </c>
      <c r="AF50" t="s">
        <v>42</v>
      </c>
      <c r="AG50">
        <v>4673100</v>
      </c>
      <c r="AH50">
        <v>33978</v>
      </c>
      <c r="AI50">
        <v>4842990</v>
      </c>
      <c r="AJ50">
        <f t="shared" si="4"/>
        <v>4842820</v>
      </c>
      <c r="AK50">
        <f t="shared" si="5"/>
        <v>-44665</v>
      </c>
      <c r="AL50">
        <f t="shared" si="6"/>
        <v>-49815</v>
      </c>
      <c r="AM50">
        <v>4851600</v>
      </c>
      <c r="AN50">
        <v>4842820</v>
      </c>
      <c r="AO50">
        <v>4842990</v>
      </c>
      <c r="AP50" s="2">
        <v>4793175</v>
      </c>
      <c r="AQ50">
        <f t="shared" si="7"/>
        <v>-49645</v>
      </c>
      <c r="AR50" t="s">
        <v>46</v>
      </c>
      <c r="AS50" t="s">
        <v>42</v>
      </c>
    </row>
    <row r="51" spans="1:45" x14ac:dyDescent="0.25">
      <c r="A51" s="3" t="s">
        <v>132</v>
      </c>
      <c r="B51" s="3" t="s">
        <v>63</v>
      </c>
      <c r="C51" s="3">
        <v>4166100</v>
      </c>
      <c r="D51" s="3">
        <v>510378</v>
      </c>
      <c r="E51" s="3">
        <v>21340878</v>
      </c>
      <c r="F51" s="2">
        <v>21340878</v>
      </c>
      <c r="G51" s="2">
        <v>21197731</v>
      </c>
      <c r="H51">
        <v>4149000</v>
      </c>
      <c r="I51">
        <v>543542</v>
      </c>
      <c r="J51">
        <v>21288542</v>
      </c>
      <c r="K51">
        <v>11</v>
      </c>
      <c r="L51">
        <v>3574.0059999999999</v>
      </c>
      <c r="M51">
        <v>3574.364</v>
      </c>
      <c r="N51">
        <v>0</v>
      </c>
      <c r="O51">
        <v>10</v>
      </c>
      <c r="P51">
        <v>229610.07</v>
      </c>
      <c r="Q51">
        <v>266088.33</v>
      </c>
      <c r="R51">
        <v>27667751</v>
      </c>
      <c r="S51">
        <v>66546410</v>
      </c>
      <c r="T51">
        <f t="shared" si="0"/>
        <v>52336</v>
      </c>
      <c r="U51">
        <f t="shared" si="1"/>
        <v>-90811</v>
      </c>
      <c r="V51" t="s">
        <v>1</v>
      </c>
      <c r="W51" t="s">
        <v>46</v>
      </c>
      <c r="X51" t="s">
        <v>63</v>
      </c>
      <c r="Y51">
        <v>4150200</v>
      </c>
      <c r="Z51">
        <v>532606</v>
      </c>
      <c r="AA51">
        <v>21283606</v>
      </c>
      <c r="AB51">
        <f t="shared" si="2"/>
        <v>57272</v>
      </c>
      <c r="AC51">
        <f t="shared" si="3"/>
        <v>-85875</v>
      </c>
      <c r="AD51" t="s">
        <v>1</v>
      </c>
      <c r="AE51" t="s">
        <v>46</v>
      </c>
      <c r="AF51" t="s">
        <v>63</v>
      </c>
      <c r="AG51">
        <v>4146900</v>
      </c>
      <c r="AH51">
        <v>539563</v>
      </c>
      <c r="AI51">
        <v>21274063</v>
      </c>
      <c r="AJ51">
        <f t="shared" si="4"/>
        <v>21274063</v>
      </c>
      <c r="AK51">
        <f t="shared" si="5"/>
        <v>66815</v>
      </c>
      <c r="AL51">
        <f t="shared" si="6"/>
        <v>-76332</v>
      </c>
      <c r="AM51">
        <v>21288542</v>
      </c>
      <c r="AN51">
        <v>21283606</v>
      </c>
      <c r="AO51">
        <v>21274063</v>
      </c>
      <c r="AP51" s="2">
        <v>21197731</v>
      </c>
      <c r="AQ51">
        <f t="shared" si="7"/>
        <v>-76332</v>
      </c>
      <c r="AR51" t="s">
        <v>46</v>
      </c>
      <c r="AS51" t="s">
        <v>63</v>
      </c>
    </row>
    <row r="52" spans="1:45" x14ac:dyDescent="0.25">
      <c r="A52" s="3" t="s">
        <v>132</v>
      </c>
      <c r="B52" s="3" t="s">
        <v>64</v>
      </c>
      <c r="C52" s="3">
        <v>1206600</v>
      </c>
      <c r="D52" s="3">
        <v>43782</v>
      </c>
      <c r="E52" s="3">
        <v>1250382</v>
      </c>
      <c r="F52" s="2">
        <v>1250382</v>
      </c>
      <c r="G52" s="2">
        <v>1235861</v>
      </c>
      <c r="H52">
        <v>1215600</v>
      </c>
      <c r="I52">
        <v>9181</v>
      </c>
      <c r="J52">
        <v>1224781</v>
      </c>
      <c r="K52">
        <v>9</v>
      </c>
      <c r="L52">
        <v>3572.0909999999999</v>
      </c>
      <c r="M52">
        <v>3572.2260000000001</v>
      </c>
      <c r="N52">
        <v>0</v>
      </c>
      <c r="O52">
        <v>9</v>
      </c>
      <c r="P52">
        <v>60000.336000000003</v>
      </c>
      <c r="Q52">
        <v>75379.895999999993</v>
      </c>
      <c r="R52">
        <v>6085903.2999999998</v>
      </c>
      <c r="S52">
        <v>19451500</v>
      </c>
      <c r="T52">
        <f t="shared" si="0"/>
        <v>25601</v>
      </c>
      <c r="U52">
        <f t="shared" si="1"/>
        <v>11080</v>
      </c>
      <c r="V52" t="s">
        <v>1</v>
      </c>
      <c r="W52" t="s">
        <v>46</v>
      </c>
      <c r="X52" t="s">
        <v>64</v>
      </c>
      <c r="Y52">
        <v>1213800</v>
      </c>
      <c r="Z52">
        <v>9258</v>
      </c>
      <c r="AA52">
        <v>1223058</v>
      </c>
      <c r="AB52">
        <f t="shared" si="2"/>
        <v>27324</v>
      </c>
      <c r="AC52">
        <f t="shared" si="3"/>
        <v>12803</v>
      </c>
      <c r="AD52" t="s">
        <v>1</v>
      </c>
      <c r="AE52" t="s">
        <v>46</v>
      </c>
      <c r="AF52" t="s">
        <v>64</v>
      </c>
      <c r="AG52">
        <v>1212600</v>
      </c>
      <c r="AH52">
        <v>9069</v>
      </c>
      <c r="AI52">
        <v>1221669</v>
      </c>
      <c r="AJ52">
        <f t="shared" si="4"/>
        <v>1221669</v>
      </c>
      <c r="AK52">
        <f t="shared" si="5"/>
        <v>28713</v>
      </c>
      <c r="AL52">
        <f t="shared" si="6"/>
        <v>14192</v>
      </c>
      <c r="AM52">
        <v>1224781</v>
      </c>
      <c r="AN52">
        <v>1223058</v>
      </c>
      <c r="AO52">
        <v>1221669</v>
      </c>
      <c r="AP52" s="2">
        <v>1235861</v>
      </c>
      <c r="AQ52">
        <f t="shared" si="7"/>
        <v>14192</v>
      </c>
      <c r="AR52" t="s">
        <v>46</v>
      </c>
      <c r="AS52" t="s">
        <v>64</v>
      </c>
    </row>
    <row r="53" spans="1:45" x14ac:dyDescent="0.25">
      <c r="A53" s="3" t="s">
        <v>133</v>
      </c>
      <c r="B53" s="3" t="s">
        <v>3</v>
      </c>
      <c r="C53" s="3">
        <v>1835400</v>
      </c>
      <c r="D53" s="3">
        <v>77075</v>
      </c>
      <c r="E53" s="3">
        <v>1912475</v>
      </c>
      <c r="F53" s="2">
        <v>1912475</v>
      </c>
      <c r="G53" s="2">
        <v>1912475</v>
      </c>
      <c r="H53">
        <v>1819500</v>
      </c>
      <c r="I53">
        <v>82281</v>
      </c>
      <c r="J53">
        <v>1901781</v>
      </c>
      <c r="K53">
        <v>19</v>
      </c>
      <c r="L53">
        <v>3571.5540000000001</v>
      </c>
      <c r="M53">
        <v>3571.7530000000002</v>
      </c>
      <c r="N53">
        <v>1</v>
      </c>
      <c r="O53">
        <v>19</v>
      </c>
      <c r="P53">
        <v>78882.312999999995</v>
      </c>
      <c r="Q53">
        <v>126864.03</v>
      </c>
      <c r="R53">
        <v>10232373</v>
      </c>
      <c r="S53">
        <v>30006000</v>
      </c>
      <c r="T53">
        <f t="shared" si="0"/>
        <v>10694</v>
      </c>
      <c r="U53">
        <f t="shared" si="1"/>
        <v>10694</v>
      </c>
      <c r="V53" t="s">
        <v>1</v>
      </c>
      <c r="W53" t="s">
        <v>65</v>
      </c>
      <c r="X53" t="s">
        <v>3</v>
      </c>
      <c r="Y53">
        <v>1818900</v>
      </c>
      <c r="Z53">
        <v>82359</v>
      </c>
      <c r="AA53">
        <v>1901259</v>
      </c>
      <c r="AB53">
        <f t="shared" si="2"/>
        <v>11216</v>
      </c>
      <c r="AC53">
        <f t="shared" si="3"/>
        <v>11216</v>
      </c>
      <c r="AD53" t="s">
        <v>1</v>
      </c>
      <c r="AE53" t="s">
        <v>65</v>
      </c>
      <c r="AF53" t="s">
        <v>3</v>
      </c>
      <c r="AG53">
        <v>1818000</v>
      </c>
      <c r="AH53">
        <v>81328</v>
      </c>
      <c r="AI53">
        <v>1899328</v>
      </c>
      <c r="AJ53">
        <f t="shared" si="4"/>
        <v>1899328</v>
      </c>
      <c r="AK53">
        <f t="shared" si="5"/>
        <v>13147</v>
      </c>
      <c r="AL53">
        <f t="shared" si="6"/>
        <v>13147</v>
      </c>
      <c r="AM53">
        <v>1901781</v>
      </c>
      <c r="AN53">
        <v>1901259</v>
      </c>
      <c r="AO53">
        <v>1899328</v>
      </c>
      <c r="AP53" s="2">
        <v>1912475</v>
      </c>
      <c r="AQ53">
        <f t="shared" si="7"/>
        <v>13147</v>
      </c>
      <c r="AR53" t="s">
        <v>65</v>
      </c>
      <c r="AS53" t="s">
        <v>3</v>
      </c>
    </row>
    <row r="54" spans="1:45" x14ac:dyDescent="0.25">
      <c r="A54" s="3" t="s">
        <v>133</v>
      </c>
      <c r="B54" s="3" t="s">
        <v>4</v>
      </c>
      <c r="C54" s="3">
        <v>1968900</v>
      </c>
      <c r="D54" s="3">
        <v>22880</v>
      </c>
      <c r="E54" s="3">
        <v>2083300</v>
      </c>
      <c r="F54" s="2">
        <v>2083300</v>
      </c>
      <c r="G54" s="2">
        <v>2078185</v>
      </c>
      <c r="H54">
        <v>1938900</v>
      </c>
      <c r="I54">
        <v>27665</v>
      </c>
      <c r="J54">
        <v>2077225</v>
      </c>
      <c r="K54">
        <v>20</v>
      </c>
      <c r="L54">
        <v>3573.857</v>
      </c>
      <c r="M54">
        <v>3574.0309999999999</v>
      </c>
      <c r="N54">
        <v>1</v>
      </c>
      <c r="O54">
        <v>11</v>
      </c>
      <c r="P54">
        <v>78882.312999999995</v>
      </c>
      <c r="Q54">
        <v>134858</v>
      </c>
      <c r="R54">
        <v>10232373</v>
      </c>
      <c r="S54">
        <v>32088000</v>
      </c>
      <c r="T54">
        <f t="shared" si="0"/>
        <v>6075</v>
      </c>
      <c r="U54">
        <f t="shared" si="1"/>
        <v>960</v>
      </c>
      <c r="V54" t="s">
        <v>1</v>
      </c>
      <c r="W54" t="s">
        <v>65</v>
      </c>
      <c r="X54" t="s">
        <v>4</v>
      </c>
      <c r="Y54">
        <v>1941300</v>
      </c>
      <c r="Z54">
        <v>26962</v>
      </c>
      <c r="AA54">
        <v>2076110</v>
      </c>
      <c r="AB54">
        <f t="shared" si="2"/>
        <v>7190</v>
      </c>
      <c r="AC54">
        <f t="shared" si="3"/>
        <v>2075</v>
      </c>
      <c r="AD54" t="s">
        <v>1</v>
      </c>
      <c r="AE54" t="s">
        <v>65</v>
      </c>
      <c r="AF54" t="s">
        <v>4</v>
      </c>
      <c r="AG54">
        <v>1943100</v>
      </c>
      <c r="AH54">
        <v>27194</v>
      </c>
      <c r="AI54">
        <v>2079070</v>
      </c>
      <c r="AJ54">
        <f t="shared" si="4"/>
        <v>2076110</v>
      </c>
      <c r="AK54">
        <f t="shared" si="5"/>
        <v>4230</v>
      </c>
      <c r="AL54">
        <f t="shared" si="6"/>
        <v>-885</v>
      </c>
      <c r="AM54">
        <v>2077225</v>
      </c>
      <c r="AN54">
        <v>2076110</v>
      </c>
      <c r="AO54">
        <v>2079070</v>
      </c>
      <c r="AP54" s="2">
        <v>2078185</v>
      </c>
      <c r="AQ54">
        <f t="shared" si="7"/>
        <v>2075</v>
      </c>
      <c r="AR54" t="s">
        <v>65</v>
      </c>
      <c r="AS54" t="s">
        <v>4</v>
      </c>
    </row>
    <row r="55" spans="1:45" x14ac:dyDescent="0.25">
      <c r="A55" s="3" t="s">
        <v>133</v>
      </c>
      <c r="B55" s="3" t="s">
        <v>47</v>
      </c>
      <c r="C55" s="3">
        <v>1817700</v>
      </c>
      <c r="D55" s="3">
        <v>107863</v>
      </c>
      <c r="E55" s="3">
        <v>9196363</v>
      </c>
      <c r="F55" s="2">
        <v>9196363</v>
      </c>
      <c r="G55" s="2">
        <v>9196363</v>
      </c>
      <c r="H55">
        <v>1801500</v>
      </c>
      <c r="I55">
        <v>106201</v>
      </c>
      <c r="J55">
        <v>9113701</v>
      </c>
      <c r="K55">
        <v>19</v>
      </c>
      <c r="L55">
        <v>3571.8110000000001</v>
      </c>
      <c r="M55">
        <v>3572.0010000000002</v>
      </c>
      <c r="N55">
        <v>1</v>
      </c>
      <c r="O55">
        <v>10</v>
      </c>
      <c r="P55">
        <v>78882.312999999995</v>
      </c>
      <c r="Q55">
        <v>125873.79</v>
      </c>
      <c r="R55">
        <v>10232373</v>
      </c>
      <c r="S55">
        <v>29718000</v>
      </c>
      <c r="T55">
        <f t="shared" si="0"/>
        <v>82662</v>
      </c>
      <c r="U55">
        <f t="shared" si="1"/>
        <v>82662</v>
      </c>
      <c r="V55" t="s">
        <v>1</v>
      </c>
      <c r="W55" t="s">
        <v>65</v>
      </c>
      <c r="X55" t="s">
        <v>47</v>
      </c>
      <c r="Y55">
        <v>1799700</v>
      </c>
      <c r="Z55">
        <v>107270</v>
      </c>
      <c r="AA55">
        <v>9105770</v>
      </c>
      <c r="AB55">
        <f t="shared" si="2"/>
        <v>90593</v>
      </c>
      <c r="AC55">
        <f t="shared" si="3"/>
        <v>90593</v>
      </c>
      <c r="AD55" t="s">
        <v>1</v>
      </c>
      <c r="AE55" t="s">
        <v>65</v>
      </c>
      <c r="AF55" t="s">
        <v>47</v>
      </c>
      <c r="AG55">
        <v>1796400</v>
      </c>
      <c r="AH55">
        <v>113622</v>
      </c>
      <c r="AI55">
        <v>9095622</v>
      </c>
      <c r="AJ55">
        <f t="shared" si="4"/>
        <v>9095622</v>
      </c>
      <c r="AK55">
        <f t="shared" si="5"/>
        <v>100741</v>
      </c>
      <c r="AL55">
        <f t="shared" si="6"/>
        <v>100741</v>
      </c>
      <c r="AM55">
        <v>9113701</v>
      </c>
      <c r="AN55">
        <v>9105770</v>
      </c>
      <c r="AO55">
        <v>9095622</v>
      </c>
      <c r="AP55" s="2">
        <v>9196363</v>
      </c>
      <c r="AQ55">
        <f t="shared" si="7"/>
        <v>100741</v>
      </c>
      <c r="AR55" t="s">
        <v>65</v>
      </c>
      <c r="AS55" t="s">
        <v>47</v>
      </c>
    </row>
    <row r="56" spans="1:45" x14ac:dyDescent="0.25">
      <c r="A56" s="3" t="s">
        <v>133</v>
      </c>
      <c r="B56" s="3" t="s">
        <v>66</v>
      </c>
      <c r="C56" s="3">
        <v>1866000</v>
      </c>
      <c r="D56" s="3">
        <v>74261</v>
      </c>
      <c r="E56" s="3">
        <v>1940261</v>
      </c>
      <c r="F56" s="2">
        <v>1940261</v>
      </c>
      <c r="G56" s="2">
        <v>1938465</v>
      </c>
      <c r="H56">
        <v>1845300</v>
      </c>
      <c r="I56">
        <v>80265</v>
      </c>
      <c r="J56">
        <v>1925565</v>
      </c>
      <c r="K56">
        <v>18</v>
      </c>
      <c r="L56">
        <v>3572.924</v>
      </c>
      <c r="M56">
        <v>3573.1370000000002</v>
      </c>
      <c r="N56">
        <v>0</v>
      </c>
      <c r="O56">
        <v>13</v>
      </c>
      <c r="P56">
        <v>80490.923999999999</v>
      </c>
      <c r="Q56">
        <v>128991.54</v>
      </c>
      <c r="R56">
        <v>10361498</v>
      </c>
      <c r="S56">
        <v>30282000</v>
      </c>
      <c r="T56">
        <f t="shared" si="0"/>
        <v>14696</v>
      </c>
      <c r="U56">
        <f t="shared" si="1"/>
        <v>12900</v>
      </c>
      <c r="V56" t="s">
        <v>1</v>
      </c>
      <c r="W56" t="s">
        <v>65</v>
      </c>
      <c r="X56" t="s">
        <v>66</v>
      </c>
      <c r="Y56">
        <v>1843500</v>
      </c>
      <c r="Z56">
        <v>85445</v>
      </c>
      <c r="AA56">
        <v>1928945</v>
      </c>
      <c r="AB56">
        <f t="shared" si="2"/>
        <v>11316</v>
      </c>
      <c r="AC56">
        <f t="shared" si="3"/>
        <v>9520</v>
      </c>
      <c r="AD56" t="s">
        <v>1</v>
      </c>
      <c r="AE56" t="s">
        <v>65</v>
      </c>
      <c r="AF56" t="s">
        <v>66</v>
      </c>
      <c r="AG56">
        <v>1846500</v>
      </c>
      <c r="AH56">
        <v>82622</v>
      </c>
      <c r="AI56">
        <v>1929122</v>
      </c>
      <c r="AJ56">
        <f t="shared" si="4"/>
        <v>1925565</v>
      </c>
      <c r="AK56">
        <f t="shared" si="5"/>
        <v>11139</v>
      </c>
      <c r="AL56">
        <f t="shared" si="6"/>
        <v>9343</v>
      </c>
      <c r="AM56">
        <v>1925565</v>
      </c>
      <c r="AN56">
        <v>1928945</v>
      </c>
      <c r="AO56">
        <v>1929122</v>
      </c>
      <c r="AP56" s="2">
        <v>1938465</v>
      </c>
      <c r="AQ56">
        <f t="shared" si="7"/>
        <v>12900</v>
      </c>
      <c r="AR56" t="s">
        <v>65</v>
      </c>
      <c r="AS56" t="s">
        <v>66</v>
      </c>
    </row>
    <row r="57" spans="1:45" x14ac:dyDescent="0.25">
      <c r="A57" s="3" t="s">
        <v>133</v>
      </c>
      <c r="B57" s="3" t="s">
        <v>67</v>
      </c>
      <c r="C57" s="3">
        <v>1996800</v>
      </c>
      <c r="D57" s="3">
        <v>23305</v>
      </c>
      <c r="E57" s="3">
        <v>2113325</v>
      </c>
      <c r="F57" s="2">
        <v>2113325</v>
      </c>
      <c r="G57" s="2">
        <v>2109155</v>
      </c>
      <c r="H57">
        <v>1975800</v>
      </c>
      <c r="I57">
        <v>27127</v>
      </c>
      <c r="J57">
        <v>2111435</v>
      </c>
      <c r="K57">
        <v>19</v>
      </c>
      <c r="L57">
        <v>3577.59</v>
      </c>
      <c r="M57">
        <v>3577.7669999999998</v>
      </c>
      <c r="N57">
        <v>1</v>
      </c>
      <c r="O57">
        <v>14</v>
      </c>
      <c r="P57">
        <v>80490.923999999999</v>
      </c>
      <c r="Q57">
        <v>137926</v>
      </c>
      <c r="R57">
        <v>10361498</v>
      </c>
      <c r="S57">
        <v>32556000</v>
      </c>
      <c r="T57">
        <f t="shared" si="0"/>
        <v>1890</v>
      </c>
      <c r="U57">
        <f t="shared" si="1"/>
        <v>-2280</v>
      </c>
      <c r="V57" t="s">
        <v>1</v>
      </c>
      <c r="W57" t="s">
        <v>65</v>
      </c>
      <c r="X57" t="s">
        <v>67</v>
      </c>
      <c r="Y57">
        <v>1973100</v>
      </c>
      <c r="Z57">
        <v>27478</v>
      </c>
      <c r="AA57">
        <v>2110490</v>
      </c>
      <c r="AB57">
        <f t="shared" si="2"/>
        <v>2835</v>
      </c>
      <c r="AC57">
        <f t="shared" si="3"/>
        <v>-1335</v>
      </c>
      <c r="AD57" t="s">
        <v>1</v>
      </c>
      <c r="AE57" t="s">
        <v>65</v>
      </c>
      <c r="AF57" t="s">
        <v>67</v>
      </c>
      <c r="AG57">
        <v>1981200</v>
      </c>
      <c r="AH57">
        <v>26753</v>
      </c>
      <c r="AI57">
        <v>2114965</v>
      </c>
      <c r="AJ57">
        <f t="shared" si="4"/>
        <v>2110490</v>
      </c>
      <c r="AK57">
        <f t="shared" si="5"/>
        <v>-1640</v>
      </c>
      <c r="AL57">
        <f t="shared" si="6"/>
        <v>-5810</v>
      </c>
      <c r="AM57">
        <v>2111435</v>
      </c>
      <c r="AN57">
        <v>2110490</v>
      </c>
      <c r="AO57">
        <v>2114965</v>
      </c>
      <c r="AP57" s="2">
        <v>2109155</v>
      </c>
      <c r="AQ57">
        <f t="shared" si="7"/>
        <v>-1335</v>
      </c>
      <c r="AR57" t="s">
        <v>65</v>
      </c>
      <c r="AS57" t="s">
        <v>67</v>
      </c>
    </row>
    <row r="58" spans="1:45" x14ac:dyDescent="0.25">
      <c r="A58" s="3" t="s">
        <v>133</v>
      </c>
      <c r="B58" s="3" t="s">
        <v>68</v>
      </c>
      <c r="C58" s="3">
        <v>1834800</v>
      </c>
      <c r="D58" s="3">
        <v>123347</v>
      </c>
      <c r="E58" s="3">
        <v>9297347</v>
      </c>
      <c r="F58" s="2">
        <v>9297347</v>
      </c>
      <c r="G58" s="2">
        <v>9297347</v>
      </c>
      <c r="H58">
        <v>1825500</v>
      </c>
      <c r="I58">
        <v>116640</v>
      </c>
      <c r="J58">
        <v>9244140</v>
      </c>
      <c r="K58">
        <v>17</v>
      </c>
      <c r="L58">
        <v>3573.6909999999998</v>
      </c>
      <c r="M58">
        <v>3573.8710000000001</v>
      </c>
      <c r="N58">
        <v>0</v>
      </c>
      <c r="O58">
        <v>14</v>
      </c>
      <c r="P58">
        <v>80490.923999999999</v>
      </c>
      <c r="Q58">
        <v>127754.05</v>
      </c>
      <c r="R58">
        <v>10361498</v>
      </c>
      <c r="S58">
        <v>29970000</v>
      </c>
      <c r="T58">
        <f t="shared" si="0"/>
        <v>53207</v>
      </c>
      <c r="U58">
        <f t="shared" si="1"/>
        <v>53207</v>
      </c>
      <c r="V58" t="s">
        <v>1</v>
      </c>
      <c r="W58" t="s">
        <v>65</v>
      </c>
      <c r="X58" t="s">
        <v>68</v>
      </c>
      <c r="Y58">
        <v>1825200</v>
      </c>
      <c r="Z58">
        <v>116899</v>
      </c>
      <c r="AA58">
        <v>9242899</v>
      </c>
      <c r="AB58">
        <f t="shared" si="2"/>
        <v>54448</v>
      </c>
      <c r="AC58">
        <f t="shared" si="3"/>
        <v>54448</v>
      </c>
      <c r="AD58" t="s">
        <v>1</v>
      </c>
      <c r="AE58" t="s">
        <v>65</v>
      </c>
      <c r="AF58" t="s">
        <v>68</v>
      </c>
      <c r="AG58">
        <v>1823400</v>
      </c>
      <c r="AH58">
        <v>122551</v>
      </c>
      <c r="AI58">
        <v>9239551</v>
      </c>
      <c r="AJ58">
        <f t="shared" si="4"/>
        <v>9239551</v>
      </c>
      <c r="AK58">
        <f t="shared" si="5"/>
        <v>57796</v>
      </c>
      <c r="AL58">
        <f t="shared" si="6"/>
        <v>57796</v>
      </c>
      <c r="AM58">
        <v>9244140</v>
      </c>
      <c r="AN58">
        <v>9242899</v>
      </c>
      <c r="AO58">
        <v>9239551</v>
      </c>
      <c r="AP58" s="2">
        <v>9297347</v>
      </c>
      <c r="AQ58">
        <f t="shared" si="7"/>
        <v>57796</v>
      </c>
      <c r="AR58" t="s">
        <v>65</v>
      </c>
      <c r="AS58" t="s">
        <v>68</v>
      </c>
    </row>
    <row r="59" spans="1:45" x14ac:dyDescent="0.25">
      <c r="A59" s="3" t="s">
        <v>133</v>
      </c>
      <c r="B59" s="3" t="s">
        <v>69</v>
      </c>
      <c r="C59" s="3">
        <v>1842000</v>
      </c>
      <c r="D59" s="3">
        <v>72552</v>
      </c>
      <c r="E59" s="3">
        <v>1914552</v>
      </c>
      <c r="F59" s="2">
        <v>1914552</v>
      </c>
      <c r="G59" s="2">
        <v>1907602</v>
      </c>
      <c r="H59">
        <v>1821000</v>
      </c>
      <c r="I59">
        <v>77176</v>
      </c>
      <c r="J59">
        <v>1898176</v>
      </c>
      <c r="K59">
        <v>15</v>
      </c>
      <c r="L59">
        <v>3572.1869999999999</v>
      </c>
      <c r="M59">
        <v>3572.3620000000001</v>
      </c>
      <c r="N59">
        <v>3</v>
      </c>
      <c r="O59">
        <v>13</v>
      </c>
      <c r="P59">
        <v>80490.923999999999</v>
      </c>
      <c r="Q59">
        <v>129211.9</v>
      </c>
      <c r="R59">
        <v>10361498</v>
      </c>
      <c r="S59">
        <v>30330000</v>
      </c>
      <c r="T59">
        <f t="shared" si="0"/>
        <v>16376</v>
      </c>
      <c r="U59">
        <f t="shared" si="1"/>
        <v>9426</v>
      </c>
      <c r="V59" t="s">
        <v>1</v>
      </c>
      <c r="W59" t="s">
        <v>65</v>
      </c>
      <c r="X59" t="s">
        <v>69</v>
      </c>
      <c r="Y59">
        <v>1815000</v>
      </c>
      <c r="Z59">
        <v>79836</v>
      </c>
      <c r="AA59">
        <v>1894836</v>
      </c>
      <c r="AB59">
        <f t="shared" si="2"/>
        <v>19716</v>
      </c>
      <c r="AC59">
        <f t="shared" si="3"/>
        <v>12766</v>
      </c>
      <c r="AD59" t="s">
        <v>1</v>
      </c>
      <c r="AE59" t="s">
        <v>65</v>
      </c>
      <c r="AF59" t="s">
        <v>69</v>
      </c>
      <c r="AG59">
        <v>1816500</v>
      </c>
      <c r="AH59">
        <v>79037</v>
      </c>
      <c r="AI59">
        <v>1895537</v>
      </c>
      <c r="AJ59">
        <f t="shared" si="4"/>
        <v>1894836</v>
      </c>
      <c r="AK59">
        <f t="shared" si="5"/>
        <v>19015</v>
      </c>
      <c r="AL59">
        <f t="shared" si="6"/>
        <v>12065</v>
      </c>
      <c r="AM59">
        <v>1898176</v>
      </c>
      <c r="AN59">
        <v>1894836</v>
      </c>
      <c r="AO59">
        <v>1895537</v>
      </c>
      <c r="AP59" s="2">
        <v>1907602</v>
      </c>
      <c r="AQ59">
        <f t="shared" si="7"/>
        <v>12766</v>
      </c>
      <c r="AR59" t="s">
        <v>65</v>
      </c>
      <c r="AS59" t="s">
        <v>69</v>
      </c>
    </row>
    <row r="60" spans="1:45" x14ac:dyDescent="0.25">
      <c r="A60" s="3" t="s">
        <v>133</v>
      </c>
      <c r="B60" s="3" t="s">
        <v>7</v>
      </c>
      <c r="C60" s="3">
        <v>9006600</v>
      </c>
      <c r="D60" s="3">
        <v>270154</v>
      </c>
      <c r="E60" s="3">
        <v>9276754</v>
      </c>
      <c r="F60" s="2">
        <v>9276754</v>
      </c>
      <c r="G60" s="2">
        <v>9022315</v>
      </c>
      <c r="H60">
        <v>8837100</v>
      </c>
      <c r="I60">
        <v>298860</v>
      </c>
      <c r="J60">
        <v>9135960</v>
      </c>
      <c r="K60">
        <v>5</v>
      </c>
      <c r="L60">
        <v>3571.7</v>
      </c>
      <c r="M60">
        <v>3572.346</v>
      </c>
      <c r="N60">
        <v>20</v>
      </c>
      <c r="O60">
        <v>5</v>
      </c>
      <c r="P60">
        <v>420797.66</v>
      </c>
      <c r="Q60">
        <v>559068.64</v>
      </c>
      <c r="R60">
        <v>62938682</v>
      </c>
      <c r="S60" s="6">
        <v>144283000</v>
      </c>
      <c r="T60">
        <f t="shared" si="0"/>
        <v>140794</v>
      </c>
      <c r="U60">
        <f t="shared" si="1"/>
        <v>-113645</v>
      </c>
      <c r="V60" t="s">
        <v>1</v>
      </c>
      <c r="W60" t="s">
        <v>65</v>
      </c>
      <c r="X60" t="s">
        <v>7</v>
      </c>
      <c r="Y60">
        <v>8797800</v>
      </c>
      <c r="Z60">
        <v>290880</v>
      </c>
      <c r="AA60">
        <v>9088680</v>
      </c>
      <c r="AB60">
        <f t="shared" si="2"/>
        <v>188074</v>
      </c>
      <c r="AC60">
        <f t="shared" si="3"/>
        <v>-66365</v>
      </c>
      <c r="AD60" t="s">
        <v>1</v>
      </c>
      <c r="AE60" t="s">
        <v>65</v>
      </c>
      <c r="AF60" t="s">
        <v>7</v>
      </c>
      <c r="AG60">
        <v>8775600</v>
      </c>
      <c r="AH60">
        <v>294437</v>
      </c>
      <c r="AI60">
        <v>9070037</v>
      </c>
      <c r="AJ60">
        <f t="shared" si="4"/>
        <v>9070037</v>
      </c>
      <c r="AK60">
        <f t="shared" si="5"/>
        <v>206717</v>
      </c>
      <c r="AL60">
        <f t="shared" si="6"/>
        <v>-47722</v>
      </c>
      <c r="AM60">
        <v>9135960</v>
      </c>
      <c r="AN60">
        <v>9088680</v>
      </c>
      <c r="AO60">
        <v>9070037</v>
      </c>
      <c r="AP60" s="2">
        <v>9022315</v>
      </c>
      <c r="AQ60">
        <f t="shared" si="7"/>
        <v>-47722</v>
      </c>
      <c r="AR60" t="s">
        <v>65</v>
      </c>
      <c r="AS60" t="s">
        <v>7</v>
      </c>
    </row>
    <row r="61" spans="1:45" x14ac:dyDescent="0.25">
      <c r="A61" s="3" t="s">
        <v>133</v>
      </c>
      <c r="B61" s="3" t="s">
        <v>8</v>
      </c>
      <c r="C61" s="3">
        <v>9420300</v>
      </c>
      <c r="D61" s="3">
        <v>57293</v>
      </c>
      <c r="E61" s="3">
        <v>9706765</v>
      </c>
      <c r="F61" s="2">
        <v>9706765</v>
      </c>
      <c r="G61" s="2">
        <v>9556155</v>
      </c>
      <c r="H61">
        <v>9302400</v>
      </c>
      <c r="I61">
        <v>76246</v>
      </c>
      <c r="J61">
        <v>9683630</v>
      </c>
      <c r="K61">
        <v>3</v>
      </c>
      <c r="L61">
        <v>3572.194</v>
      </c>
      <c r="M61">
        <v>3572.9029999999998</v>
      </c>
      <c r="N61">
        <v>17</v>
      </c>
      <c r="O61">
        <v>3</v>
      </c>
      <c r="P61">
        <v>420797.66</v>
      </c>
      <c r="Q61">
        <v>583523.29</v>
      </c>
      <c r="R61">
        <v>62938682</v>
      </c>
      <c r="S61" s="6">
        <v>150648000</v>
      </c>
      <c r="T61">
        <f t="shared" si="0"/>
        <v>23135</v>
      </c>
      <c r="U61">
        <f t="shared" si="1"/>
        <v>-127475</v>
      </c>
      <c r="V61" t="s">
        <v>1</v>
      </c>
      <c r="W61" t="s">
        <v>65</v>
      </c>
      <c r="X61" t="s">
        <v>8</v>
      </c>
      <c r="Y61">
        <v>9240900</v>
      </c>
      <c r="Z61">
        <v>73900</v>
      </c>
      <c r="AA61">
        <v>9610400</v>
      </c>
      <c r="AB61">
        <f t="shared" si="2"/>
        <v>96365</v>
      </c>
      <c r="AC61">
        <f t="shared" si="3"/>
        <v>-54245</v>
      </c>
      <c r="AD61" t="s">
        <v>1</v>
      </c>
      <c r="AE61" t="s">
        <v>65</v>
      </c>
      <c r="AF61" t="s">
        <v>8</v>
      </c>
      <c r="AG61">
        <v>9226200</v>
      </c>
      <c r="AH61">
        <v>76790</v>
      </c>
      <c r="AI61">
        <v>9610150</v>
      </c>
      <c r="AJ61">
        <f t="shared" si="4"/>
        <v>9610150</v>
      </c>
      <c r="AK61">
        <f t="shared" si="5"/>
        <v>96615</v>
      </c>
      <c r="AL61">
        <f t="shared" si="6"/>
        <v>-53995</v>
      </c>
      <c r="AM61">
        <v>9683630</v>
      </c>
      <c r="AN61">
        <v>9610400</v>
      </c>
      <c r="AO61">
        <v>9610150</v>
      </c>
      <c r="AP61" s="2">
        <v>9556155</v>
      </c>
      <c r="AQ61">
        <f t="shared" si="7"/>
        <v>-53995</v>
      </c>
      <c r="AR61" t="s">
        <v>65</v>
      </c>
      <c r="AS61" t="s">
        <v>8</v>
      </c>
    </row>
    <row r="62" spans="1:45" x14ac:dyDescent="0.25">
      <c r="A62" s="3" t="s">
        <v>133</v>
      </c>
      <c r="B62" s="3" t="s">
        <v>48</v>
      </c>
      <c r="C62" s="3">
        <v>8751000</v>
      </c>
      <c r="D62" s="3">
        <v>864432</v>
      </c>
      <c r="E62" s="3">
        <v>44619432</v>
      </c>
      <c r="F62" s="2">
        <v>44619432</v>
      </c>
      <c r="G62" s="2">
        <v>43368997</v>
      </c>
      <c r="H62">
        <v>8600700</v>
      </c>
      <c r="I62">
        <v>753119</v>
      </c>
      <c r="J62">
        <v>43756619</v>
      </c>
      <c r="K62">
        <v>6</v>
      </c>
      <c r="L62">
        <v>3578.6889999999999</v>
      </c>
      <c r="M62">
        <v>3579.3310000000001</v>
      </c>
      <c r="N62">
        <v>18</v>
      </c>
      <c r="O62">
        <v>6</v>
      </c>
      <c r="P62">
        <v>420797.66</v>
      </c>
      <c r="Q62">
        <v>546021.1</v>
      </c>
      <c r="R62">
        <v>62938682</v>
      </c>
      <c r="S62" s="6">
        <v>140910000</v>
      </c>
      <c r="T62">
        <f t="shared" si="0"/>
        <v>862813</v>
      </c>
      <c r="U62">
        <f t="shared" si="1"/>
        <v>-387622</v>
      </c>
      <c r="V62" t="s">
        <v>1</v>
      </c>
      <c r="W62" t="s">
        <v>65</v>
      </c>
      <c r="X62" t="s">
        <v>48</v>
      </c>
      <c r="Y62">
        <v>8574600</v>
      </c>
      <c r="Z62">
        <v>724517</v>
      </c>
      <c r="AA62">
        <v>43597517</v>
      </c>
      <c r="AB62">
        <f t="shared" si="2"/>
        <v>1021915</v>
      </c>
      <c r="AC62">
        <f t="shared" si="3"/>
        <v>-228520</v>
      </c>
      <c r="AD62" t="s">
        <v>1</v>
      </c>
      <c r="AE62" t="s">
        <v>65</v>
      </c>
      <c r="AF62" t="s">
        <v>48</v>
      </c>
      <c r="AG62">
        <v>8561400</v>
      </c>
      <c r="AH62">
        <v>760330</v>
      </c>
      <c r="AI62">
        <v>43567330</v>
      </c>
      <c r="AJ62">
        <f t="shared" si="4"/>
        <v>43567330</v>
      </c>
      <c r="AK62">
        <f t="shared" si="5"/>
        <v>1052102</v>
      </c>
      <c r="AL62">
        <f t="shared" si="6"/>
        <v>-198333</v>
      </c>
      <c r="AM62">
        <v>43756619</v>
      </c>
      <c r="AN62">
        <v>43597517</v>
      </c>
      <c r="AO62">
        <v>43567330</v>
      </c>
      <c r="AP62" s="2">
        <v>43368997</v>
      </c>
      <c r="AQ62">
        <f t="shared" si="7"/>
        <v>-198333</v>
      </c>
      <c r="AR62" t="s">
        <v>65</v>
      </c>
      <c r="AS62" t="s">
        <v>48</v>
      </c>
    </row>
    <row r="63" spans="1:45" x14ac:dyDescent="0.25">
      <c r="A63" s="3" t="s">
        <v>133</v>
      </c>
      <c r="B63" s="3" t="s">
        <v>70</v>
      </c>
      <c r="C63" s="3">
        <v>9468300</v>
      </c>
      <c r="D63" s="3">
        <v>247680</v>
      </c>
      <c r="E63" s="3">
        <v>9715980</v>
      </c>
      <c r="F63" s="2">
        <v>9715980</v>
      </c>
      <c r="G63" s="2">
        <v>9472113</v>
      </c>
      <c r="H63">
        <v>9304200</v>
      </c>
      <c r="I63">
        <v>283482</v>
      </c>
      <c r="J63">
        <v>9587682</v>
      </c>
      <c r="K63">
        <v>5</v>
      </c>
      <c r="L63">
        <v>3578.8130000000001</v>
      </c>
      <c r="M63">
        <v>3579.4940000000001</v>
      </c>
      <c r="N63">
        <v>12</v>
      </c>
      <c r="O63">
        <v>5</v>
      </c>
      <c r="P63">
        <v>436229.92</v>
      </c>
      <c r="Q63">
        <v>580991.84</v>
      </c>
      <c r="R63">
        <v>65597629</v>
      </c>
      <c r="S63" s="6">
        <v>149988000</v>
      </c>
      <c r="T63">
        <f t="shared" si="0"/>
        <v>128298</v>
      </c>
      <c r="U63">
        <f t="shared" si="1"/>
        <v>-115569</v>
      </c>
      <c r="V63" t="s">
        <v>1</v>
      </c>
      <c r="W63" t="s">
        <v>65</v>
      </c>
      <c r="X63" t="s">
        <v>70</v>
      </c>
      <c r="Y63">
        <v>9255900</v>
      </c>
      <c r="Z63">
        <v>285601</v>
      </c>
      <c r="AA63">
        <v>9541501</v>
      </c>
      <c r="AB63">
        <f t="shared" si="2"/>
        <v>174479</v>
      </c>
      <c r="AC63">
        <f t="shared" si="3"/>
        <v>-69388</v>
      </c>
      <c r="AD63" t="s">
        <v>1</v>
      </c>
      <c r="AE63" t="s">
        <v>65</v>
      </c>
      <c r="AF63" t="s">
        <v>70</v>
      </c>
      <c r="AG63">
        <v>9258600</v>
      </c>
      <c r="AH63">
        <v>279065</v>
      </c>
      <c r="AI63">
        <v>9537665</v>
      </c>
      <c r="AJ63">
        <f t="shared" si="4"/>
        <v>9537665</v>
      </c>
      <c r="AK63">
        <f t="shared" si="5"/>
        <v>178315</v>
      </c>
      <c r="AL63">
        <f t="shared" si="6"/>
        <v>-65552</v>
      </c>
      <c r="AM63">
        <v>9587682</v>
      </c>
      <c r="AN63">
        <v>9541501</v>
      </c>
      <c r="AO63">
        <v>9537665</v>
      </c>
      <c r="AP63" s="2">
        <v>9472113</v>
      </c>
      <c r="AQ63">
        <f t="shared" si="7"/>
        <v>-65552</v>
      </c>
      <c r="AR63" t="s">
        <v>65</v>
      </c>
      <c r="AS63" t="s">
        <v>70</v>
      </c>
    </row>
    <row r="64" spans="1:45" x14ac:dyDescent="0.25">
      <c r="A64" s="3" t="s">
        <v>133</v>
      </c>
      <c r="B64" s="3" t="s">
        <v>71</v>
      </c>
      <c r="C64" s="3">
        <v>9835500</v>
      </c>
      <c r="D64" s="3">
        <v>58828</v>
      </c>
      <c r="E64" s="3">
        <v>10129640</v>
      </c>
      <c r="F64" s="2">
        <v>10129640</v>
      </c>
      <c r="G64" s="2">
        <v>9998530</v>
      </c>
      <c r="H64">
        <v>9777000</v>
      </c>
      <c r="I64">
        <v>72560</v>
      </c>
      <c r="J64">
        <v>10139800</v>
      </c>
      <c r="K64">
        <v>4</v>
      </c>
      <c r="L64">
        <v>3575.5680000000002</v>
      </c>
      <c r="M64">
        <v>3576.27</v>
      </c>
      <c r="N64">
        <v>13</v>
      </c>
      <c r="O64">
        <v>4</v>
      </c>
      <c r="P64">
        <v>436229.92</v>
      </c>
      <c r="Q64">
        <v>605815.42000000004</v>
      </c>
      <c r="R64">
        <v>65597629</v>
      </c>
      <c r="S64" s="6">
        <v>156421000</v>
      </c>
      <c r="T64">
        <f t="shared" si="0"/>
        <v>-10160</v>
      </c>
      <c r="U64">
        <f t="shared" si="1"/>
        <v>-141270</v>
      </c>
      <c r="V64" t="s">
        <v>1</v>
      </c>
      <c r="W64" t="s">
        <v>65</v>
      </c>
      <c r="X64" t="s">
        <v>71</v>
      </c>
      <c r="Y64">
        <v>9730200</v>
      </c>
      <c r="Z64">
        <v>70210</v>
      </c>
      <c r="AA64">
        <v>10081250</v>
      </c>
      <c r="AB64">
        <f t="shared" si="2"/>
        <v>48390</v>
      </c>
      <c r="AC64">
        <f t="shared" si="3"/>
        <v>-82720</v>
      </c>
      <c r="AD64" t="s">
        <v>1</v>
      </c>
      <c r="AE64" t="s">
        <v>65</v>
      </c>
      <c r="AF64" t="s">
        <v>71</v>
      </c>
      <c r="AG64">
        <v>9704400</v>
      </c>
      <c r="AH64">
        <v>74083</v>
      </c>
      <c r="AI64">
        <v>10074815</v>
      </c>
      <c r="AJ64">
        <f t="shared" si="4"/>
        <v>10074815</v>
      </c>
      <c r="AK64">
        <f t="shared" si="5"/>
        <v>54825</v>
      </c>
      <c r="AL64">
        <f t="shared" si="6"/>
        <v>-76285</v>
      </c>
      <c r="AM64">
        <v>10139800</v>
      </c>
      <c r="AN64">
        <v>10081250</v>
      </c>
      <c r="AO64">
        <v>10074815</v>
      </c>
      <c r="AP64" s="2">
        <v>9998530</v>
      </c>
      <c r="AQ64">
        <f t="shared" si="7"/>
        <v>-76285</v>
      </c>
      <c r="AR64" t="s">
        <v>65</v>
      </c>
      <c r="AS64" t="s">
        <v>71</v>
      </c>
    </row>
    <row r="65" spans="1:45" x14ac:dyDescent="0.25">
      <c r="A65" s="3" t="s">
        <v>133</v>
      </c>
      <c r="B65" s="3" t="s">
        <v>72</v>
      </c>
      <c r="C65" s="3">
        <v>9309000</v>
      </c>
      <c r="D65" s="3">
        <v>667002</v>
      </c>
      <c r="E65" s="3">
        <v>47212002</v>
      </c>
      <c r="F65" s="2">
        <v>47212002</v>
      </c>
      <c r="G65" s="2">
        <v>45672944</v>
      </c>
      <c r="H65">
        <v>9065100</v>
      </c>
      <c r="I65">
        <v>762091</v>
      </c>
      <c r="J65">
        <v>46087592</v>
      </c>
      <c r="K65">
        <v>6</v>
      </c>
      <c r="L65">
        <v>3576.1790000000001</v>
      </c>
      <c r="M65">
        <v>3576.8820000000001</v>
      </c>
      <c r="N65">
        <v>22</v>
      </c>
      <c r="O65">
        <v>6</v>
      </c>
      <c r="P65">
        <v>436229.92</v>
      </c>
      <c r="Q65">
        <v>567562.19999999995</v>
      </c>
      <c r="R65">
        <v>65597629</v>
      </c>
      <c r="S65" s="6">
        <v>146506000</v>
      </c>
      <c r="T65">
        <f t="shared" si="0"/>
        <v>1124410</v>
      </c>
      <c r="U65">
        <f t="shared" si="1"/>
        <v>-414648</v>
      </c>
      <c r="V65" t="s">
        <v>1</v>
      </c>
      <c r="W65" t="s">
        <v>65</v>
      </c>
      <c r="X65" t="s">
        <v>72</v>
      </c>
      <c r="Y65">
        <v>9024600</v>
      </c>
      <c r="Z65">
        <v>750014</v>
      </c>
      <c r="AA65">
        <v>45873014</v>
      </c>
      <c r="AB65">
        <f t="shared" si="2"/>
        <v>1338988</v>
      </c>
      <c r="AC65">
        <f t="shared" si="3"/>
        <v>-200070</v>
      </c>
      <c r="AD65" t="s">
        <v>1</v>
      </c>
      <c r="AE65" t="s">
        <v>65</v>
      </c>
      <c r="AF65" t="s">
        <v>72</v>
      </c>
      <c r="AG65">
        <v>9023400</v>
      </c>
      <c r="AH65">
        <v>754190</v>
      </c>
      <c r="AI65">
        <v>45871190</v>
      </c>
      <c r="AJ65">
        <f t="shared" si="4"/>
        <v>45871190</v>
      </c>
      <c r="AK65">
        <f t="shared" si="5"/>
        <v>1340812</v>
      </c>
      <c r="AL65">
        <f t="shared" si="6"/>
        <v>-198246</v>
      </c>
      <c r="AM65">
        <v>46087592</v>
      </c>
      <c r="AN65">
        <v>45873014</v>
      </c>
      <c r="AO65">
        <v>45871190</v>
      </c>
      <c r="AP65" s="2">
        <v>45672944</v>
      </c>
      <c r="AQ65">
        <f t="shared" si="7"/>
        <v>-198246</v>
      </c>
      <c r="AR65" t="s">
        <v>65</v>
      </c>
      <c r="AS65" t="s">
        <v>72</v>
      </c>
    </row>
    <row r="66" spans="1:45" x14ac:dyDescent="0.25">
      <c r="A66" s="3" t="s">
        <v>133</v>
      </c>
      <c r="B66" s="3" t="s">
        <v>73</v>
      </c>
      <c r="C66" s="3">
        <v>9054000</v>
      </c>
      <c r="D66" s="3">
        <v>250560</v>
      </c>
      <c r="E66" s="3">
        <v>9304560</v>
      </c>
      <c r="F66" s="2">
        <v>9304560</v>
      </c>
      <c r="G66" s="2">
        <v>9247943</v>
      </c>
      <c r="H66">
        <v>9022500</v>
      </c>
      <c r="I66">
        <v>258226</v>
      </c>
      <c r="J66">
        <v>9280726</v>
      </c>
      <c r="K66">
        <v>3</v>
      </c>
      <c r="L66">
        <v>3571.6179999999999</v>
      </c>
      <c r="M66">
        <v>3572.6379999999999</v>
      </c>
      <c r="N66">
        <v>34</v>
      </c>
      <c r="O66">
        <v>3</v>
      </c>
      <c r="P66">
        <v>436229.92</v>
      </c>
      <c r="Q66">
        <v>582451.07999999996</v>
      </c>
      <c r="R66">
        <v>65597629</v>
      </c>
      <c r="S66" s="6">
        <v>150389000</v>
      </c>
      <c r="T66">
        <f t="shared" si="0"/>
        <v>23834</v>
      </c>
      <c r="U66">
        <f t="shared" si="1"/>
        <v>-32783</v>
      </c>
      <c r="V66" t="s">
        <v>1</v>
      </c>
      <c r="W66" t="s">
        <v>65</v>
      </c>
      <c r="X66" t="s">
        <v>73</v>
      </c>
      <c r="Y66">
        <v>8970000</v>
      </c>
      <c r="Z66">
        <v>266830</v>
      </c>
      <c r="AA66">
        <v>9236830</v>
      </c>
      <c r="AB66">
        <f t="shared" si="2"/>
        <v>67730</v>
      </c>
      <c r="AC66">
        <f t="shared" si="3"/>
        <v>11113</v>
      </c>
      <c r="AD66" t="s">
        <v>1</v>
      </c>
      <c r="AE66" t="s">
        <v>65</v>
      </c>
      <c r="AF66" t="s">
        <v>73</v>
      </c>
      <c r="AG66">
        <v>8946000</v>
      </c>
      <c r="AH66">
        <v>264418</v>
      </c>
      <c r="AI66">
        <v>9210418</v>
      </c>
      <c r="AJ66">
        <f t="shared" si="4"/>
        <v>9210418</v>
      </c>
      <c r="AK66">
        <f t="shared" si="5"/>
        <v>94142</v>
      </c>
      <c r="AL66">
        <f t="shared" si="6"/>
        <v>37525</v>
      </c>
      <c r="AM66">
        <v>9280726</v>
      </c>
      <c r="AN66">
        <v>9236830</v>
      </c>
      <c r="AO66">
        <v>9210418</v>
      </c>
      <c r="AP66" s="2">
        <v>9247943</v>
      </c>
      <c r="AQ66">
        <f t="shared" si="7"/>
        <v>37525</v>
      </c>
      <c r="AR66" t="s">
        <v>65</v>
      </c>
      <c r="AS66" t="s">
        <v>73</v>
      </c>
    </row>
    <row r="67" spans="1:45" x14ac:dyDescent="0.25">
      <c r="A67" s="3" t="s">
        <v>133</v>
      </c>
      <c r="B67" s="3" t="s">
        <v>11</v>
      </c>
      <c r="C67" s="3">
        <v>595500</v>
      </c>
      <c r="D67" s="3">
        <v>45570</v>
      </c>
      <c r="E67" s="3">
        <v>641070</v>
      </c>
      <c r="F67" s="2">
        <v>641070</v>
      </c>
      <c r="G67" s="2">
        <v>637182</v>
      </c>
      <c r="H67">
        <v>607200</v>
      </c>
      <c r="I67">
        <v>34809</v>
      </c>
      <c r="J67">
        <v>642009</v>
      </c>
      <c r="K67">
        <v>38</v>
      </c>
      <c r="L67">
        <v>1771.646</v>
      </c>
      <c r="M67">
        <v>1771.703</v>
      </c>
      <c r="N67">
        <v>1</v>
      </c>
      <c r="O67">
        <v>26</v>
      </c>
      <c r="P67">
        <v>17673.027999999998</v>
      </c>
      <c r="Q67">
        <v>35937.54</v>
      </c>
      <c r="R67">
        <v>7740641</v>
      </c>
      <c r="S67">
        <v>9834500</v>
      </c>
      <c r="T67">
        <f t="shared" si="0"/>
        <v>-939</v>
      </c>
      <c r="U67">
        <f t="shared" si="1"/>
        <v>-4827</v>
      </c>
      <c r="V67" t="s">
        <v>1</v>
      </c>
      <c r="W67" t="s">
        <v>65</v>
      </c>
      <c r="X67" t="s">
        <v>11</v>
      </c>
      <c r="Y67">
        <v>609900</v>
      </c>
      <c r="Z67">
        <v>32554</v>
      </c>
      <c r="AA67">
        <v>642454</v>
      </c>
      <c r="AB67">
        <f t="shared" si="2"/>
        <v>-1384</v>
      </c>
      <c r="AC67">
        <f t="shared" si="3"/>
        <v>-5272</v>
      </c>
      <c r="AD67" t="s">
        <v>1</v>
      </c>
      <c r="AE67" t="s">
        <v>65</v>
      </c>
      <c r="AF67" t="s">
        <v>11</v>
      </c>
      <c r="AG67">
        <v>608400</v>
      </c>
      <c r="AH67">
        <v>33556</v>
      </c>
      <c r="AI67">
        <v>641956</v>
      </c>
      <c r="AJ67">
        <f t="shared" si="4"/>
        <v>641956</v>
      </c>
      <c r="AK67">
        <f t="shared" si="5"/>
        <v>-886</v>
      </c>
      <c r="AL67">
        <f t="shared" si="6"/>
        <v>-4774</v>
      </c>
      <c r="AM67">
        <v>642009</v>
      </c>
      <c r="AN67">
        <v>642454</v>
      </c>
      <c r="AO67">
        <v>641956</v>
      </c>
      <c r="AP67" s="2">
        <v>637182</v>
      </c>
      <c r="AQ67">
        <f t="shared" si="7"/>
        <v>-4774</v>
      </c>
      <c r="AR67" t="s">
        <v>65</v>
      </c>
      <c r="AS67" t="s">
        <v>11</v>
      </c>
    </row>
    <row r="68" spans="1:45" x14ac:dyDescent="0.25">
      <c r="A68" s="3" t="s">
        <v>133</v>
      </c>
      <c r="B68" s="3" t="s">
        <v>12</v>
      </c>
      <c r="C68" s="3">
        <v>663600</v>
      </c>
      <c r="D68" s="3">
        <v>6824</v>
      </c>
      <c r="E68" s="3">
        <v>697720</v>
      </c>
      <c r="F68" s="2">
        <v>697720</v>
      </c>
      <c r="G68" s="2">
        <v>693985</v>
      </c>
      <c r="H68">
        <v>668700</v>
      </c>
      <c r="I68">
        <v>5974</v>
      </c>
      <c r="J68">
        <v>698570</v>
      </c>
      <c r="K68">
        <v>59</v>
      </c>
      <c r="L68">
        <v>1772.575</v>
      </c>
      <c r="M68">
        <v>1772.6310000000001</v>
      </c>
      <c r="N68">
        <v>0</v>
      </c>
      <c r="O68">
        <v>58</v>
      </c>
      <c r="P68">
        <v>17673.027999999998</v>
      </c>
      <c r="Q68">
        <v>39389.652000000002</v>
      </c>
      <c r="R68">
        <v>7740641</v>
      </c>
      <c r="S68">
        <v>10771500</v>
      </c>
      <c r="T68">
        <f t="shared" ref="T68:T131" si="9">F68-J68</f>
        <v>-850</v>
      </c>
      <c r="U68">
        <f t="shared" ref="U68:U131" si="10">G68-J68</f>
        <v>-4585</v>
      </c>
      <c r="V68" t="s">
        <v>1</v>
      </c>
      <c r="W68" t="s">
        <v>65</v>
      </c>
      <c r="X68" t="s">
        <v>12</v>
      </c>
      <c r="Y68">
        <v>665400</v>
      </c>
      <c r="Z68">
        <v>6511</v>
      </c>
      <c r="AA68">
        <v>697955</v>
      </c>
      <c r="AB68">
        <f t="shared" ref="AB68:AB131" si="11">F68-AA68</f>
        <v>-235</v>
      </c>
      <c r="AC68">
        <f t="shared" ref="AC68:AC131" si="12">G68-AA68</f>
        <v>-3970</v>
      </c>
      <c r="AD68" t="s">
        <v>1</v>
      </c>
      <c r="AE68" t="s">
        <v>65</v>
      </c>
      <c r="AF68" t="s">
        <v>12</v>
      </c>
      <c r="AG68">
        <v>665400</v>
      </c>
      <c r="AH68">
        <v>6511</v>
      </c>
      <c r="AI68">
        <v>697955</v>
      </c>
      <c r="AJ68">
        <f t="shared" ref="AJ68:AJ131" si="13">MIN(AI68,AA68,J68)</f>
        <v>697955</v>
      </c>
      <c r="AK68">
        <f t="shared" ref="AK68:AK131" si="14">F68-AI68</f>
        <v>-235</v>
      </c>
      <c r="AL68">
        <f t="shared" ref="AL68:AL131" si="15">G68-AI68</f>
        <v>-3970</v>
      </c>
      <c r="AM68">
        <v>698570</v>
      </c>
      <c r="AN68">
        <v>697955</v>
      </c>
      <c r="AO68">
        <v>697955</v>
      </c>
      <c r="AP68" s="2">
        <v>693985</v>
      </c>
      <c r="AQ68">
        <f t="shared" ref="AQ68:AQ131" si="16">AP68-AJ68</f>
        <v>-3970</v>
      </c>
      <c r="AR68" t="s">
        <v>65</v>
      </c>
      <c r="AS68" t="s">
        <v>12</v>
      </c>
    </row>
    <row r="69" spans="1:45" x14ac:dyDescent="0.25">
      <c r="A69" s="3" t="s">
        <v>133</v>
      </c>
      <c r="B69" s="3" t="s">
        <v>74</v>
      </c>
      <c r="C69" s="3">
        <v>576000</v>
      </c>
      <c r="D69" s="3">
        <v>102656</v>
      </c>
      <c r="E69" s="3">
        <v>2982656</v>
      </c>
      <c r="F69" s="2">
        <v>2982656</v>
      </c>
      <c r="G69" s="2">
        <v>2978029</v>
      </c>
      <c r="H69">
        <v>577200</v>
      </c>
      <c r="I69">
        <v>103450</v>
      </c>
      <c r="J69">
        <v>2989450</v>
      </c>
      <c r="K69">
        <v>29</v>
      </c>
      <c r="L69">
        <v>1771.5650000000001</v>
      </c>
      <c r="M69">
        <v>1771.623</v>
      </c>
      <c r="N69">
        <v>1</v>
      </c>
      <c r="O69">
        <v>28</v>
      </c>
      <c r="P69">
        <v>17673.027999999998</v>
      </c>
      <c r="Q69">
        <v>34218.072</v>
      </c>
      <c r="R69">
        <v>7740641</v>
      </c>
      <c r="S69">
        <v>9372000</v>
      </c>
      <c r="T69">
        <f t="shared" si="9"/>
        <v>-6794</v>
      </c>
      <c r="U69">
        <f t="shared" si="10"/>
        <v>-11421</v>
      </c>
      <c r="V69" t="s">
        <v>1</v>
      </c>
      <c r="W69" t="s">
        <v>65</v>
      </c>
      <c r="X69" t="s">
        <v>74</v>
      </c>
      <c r="Y69">
        <v>577800</v>
      </c>
      <c r="Z69">
        <v>100969</v>
      </c>
      <c r="AA69">
        <v>2989969</v>
      </c>
      <c r="AB69">
        <f t="shared" si="11"/>
        <v>-7313</v>
      </c>
      <c r="AC69">
        <f t="shared" si="12"/>
        <v>-11940</v>
      </c>
      <c r="AD69" t="s">
        <v>1</v>
      </c>
      <c r="AE69" t="s">
        <v>65</v>
      </c>
      <c r="AF69" t="s">
        <v>74</v>
      </c>
      <c r="AG69">
        <v>579000</v>
      </c>
      <c r="AH69">
        <v>92694</v>
      </c>
      <c r="AI69">
        <v>2987694</v>
      </c>
      <c r="AJ69">
        <f t="shared" si="13"/>
        <v>2987694</v>
      </c>
      <c r="AK69">
        <f t="shared" si="14"/>
        <v>-5038</v>
      </c>
      <c r="AL69">
        <f t="shared" si="15"/>
        <v>-9665</v>
      </c>
      <c r="AM69">
        <v>2989450</v>
      </c>
      <c r="AN69">
        <v>2989969</v>
      </c>
      <c r="AO69">
        <v>2987694</v>
      </c>
      <c r="AP69" s="2">
        <v>2978029</v>
      </c>
      <c r="AQ69">
        <f t="shared" si="16"/>
        <v>-9665</v>
      </c>
      <c r="AR69" t="s">
        <v>65</v>
      </c>
      <c r="AS69" t="s">
        <v>74</v>
      </c>
    </row>
    <row r="70" spans="1:45" x14ac:dyDescent="0.25">
      <c r="A70" s="3" t="s">
        <v>133</v>
      </c>
      <c r="B70" s="3" t="s">
        <v>75</v>
      </c>
      <c r="C70" s="3">
        <v>617400</v>
      </c>
      <c r="D70" s="3">
        <v>59861</v>
      </c>
      <c r="E70" s="3">
        <v>677261</v>
      </c>
      <c r="F70" s="2">
        <v>677261</v>
      </c>
      <c r="G70" s="2">
        <v>670592</v>
      </c>
      <c r="H70">
        <v>630000</v>
      </c>
      <c r="I70">
        <v>43615</v>
      </c>
      <c r="J70">
        <v>673615</v>
      </c>
      <c r="K70">
        <v>24</v>
      </c>
      <c r="L70">
        <v>1774.0060000000001</v>
      </c>
      <c r="M70">
        <v>1774.0640000000001</v>
      </c>
      <c r="N70">
        <v>0</v>
      </c>
      <c r="O70">
        <v>18</v>
      </c>
      <c r="P70">
        <v>18689.189999999999</v>
      </c>
      <c r="Q70">
        <v>37301.256000000001</v>
      </c>
      <c r="R70">
        <v>8113187.2000000002</v>
      </c>
      <c r="S70">
        <v>10203500</v>
      </c>
      <c r="T70">
        <f t="shared" si="9"/>
        <v>3646</v>
      </c>
      <c r="U70">
        <f t="shared" si="10"/>
        <v>-3023</v>
      </c>
      <c r="V70" t="s">
        <v>1</v>
      </c>
      <c r="W70" t="s">
        <v>65</v>
      </c>
      <c r="X70" t="s">
        <v>75</v>
      </c>
      <c r="Y70">
        <v>628800</v>
      </c>
      <c r="Z70">
        <v>45573</v>
      </c>
      <c r="AA70">
        <v>674373</v>
      </c>
      <c r="AB70">
        <f t="shared" si="11"/>
        <v>2888</v>
      </c>
      <c r="AC70">
        <f t="shared" si="12"/>
        <v>-3781</v>
      </c>
      <c r="AD70" t="s">
        <v>1</v>
      </c>
      <c r="AE70" t="s">
        <v>65</v>
      </c>
      <c r="AF70" t="s">
        <v>75</v>
      </c>
      <c r="AG70">
        <v>633600</v>
      </c>
      <c r="AH70">
        <v>44423</v>
      </c>
      <c r="AI70">
        <v>678023</v>
      </c>
      <c r="AJ70">
        <f t="shared" si="13"/>
        <v>673615</v>
      </c>
      <c r="AK70">
        <f t="shared" si="14"/>
        <v>-762</v>
      </c>
      <c r="AL70">
        <f t="shared" si="15"/>
        <v>-7431</v>
      </c>
      <c r="AM70">
        <v>673615</v>
      </c>
      <c r="AN70">
        <v>674373</v>
      </c>
      <c r="AO70">
        <v>678023</v>
      </c>
      <c r="AP70" s="2">
        <v>670592</v>
      </c>
      <c r="AQ70">
        <f t="shared" si="16"/>
        <v>-3023</v>
      </c>
      <c r="AR70" t="s">
        <v>65</v>
      </c>
      <c r="AS70" t="s">
        <v>75</v>
      </c>
    </row>
    <row r="71" spans="1:45" x14ac:dyDescent="0.25">
      <c r="A71" s="3" t="s">
        <v>133</v>
      </c>
      <c r="B71" s="3" t="s">
        <v>76</v>
      </c>
      <c r="C71" s="3">
        <v>708900</v>
      </c>
      <c r="D71" s="3">
        <v>7414</v>
      </c>
      <c r="E71" s="3">
        <v>745970</v>
      </c>
      <c r="F71" s="2">
        <v>745970</v>
      </c>
      <c r="G71" s="2">
        <v>743755</v>
      </c>
      <c r="H71">
        <v>717300</v>
      </c>
      <c r="I71">
        <v>5941</v>
      </c>
      <c r="J71">
        <v>747005</v>
      </c>
      <c r="K71">
        <v>34</v>
      </c>
      <c r="L71">
        <v>1769.367</v>
      </c>
      <c r="M71">
        <v>1769.424</v>
      </c>
      <c r="N71">
        <v>0</v>
      </c>
      <c r="O71">
        <v>10</v>
      </c>
      <c r="P71">
        <v>18689.189999999999</v>
      </c>
      <c r="Q71">
        <v>42123.671999999999</v>
      </c>
      <c r="R71">
        <v>8113187.2000000002</v>
      </c>
      <c r="S71">
        <v>11508000</v>
      </c>
      <c r="T71">
        <f t="shared" si="9"/>
        <v>-1035</v>
      </c>
      <c r="U71">
        <f t="shared" si="10"/>
        <v>-3250</v>
      </c>
      <c r="V71" t="s">
        <v>1</v>
      </c>
      <c r="W71" t="s">
        <v>65</v>
      </c>
      <c r="X71" t="s">
        <v>76</v>
      </c>
      <c r="Y71">
        <v>712500</v>
      </c>
      <c r="Z71">
        <v>6729</v>
      </c>
      <c r="AA71">
        <v>746145</v>
      </c>
      <c r="AB71">
        <f t="shared" si="11"/>
        <v>-175</v>
      </c>
      <c r="AC71">
        <f t="shared" si="12"/>
        <v>-2390</v>
      </c>
      <c r="AD71" t="s">
        <v>1</v>
      </c>
      <c r="AE71" t="s">
        <v>65</v>
      </c>
      <c r="AF71" t="s">
        <v>76</v>
      </c>
      <c r="AG71">
        <v>717600</v>
      </c>
      <c r="AH71">
        <v>6011</v>
      </c>
      <c r="AI71">
        <v>747655</v>
      </c>
      <c r="AJ71">
        <f t="shared" si="13"/>
        <v>746145</v>
      </c>
      <c r="AK71">
        <f t="shared" si="14"/>
        <v>-1685</v>
      </c>
      <c r="AL71">
        <f t="shared" si="15"/>
        <v>-3900</v>
      </c>
      <c r="AM71">
        <v>747005</v>
      </c>
      <c r="AN71">
        <v>746145</v>
      </c>
      <c r="AO71">
        <v>747655</v>
      </c>
      <c r="AP71" s="2">
        <v>743755</v>
      </c>
      <c r="AQ71">
        <f t="shared" si="16"/>
        <v>-2390</v>
      </c>
      <c r="AR71" t="s">
        <v>65</v>
      </c>
      <c r="AS71" t="s">
        <v>76</v>
      </c>
    </row>
    <row r="72" spans="1:45" x14ac:dyDescent="0.25">
      <c r="A72" s="3" t="s">
        <v>133</v>
      </c>
      <c r="B72" s="3" t="s">
        <v>77</v>
      </c>
      <c r="C72" s="3">
        <v>600000</v>
      </c>
      <c r="D72" s="3">
        <v>115470</v>
      </c>
      <c r="E72" s="3">
        <v>3115470</v>
      </c>
      <c r="F72" s="2">
        <v>3115470</v>
      </c>
      <c r="G72" s="2">
        <v>3115470</v>
      </c>
      <c r="H72">
        <v>599400</v>
      </c>
      <c r="I72">
        <v>106617</v>
      </c>
      <c r="J72">
        <v>3103617</v>
      </c>
      <c r="K72">
        <v>21</v>
      </c>
      <c r="L72">
        <v>1771.124</v>
      </c>
      <c r="M72">
        <v>1771.1849999999999</v>
      </c>
      <c r="N72">
        <v>0</v>
      </c>
      <c r="O72">
        <v>10</v>
      </c>
      <c r="P72">
        <v>18689.189999999999</v>
      </c>
      <c r="Q72">
        <v>35568.612000000001</v>
      </c>
      <c r="R72">
        <v>8113187.2000000002</v>
      </c>
      <c r="S72">
        <v>9740000</v>
      </c>
      <c r="T72">
        <f t="shared" si="9"/>
        <v>11853</v>
      </c>
      <c r="U72">
        <f t="shared" si="10"/>
        <v>11853</v>
      </c>
      <c r="V72" t="s">
        <v>1</v>
      </c>
      <c r="W72" t="s">
        <v>65</v>
      </c>
      <c r="X72" t="s">
        <v>77</v>
      </c>
      <c r="Y72">
        <v>597600</v>
      </c>
      <c r="Z72">
        <v>104049</v>
      </c>
      <c r="AA72">
        <v>3092049</v>
      </c>
      <c r="AB72">
        <f t="shared" si="11"/>
        <v>23421</v>
      </c>
      <c r="AC72">
        <f t="shared" si="12"/>
        <v>23421</v>
      </c>
      <c r="AD72" t="s">
        <v>1</v>
      </c>
      <c r="AE72" t="s">
        <v>65</v>
      </c>
      <c r="AF72" t="s">
        <v>77</v>
      </c>
      <c r="AG72">
        <v>597600</v>
      </c>
      <c r="AH72">
        <v>104401</v>
      </c>
      <c r="AI72">
        <v>3092401</v>
      </c>
      <c r="AJ72">
        <f t="shared" si="13"/>
        <v>3092049</v>
      </c>
      <c r="AK72">
        <f t="shared" si="14"/>
        <v>23069</v>
      </c>
      <c r="AL72">
        <f t="shared" si="15"/>
        <v>23069</v>
      </c>
      <c r="AM72">
        <v>3103617</v>
      </c>
      <c r="AN72">
        <v>3092049</v>
      </c>
      <c r="AO72">
        <v>3092401</v>
      </c>
      <c r="AP72" s="2">
        <v>3115470</v>
      </c>
      <c r="AQ72">
        <f t="shared" si="16"/>
        <v>23421</v>
      </c>
      <c r="AR72" t="s">
        <v>65</v>
      </c>
      <c r="AS72" t="s">
        <v>77</v>
      </c>
    </row>
    <row r="73" spans="1:45" x14ac:dyDescent="0.25">
      <c r="A73" s="3" t="s">
        <v>133</v>
      </c>
      <c r="B73" s="3" t="s">
        <v>78</v>
      </c>
      <c r="C73" s="3">
        <v>612000</v>
      </c>
      <c r="D73" s="3">
        <v>58268</v>
      </c>
      <c r="E73" s="3">
        <v>670268</v>
      </c>
      <c r="F73" s="2">
        <v>670268</v>
      </c>
      <c r="G73" s="2">
        <v>659151</v>
      </c>
      <c r="H73">
        <v>619500</v>
      </c>
      <c r="I73">
        <v>42532</v>
      </c>
      <c r="J73">
        <v>662032</v>
      </c>
      <c r="K73">
        <v>20</v>
      </c>
      <c r="L73">
        <v>1775.367</v>
      </c>
      <c r="M73">
        <v>1775.4290000000001</v>
      </c>
      <c r="N73">
        <v>0</v>
      </c>
      <c r="O73">
        <v>20</v>
      </c>
      <c r="P73">
        <v>18689.189999999999</v>
      </c>
      <c r="Q73">
        <v>37209.023999999998</v>
      </c>
      <c r="R73">
        <v>8113187.2000000002</v>
      </c>
      <c r="S73">
        <v>10177500</v>
      </c>
      <c r="T73">
        <f t="shared" si="9"/>
        <v>8236</v>
      </c>
      <c r="U73">
        <f t="shared" si="10"/>
        <v>-2881</v>
      </c>
      <c r="V73" t="s">
        <v>1</v>
      </c>
      <c r="W73" t="s">
        <v>65</v>
      </c>
      <c r="X73" t="s">
        <v>78</v>
      </c>
      <c r="Y73">
        <v>621000</v>
      </c>
      <c r="Z73">
        <v>43115</v>
      </c>
      <c r="AA73">
        <v>664115</v>
      </c>
      <c r="AB73">
        <f t="shared" si="11"/>
        <v>6153</v>
      </c>
      <c r="AC73">
        <f t="shared" si="12"/>
        <v>-4964</v>
      </c>
      <c r="AD73" t="s">
        <v>1</v>
      </c>
      <c r="AE73" t="s">
        <v>65</v>
      </c>
      <c r="AF73" t="s">
        <v>78</v>
      </c>
      <c r="AG73">
        <v>619500</v>
      </c>
      <c r="AH73">
        <v>43129</v>
      </c>
      <c r="AI73">
        <v>662629</v>
      </c>
      <c r="AJ73">
        <f t="shared" si="13"/>
        <v>662032</v>
      </c>
      <c r="AK73">
        <f t="shared" si="14"/>
        <v>7639</v>
      </c>
      <c r="AL73">
        <f t="shared" si="15"/>
        <v>-3478</v>
      </c>
      <c r="AM73">
        <v>662032</v>
      </c>
      <c r="AN73">
        <v>664115</v>
      </c>
      <c r="AO73">
        <v>662629</v>
      </c>
      <c r="AP73" s="2">
        <v>659151</v>
      </c>
      <c r="AQ73">
        <f t="shared" si="16"/>
        <v>-2881</v>
      </c>
      <c r="AR73" t="s">
        <v>65</v>
      </c>
      <c r="AS73" t="s">
        <v>78</v>
      </c>
    </row>
    <row r="74" spans="1:45" x14ac:dyDescent="0.25">
      <c r="A74" s="3" t="s">
        <v>133</v>
      </c>
      <c r="B74" s="3" t="s">
        <v>13</v>
      </c>
      <c r="C74" s="3">
        <v>4977900</v>
      </c>
      <c r="D74" s="3">
        <v>164887</v>
      </c>
      <c r="E74" s="3">
        <v>5142787</v>
      </c>
      <c r="F74" s="2">
        <v>5142787</v>
      </c>
      <c r="G74" s="2">
        <v>5091331</v>
      </c>
      <c r="H74">
        <v>4925100</v>
      </c>
      <c r="I74">
        <v>206545</v>
      </c>
      <c r="J74">
        <v>5131645</v>
      </c>
      <c r="K74">
        <v>4</v>
      </c>
      <c r="L74">
        <v>1773.912</v>
      </c>
      <c r="M74">
        <v>1774.473</v>
      </c>
      <c r="N74">
        <v>2</v>
      </c>
      <c r="O74">
        <v>4</v>
      </c>
      <c r="P74">
        <v>203621.49</v>
      </c>
      <c r="Q74">
        <v>304141.61</v>
      </c>
      <c r="R74">
        <v>40425063</v>
      </c>
      <c r="S74">
        <v>77520000</v>
      </c>
      <c r="T74">
        <f t="shared" si="9"/>
        <v>11142</v>
      </c>
      <c r="U74">
        <f t="shared" si="10"/>
        <v>-40314</v>
      </c>
      <c r="V74" t="s">
        <v>1</v>
      </c>
      <c r="W74" t="s">
        <v>65</v>
      </c>
      <c r="X74" t="s">
        <v>13</v>
      </c>
      <c r="Y74">
        <v>4900800</v>
      </c>
      <c r="Z74">
        <v>189048</v>
      </c>
      <c r="AA74">
        <v>5089848</v>
      </c>
      <c r="AB74">
        <f t="shared" si="11"/>
        <v>52939</v>
      </c>
      <c r="AC74">
        <f t="shared" si="12"/>
        <v>1483</v>
      </c>
      <c r="AD74" t="s">
        <v>1</v>
      </c>
      <c r="AE74" t="s">
        <v>65</v>
      </c>
      <c r="AF74" t="s">
        <v>13</v>
      </c>
      <c r="AG74">
        <v>4893900</v>
      </c>
      <c r="AH74">
        <v>191671</v>
      </c>
      <c r="AI74">
        <v>5085571</v>
      </c>
      <c r="AJ74">
        <f t="shared" si="13"/>
        <v>5085571</v>
      </c>
      <c r="AK74">
        <f t="shared" si="14"/>
        <v>57216</v>
      </c>
      <c r="AL74">
        <f t="shared" si="15"/>
        <v>5760</v>
      </c>
      <c r="AM74">
        <v>5131645</v>
      </c>
      <c r="AN74">
        <v>5089848</v>
      </c>
      <c r="AO74">
        <v>5085571</v>
      </c>
      <c r="AP74" s="2">
        <v>5091331</v>
      </c>
      <c r="AQ74">
        <f t="shared" si="16"/>
        <v>5760</v>
      </c>
      <c r="AR74" t="s">
        <v>65</v>
      </c>
      <c r="AS74" t="s">
        <v>13</v>
      </c>
    </row>
    <row r="75" spans="1:45" x14ac:dyDescent="0.25">
      <c r="A75" s="3" t="s">
        <v>133</v>
      </c>
      <c r="B75" s="3" t="s">
        <v>14</v>
      </c>
      <c r="C75" s="3">
        <v>5250900</v>
      </c>
      <c r="D75" s="3">
        <v>39347</v>
      </c>
      <c r="E75" s="3">
        <v>5447635</v>
      </c>
      <c r="F75" s="2">
        <v>5447635</v>
      </c>
      <c r="G75" s="2">
        <v>5401120</v>
      </c>
      <c r="H75">
        <v>5241000</v>
      </c>
      <c r="I75">
        <v>49588</v>
      </c>
      <c r="J75">
        <v>5488940</v>
      </c>
      <c r="K75">
        <v>4</v>
      </c>
      <c r="L75">
        <v>1771.4459999999999</v>
      </c>
      <c r="M75">
        <v>1771.99</v>
      </c>
      <c r="N75">
        <v>1</v>
      </c>
      <c r="O75">
        <v>4</v>
      </c>
      <c r="P75">
        <v>203621.49</v>
      </c>
      <c r="Q75">
        <v>321240.76</v>
      </c>
      <c r="R75">
        <v>40425063</v>
      </c>
      <c r="S75">
        <v>81910000</v>
      </c>
      <c r="T75">
        <f t="shared" si="9"/>
        <v>-41305</v>
      </c>
      <c r="U75">
        <f t="shared" si="10"/>
        <v>-87820</v>
      </c>
      <c r="V75" t="s">
        <v>1</v>
      </c>
      <c r="W75" t="s">
        <v>65</v>
      </c>
      <c r="X75" t="s">
        <v>14</v>
      </c>
      <c r="Y75">
        <v>5195100</v>
      </c>
      <c r="Z75">
        <v>47048</v>
      </c>
      <c r="AA75">
        <v>5430340</v>
      </c>
      <c r="AB75">
        <f t="shared" si="11"/>
        <v>17295</v>
      </c>
      <c r="AC75">
        <f t="shared" si="12"/>
        <v>-29220</v>
      </c>
      <c r="AD75" t="s">
        <v>1</v>
      </c>
      <c r="AE75" t="s">
        <v>65</v>
      </c>
      <c r="AF75" t="s">
        <v>14</v>
      </c>
      <c r="AG75">
        <v>5206500</v>
      </c>
      <c r="AH75">
        <v>44451</v>
      </c>
      <c r="AI75">
        <v>5428755</v>
      </c>
      <c r="AJ75">
        <f t="shared" si="13"/>
        <v>5428755</v>
      </c>
      <c r="AK75">
        <f t="shared" si="14"/>
        <v>18880</v>
      </c>
      <c r="AL75">
        <f t="shared" si="15"/>
        <v>-27635</v>
      </c>
      <c r="AM75">
        <v>5488940</v>
      </c>
      <c r="AN75">
        <v>5430340</v>
      </c>
      <c r="AO75">
        <v>5428755</v>
      </c>
      <c r="AP75" s="2">
        <v>5401120</v>
      </c>
      <c r="AQ75">
        <f t="shared" si="16"/>
        <v>-27635</v>
      </c>
      <c r="AR75" t="s">
        <v>65</v>
      </c>
      <c r="AS75" t="s">
        <v>14</v>
      </c>
    </row>
    <row r="76" spans="1:45" x14ac:dyDescent="0.25">
      <c r="A76" s="3" t="s">
        <v>133</v>
      </c>
      <c r="B76" s="3" t="s">
        <v>50</v>
      </c>
      <c r="C76" s="3">
        <v>4885800</v>
      </c>
      <c r="D76" s="3">
        <v>398870</v>
      </c>
      <c r="E76" s="3">
        <v>24827870</v>
      </c>
      <c r="F76" s="2">
        <v>24827870</v>
      </c>
      <c r="G76" s="2">
        <v>24535889</v>
      </c>
      <c r="H76">
        <v>4822800</v>
      </c>
      <c r="I76">
        <v>419026</v>
      </c>
      <c r="J76">
        <v>24533026</v>
      </c>
      <c r="K76">
        <v>5</v>
      </c>
      <c r="L76">
        <v>1777.614</v>
      </c>
      <c r="M76">
        <v>1778.1610000000001</v>
      </c>
      <c r="N76">
        <v>1</v>
      </c>
      <c r="O76">
        <v>5</v>
      </c>
      <c r="P76">
        <v>203621.49</v>
      </c>
      <c r="Q76">
        <v>298802.03000000003</v>
      </c>
      <c r="R76">
        <v>40425063</v>
      </c>
      <c r="S76">
        <v>76146000</v>
      </c>
      <c r="T76">
        <f t="shared" si="9"/>
        <v>294844</v>
      </c>
      <c r="U76">
        <f t="shared" si="10"/>
        <v>2863</v>
      </c>
      <c r="V76" t="s">
        <v>1</v>
      </c>
      <c r="W76" t="s">
        <v>65</v>
      </c>
      <c r="X76" t="s">
        <v>50</v>
      </c>
      <c r="Y76">
        <v>4788000</v>
      </c>
      <c r="Z76">
        <v>425476</v>
      </c>
      <c r="AA76">
        <v>24365476</v>
      </c>
      <c r="AB76">
        <f t="shared" si="11"/>
        <v>462394</v>
      </c>
      <c r="AC76">
        <f t="shared" si="12"/>
        <v>170413</v>
      </c>
      <c r="AD76" t="s">
        <v>1</v>
      </c>
      <c r="AE76" t="s">
        <v>65</v>
      </c>
      <c r="AF76" t="s">
        <v>50</v>
      </c>
      <c r="AG76">
        <v>4777800</v>
      </c>
      <c r="AH76">
        <v>438187</v>
      </c>
      <c r="AI76">
        <v>24327187</v>
      </c>
      <c r="AJ76">
        <f t="shared" si="13"/>
        <v>24327187</v>
      </c>
      <c r="AK76">
        <f t="shared" si="14"/>
        <v>500683</v>
      </c>
      <c r="AL76">
        <f t="shared" si="15"/>
        <v>208702</v>
      </c>
      <c r="AM76">
        <v>24533026</v>
      </c>
      <c r="AN76">
        <v>24365476</v>
      </c>
      <c r="AO76">
        <v>24327187</v>
      </c>
      <c r="AP76" s="2">
        <v>24535889</v>
      </c>
      <c r="AQ76">
        <f t="shared" si="16"/>
        <v>208702</v>
      </c>
      <c r="AR76" t="s">
        <v>65</v>
      </c>
      <c r="AS76" t="s">
        <v>50</v>
      </c>
    </row>
    <row r="77" spans="1:45" x14ac:dyDescent="0.25">
      <c r="A77" s="3" t="s">
        <v>133</v>
      </c>
      <c r="B77" s="3" t="s">
        <v>79</v>
      </c>
      <c r="C77" s="3">
        <v>4313400</v>
      </c>
      <c r="D77" s="3">
        <v>143695</v>
      </c>
      <c r="E77" s="3">
        <v>4457095</v>
      </c>
      <c r="F77" s="2">
        <v>4457095</v>
      </c>
      <c r="G77" s="2">
        <v>4432684</v>
      </c>
      <c r="H77">
        <v>4307400</v>
      </c>
      <c r="I77">
        <v>170494</v>
      </c>
      <c r="J77">
        <v>4477894</v>
      </c>
      <c r="K77">
        <v>5</v>
      </c>
      <c r="L77">
        <v>1776.193</v>
      </c>
      <c r="M77">
        <v>1776.6790000000001</v>
      </c>
      <c r="N77">
        <v>1</v>
      </c>
      <c r="O77">
        <v>5</v>
      </c>
      <c r="P77">
        <v>177504.57</v>
      </c>
      <c r="Q77">
        <v>266013.56</v>
      </c>
      <c r="R77">
        <v>35493416</v>
      </c>
      <c r="S77">
        <v>67820000</v>
      </c>
      <c r="T77">
        <f t="shared" si="9"/>
        <v>-20799</v>
      </c>
      <c r="U77">
        <f t="shared" si="10"/>
        <v>-45210</v>
      </c>
      <c r="V77" t="s">
        <v>1</v>
      </c>
      <c r="W77" t="s">
        <v>65</v>
      </c>
      <c r="X77" t="s">
        <v>79</v>
      </c>
      <c r="Y77">
        <v>4283400</v>
      </c>
      <c r="Z77">
        <v>157802</v>
      </c>
      <c r="AA77">
        <v>4441202</v>
      </c>
      <c r="AB77">
        <f t="shared" si="11"/>
        <v>15893</v>
      </c>
      <c r="AC77">
        <f t="shared" si="12"/>
        <v>-8518</v>
      </c>
      <c r="AD77" t="s">
        <v>1</v>
      </c>
      <c r="AE77" t="s">
        <v>65</v>
      </c>
      <c r="AF77" t="s">
        <v>79</v>
      </c>
      <c r="AG77">
        <v>4275900</v>
      </c>
      <c r="AH77">
        <v>159711</v>
      </c>
      <c r="AI77">
        <v>4435611</v>
      </c>
      <c r="AJ77">
        <f t="shared" si="13"/>
        <v>4435611</v>
      </c>
      <c r="AK77">
        <f t="shared" si="14"/>
        <v>21484</v>
      </c>
      <c r="AL77">
        <f t="shared" si="15"/>
        <v>-2927</v>
      </c>
      <c r="AM77">
        <v>4477894</v>
      </c>
      <c r="AN77">
        <v>4441202</v>
      </c>
      <c r="AO77">
        <v>4435611</v>
      </c>
      <c r="AP77" s="2">
        <v>4432684</v>
      </c>
      <c r="AQ77">
        <f t="shared" si="16"/>
        <v>-2927</v>
      </c>
      <c r="AR77" t="s">
        <v>65</v>
      </c>
      <c r="AS77" t="s">
        <v>79</v>
      </c>
    </row>
    <row r="78" spans="1:45" x14ac:dyDescent="0.25">
      <c r="A78" s="3" t="s">
        <v>133</v>
      </c>
      <c r="B78" s="3" t="s">
        <v>80</v>
      </c>
      <c r="C78" s="3">
        <v>4550400</v>
      </c>
      <c r="D78" s="3">
        <v>36433</v>
      </c>
      <c r="E78" s="3">
        <v>4732565</v>
      </c>
      <c r="F78" s="2">
        <v>4732565</v>
      </c>
      <c r="G78" s="2">
        <v>4708650</v>
      </c>
      <c r="H78">
        <v>4562400</v>
      </c>
      <c r="I78">
        <v>45402</v>
      </c>
      <c r="J78">
        <v>4789410</v>
      </c>
      <c r="K78">
        <v>5</v>
      </c>
      <c r="L78">
        <v>1777.3019999999999</v>
      </c>
      <c r="M78">
        <v>1777.7750000000001</v>
      </c>
      <c r="N78">
        <v>1</v>
      </c>
      <c r="O78">
        <v>4</v>
      </c>
      <c r="P78">
        <v>177504.57</v>
      </c>
      <c r="Q78">
        <v>279660.59999999998</v>
      </c>
      <c r="R78">
        <v>35493416</v>
      </c>
      <c r="S78">
        <v>71314000</v>
      </c>
      <c r="T78">
        <f t="shared" si="9"/>
        <v>-56845</v>
      </c>
      <c r="U78">
        <f t="shared" si="10"/>
        <v>-80760</v>
      </c>
      <c r="V78" t="s">
        <v>1</v>
      </c>
      <c r="W78" t="s">
        <v>65</v>
      </c>
      <c r="X78" t="s">
        <v>80</v>
      </c>
      <c r="Y78">
        <v>4539300</v>
      </c>
      <c r="Z78">
        <v>42179</v>
      </c>
      <c r="AA78">
        <v>4750195</v>
      </c>
      <c r="AB78">
        <f t="shared" si="11"/>
        <v>-17630</v>
      </c>
      <c r="AC78">
        <f t="shared" si="12"/>
        <v>-41545</v>
      </c>
      <c r="AD78" t="s">
        <v>1</v>
      </c>
      <c r="AE78" t="s">
        <v>65</v>
      </c>
      <c r="AF78" t="s">
        <v>80</v>
      </c>
      <c r="AG78">
        <v>4528500</v>
      </c>
      <c r="AH78">
        <v>42882</v>
      </c>
      <c r="AI78">
        <v>4742910</v>
      </c>
      <c r="AJ78">
        <f t="shared" si="13"/>
        <v>4742910</v>
      </c>
      <c r="AK78">
        <f t="shared" si="14"/>
        <v>-10345</v>
      </c>
      <c r="AL78">
        <f t="shared" si="15"/>
        <v>-34260</v>
      </c>
      <c r="AM78">
        <v>4789410</v>
      </c>
      <c r="AN78">
        <v>4750195</v>
      </c>
      <c r="AO78">
        <v>4742910</v>
      </c>
      <c r="AP78" s="2">
        <v>4708650</v>
      </c>
      <c r="AQ78">
        <f t="shared" si="16"/>
        <v>-34260</v>
      </c>
      <c r="AR78" t="s">
        <v>65</v>
      </c>
      <c r="AS78" t="s">
        <v>80</v>
      </c>
    </row>
    <row r="79" spans="1:45" x14ac:dyDescent="0.25">
      <c r="A79" s="3" t="s">
        <v>133</v>
      </c>
      <c r="B79" s="3" t="s">
        <v>81</v>
      </c>
      <c r="C79" s="3">
        <v>4248600</v>
      </c>
      <c r="D79" s="3">
        <v>309916</v>
      </c>
      <c r="E79" s="3">
        <v>21552916</v>
      </c>
      <c r="F79" s="2">
        <v>21552916</v>
      </c>
      <c r="G79" s="2">
        <v>21446334</v>
      </c>
      <c r="H79">
        <v>4222500</v>
      </c>
      <c r="I79">
        <v>339419</v>
      </c>
      <c r="J79">
        <v>21451920</v>
      </c>
      <c r="K79">
        <v>5</v>
      </c>
      <c r="L79">
        <v>1775.22</v>
      </c>
      <c r="M79">
        <v>1775.7080000000001</v>
      </c>
      <c r="N79">
        <v>0</v>
      </c>
      <c r="O79">
        <v>5</v>
      </c>
      <c r="P79">
        <v>177504.57</v>
      </c>
      <c r="Q79">
        <v>261513.95</v>
      </c>
      <c r="R79">
        <v>35493416</v>
      </c>
      <c r="S79">
        <v>66658000</v>
      </c>
      <c r="T79">
        <f t="shared" si="9"/>
        <v>100996</v>
      </c>
      <c r="U79">
        <f t="shared" si="10"/>
        <v>-5586</v>
      </c>
      <c r="V79" t="s">
        <v>1</v>
      </c>
      <c r="W79" t="s">
        <v>65</v>
      </c>
      <c r="X79" t="s">
        <v>81</v>
      </c>
      <c r="Y79">
        <v>4190100</v>
      </c>
      <c r="Z79">
        <v>351256</v>
      </c>
      <c r="AA79">
        <v>21301756</v>
      </c>
      <c r="AB79">
        <f t="shared" si="11"/>
        <v>251160</v>
      </c>
      <c r="AC79">
        <f t="shared" si="12"/>
        <v>144578</v>
      </c>
      <c r="AD79" t="s">
        <v>1</v>
      </c>
      <c r="AE79" t="s">
        <v>65</v>
      </c>
      <c r="AF79" t="s">
        <v>81</v>
      </c>
      <c r="AG79">
        <v>4197600</v>
      </c>
      <c r="AH79">
        <v>332598</v>
      </c>
      <c r="AI79">
        <v>21320598</v>
      </c>
      <c r="AJ79">
        <f t="shared" si="13"/>
        <v>21301756</v>
      </c>
      <c r="AK79">
        <f t="shared" si="14"/>
        <v>232318</v>
      </c>
      <c r="AL79">
        <f t="shared" si="15"/>
        <v>125736</v>
      </c>
      <c r="AM79">
        <v>21451920</v>
      </c>
      <c r="AN79">
        <v>21301756</v>
      </c>
      <c r="AO79">
        <v>21320598</v>
      </c>
      <c r="AP79" s="2">
        <v>21446334</v>
      </c>
      <c r="AQ79">
        <f t="shared" si="16"/>
        <v>144578</v>
      </c>
      <c r="AR79" t="s">
        <v>65</v>
      </c>
      <c r="AS79" t="s">
        <v>81</v>
      </c>
    </row>
    <row r="80" spans="1:45" x14ac:dyDescent="0.25">
      <c r="A80" s="3" t="s">
        <v>133</v>
      </c>
      <c r="B80" s="3" t="s">
        <v>82</v>
      </c>
      <c r="C80" s="3">
        <v>4293000</v>
      </c>
      <c r="D80" s="3">
        <v>125038</v>
      </c>
      <c r="E80" s="3">
        <v>4418038</v>
      </c>
      <c r="F80" s="2">
        <v>4418038</v>
      </c>
      <c r="G80" s="2">
        <v>4330426</v>
      </c>
      <c r="H80">
        <v>4222500</v>
      </c>
      <c r="I80">
        <v>145079</v>
      </c>
      <c r="J80">
        <v>4367579</v>
      </c>
      <c r="K80">
        <v>3</v>
      </c>
      <c r="L80">
        <v>1779.404</v>
      </c>
      <c r="M80">
        <v>1779.902</v>
      </c>
      <c r="N80">
        <v>12</v>
      </c>
      <c r="O80">
        <v>2</v>
      </c>
      <c r="P80">
        <v>177504.57</v>
      </c>
      <c r="Q80">
        <v>266655.89</v>
      </c>
      <c r="R80">
        <v>35493416</v>
      </c>
      <c r="S80">
        <v>67988000</v>
      </c>
      <c r="T80">
        <f t="shared" si="9"/>
        <v>50459</v>
      </c>
      <c r="U80">
        <f t="shared" si="10"/>
        <v>-37153</v>
      </c>
      <c r="V80" t="s">
        <v>1</v>
      </c>
      <c r="W80" t="s">
        <v>65</v>
      </c>
      <c r="X80" t="s">
        <v>82</v>
      </c>
      <c r="Y80">
        <v>4191000</v>
      </c>
      <c r="Z80">
        <v>147766</v>
      </c>
      <c r="AA80">
        <v>4338766</v>
      </c>
      <c r="AB80">
        <f t="shared" si="11"/>
        <v>79272</v>
      </c>
      <c r="AC80">
        <f t="shared" si="12"/>
        <v>-8340</v>
      </c>
      <c r="AD80" t="s">
        <v>1</v>
      </c>
      <c r="AE80" t="s">
        <v>65</v>
      </c>
      <c r="AF80" t="s">
        <v>82</v>
      </c>
      <c r="AG80">
        <v>4185000</v>
      </c>
      <c r="AH80">
        <v>147598</v>
      </c>
      <c r="AI80">
        <v>4332598</v>
      </c>
      <c r="AJ80">
        <f t="shared" si="13"/>
        <v>4332598</v>
      </c>
      <c r="AK80">
        <f t="shared" si="14"/>
        <v>85440</v>
      </c>
      <c r="AL80">
        <f t="shared" si="15"/>
        <v>-2172</v>
      </c>
      <c r="AM80">
        <v>4367579</v>
      </c>
      <c r="AN80">
        <v>4338766</v>
      </c>
      <c r="AO80">
        <v>4332598</v>
      </c>
      <c r="AP80" s="2">
        <v>4330426</v>
      </c>
      <c r="AQ80">
        <f t="shared" si="16"/>
        <v>-2172</v>
      </c>
      <c r="AR80" t="s">
        <v>65</v>
      </c>
      <c r="AS80" t="s">
        <v>82</v>
      </c>
    </row>
    <row r="81" spans="1:45" x14ac:dyDescent="0.25">
      <c r="A81" s="3" t="s">
        <v>133</v>
      </c>
      <c r="B81" s="3" t="s">
        <v>17</v>
      </c>
      <c r="C81" s="3">
        <v>1573800</v>
      </c>
      <c r="D81" s="3">
        <v>46066</v>
      </c>
      <c r="E81" s="3">
        <v>1619866</v>
      </c>
      <c r="F81" s="2">
        <v>1619866</v>
      </c>
      <c r="G81" s="2">
        <v>1614063</v>
      </c>
      <c r="H81">
        <v>1572900</v>
      </c>
      <c r="I81">
        <v>53190</v>
      </c>
      <c r="J81">
        <v>1626090</v>
      </c>
      <c r="K81">
        <v>15</v>
      </c>
      <c r="L81">
        <v>1776.626</v>
      </c>
      <c r="M81">
        <v>1776.7840000000001</v>
      </c>
      <c r="N81">
        <v>1</v>
      </c>
      <c r="O81">
        <v>13</v>
      </c>
      <c r="P81">
        <v>63931.82</v>
      </c>
      <c r="Q81">
        <v>100193.60000000001</v>
      </c>
      <c r="R81">
        <v>10256118</v>
      </c>
      <c r="S81">
        <v>25281000</v>
      </c>
      <c r="T81">
        <f t="shared" si="9"/>
        <v>-6224</v>
      </c>
      <c r="U81">
        <f t="shared" si="10"/>
        <v>-12027</v>
      </c>
      <c r="V81" t="s">
        <v>1</v>
      </c>
      <c r="W81" t="s">
        <v>65</v>
      </c>
      <c r="X81" t="s">
        <v>17</v>
      </c>
      <c r="Y81">
        <v>1572300</v>
      </c>
      <c r="Z81">
        <v>49846</v>
      </c>
      <c r="AA81">
        <v>1622146</v>
      </c>
      <c r="AB81">
        <f t="shared" si="11"/>
        <v>-2280</v>
      </c>
      <c r="AC81">
        <f t="shared" si="12"/>
        <v>-8083</v>
      </c>
      <c r="AD81" t="s">
        <v>1</v>
      </c>
      <c r="AE81" t="s">
        <v>65</v>
      </c>
      <c r="AF81" t="s">
        <v>17</v>
      </c>
      <c r="AG81">
        <v>1570800</v>
      </c>
      <c r="AH81">
        <v>50983</v>
      </c>
      <c r="AI81">
        <v>1621783</v>
      </c>
      <c r="AJ81">
        <f t="shared" si="13"/>
        <v>1621783</v>
      </c>
      <c r="AK81">
        <f t="shared" si="14"/>
        <v>-1917</v>
      </c>
      <c r="AL81">
        <f t="shared" si="15"/>
        <v>-7720</v>
      </c>
      <c r="AM81">
        <v>1626090</v>
      </c>
      <c r="AN81">
        <v>1622146</v>
      </c>
      <c r="AO81">
        <v>1621783</v>
      </c>
      <c r="AP81" s="2">
        <v>1614063</v>
      </c>
      <c r="AQ81">
        <f t="shared" si="16"/>
        <v>-7720</v>
      </c>
      <c r="AR81" t="s">
        <v>65</v>
      </c>
      <c r="AS81" t="s">
        <v>17</v>
      </c>
    </row>
    <row r="82" spans="1:45" x14ac:dyDescent="0.25">
      <c r="A82" s="3" t="s">
        <v>133</v>
      </c>
      <c r="B82" s="3" t="s">
        <v>18</v>
      </c>
      <c r="C82" s="3">
        <v>1659300</v>
      </c>
      <c r="D82" s="3">
        <v>12132</v>
      </c>
      <c r="E82" s="3">
        <v>1719960</v>
      </c>
      <c r="F82" s="2">
        <v>1719960</v>
      </c>
      <c r="G82" s="2">
        <v>1714450</v>
      </c>
      <c r="H82">
        <v>1655100</v>
      </c>
      <c r="I82">
        <v>14899</v>
      </c>
      <c r="J82">
        <v>1729595</v>
      </c>
      <c r="K82">
        <v>14</v>
      </c>
      <c r="L82">
        <v>1772.9829999999999</v>
      </c>
      <c r="M82">
        <v>1773.1279999999999</v>
      </c>
      <c r="N82">
        <v>0</v>
      </c>
      <c r="O82">
        <v>11</v>
      </c>
      <c r="P82">
        <v>63931.82</v>
      </c>
      <c r="Q82">
        <v>105075.31</v>
      </c>
      <c r="R82">
        <v>10256118</v>
      </c>
      <c r="S82">
        <v>26512000</v>
      </c>
      <c r="T82">
        <f t="shared" si="9"/>
        <v>-9635</v>
      </c>
      <c r="U82">
        <f t="shared" si="10"/>
        <v>-15145</v>
      </c>
      <c r="V82" t="s">
        <v>1</v>
      </c>
      <c r="W82" t="s">
        <v>65</v>
      </c>
      <c r="X82" t="s">
        <v>18</v>
      </c>
      <c r="Y82">
        <v>1656000</v>
      </c>
      <c r="Z82">
        <v>14645</v>
      </c>
      <c r="AA82">
        <v>1729225</v>
      </c>
      <c r="AB82">
        <f t="shared" si="11"/>
        <v>-9265</v>
      </c>
      <c r="AC82">
        <f t="shared" si="12"/>
        <v>-14775</v>
      </c>
      <c r="AD82" t="s">
        <v>1</v>
      </c>
      <c r="AE82" t="s">
        <v>65</v>
      </c>
      <c r="AF82" t="s">
        <v>18</v>
      </c>
      <c r="AG82">
        <v>1656000</v>
      </c>
      <c r="AH82">
        <v>14645</v>
      </c>
      <c r="AI82">
        <v>1729225</v>
      </c>
      <c r="AJ82">
        <f t="shared" si="13"/>
        <v>1729225</v>
      </c>
      <c r="AK82">
        <f t="shared" si="14"/>
        <v>-9265</v>
      </c>
      <c r="AL82">
        <f t="shared" si="15"/>
        <v>-14775</v>
      </c>
      <c r="AM82">
        <v>1729595</v>
      </c>
      <c r="AN82">
        <v>1729225</v>
      </c>
      <c r="AO82">
        <v>1729225</v>
      </c>
      <c r="AP82" s="2">
        <v>1714450</v>
      </c>
      <c r="AQ82">
        <f t="shared" si="16"/>
        <v>-14775</v>
      </c>
      <c r="AR82" t="s">
        <v>65</v>
      </c>
      <c r="AS82" t="s">
        <v>18</v>
      </c>
    </row>
    <row r="83" spans="1:45" x14ac:dyDescent="0.25">
      <c r="A83" s="3" t="s">
        <v>133</v>
      </c>
      <c r="B83" s="3" t="s">
        <v>52</v>
      </c>
      <c r="C83" s="3">
        <v>1519500</v>
      </c>
      <c r="D83" s="3">
        <v>152430</v>
      </c>
      <c r="E83" s="3">
        <v>7749930</v>
      </c>
      <c r="F83" s="2">
        <v>7749930</v>
      </c>
      <c r="G83" s="2">
        <v>7743483</v>
      </c>
      <c r="H83">
        <v>1522500</v>
      </c>
      <c r="I83">
        <v>178714</v>
      </c>
      <c r="J83">
        <v>7791214</v>
      </c>
      <c r="K83">
        <v>15</v>
      </c>
      <c r="L83">
        <v>1778.796</v>
      </c>
      <c r="M83">
        <v>1778.943</v>
      </c>
      <c r="N83">
        <v>1</v>
      </c>
      <c r="O83">
        <v>9</v>
      </c>
      <c r="P83">
        <v>63931.82</v>
      </c>
      <c r="Q83">
        <v>97278.407999999996</v>
      </c>
      <c r="R83">
        <v>10256118</v>
      </c>
      <c r="S83">
        <v>24543500</v>
      </c>
      <c r="T83">
        <f t="shared" si="9"/>
        <v>-41284</v>
      </c>
      <c r="U83">
        <f t="shared" si="10"/>
        <v>-47731</v>
      </c>
      <c r="V83" t="s">
        <v>1</v>
      </c>
      <c r="W83" t="s">
        <v>65</v>
      </c>
      <c r="X83" t="s">
        <v>52</v>
      </c>
      <c r="Y83">
        <v>1520100</v>
      </c>
      <c r="Z83">
        <v>181603</v>
      </c>
      <c r="AA83">
        <v>7782103</v>
      </c>
      <c r="AB83">
        <f t="shared" si="11"/>
        <v>-32173</v>
      </c>
      <c r="AC83">
        <f t="shared" si="12"/>
        <v>-38620</v>
      </c>
      <c r="AD83" t="s">
        <v>1</v>
      </c>
      <c r="AE83" t="s">
        <v>65</v>
      </c>
      <c r="AF83" t="s">
        <v>52</v>
      </c>
      <c r="AG83">
        <v>1517700</v>
      </c>
      <c r="AH83">
        <v>175953</v>
      </c>
      <c r="AI83">
        <v>7764453</v>
      </c>
      <c r="AJ83">
        <f t="shared" si="13"/>
        <v>7764453</v>
      </c>
      <c r="AK83">
        <f t="shared" si="14"/>
        <v>-14523</v>
      </c>
      <c r="AL83">
        <f t="shared" si="15"/>
        <v>-20970</v>
      </c>
      <c r="AM83">
        <v>7791214</v>
      </c>
      <c r="AN83">
        <v>7782103</v>
      </c>
      <c r="AO83">
        <v>7764453</v>
      </c>
      <c r="AP83" s="2">
        <v>7743483</v>
      </c>
      <c r="AQ83">
        <f t="shared" si="16"/>
        <v>-20970</v>
      </c>
      <c r="AR83" t="s">
        <v>65</v>
      </c>
      <c r="AS83" t="s">
        <v>52</v>
      </c>
    </row>
    <row r="84" spans="1:45" x14ac:dyDescent="0.25">
      <c r="A84" s="3" t="s">
        <v>133</v>
      </c>
      <c r="B84" s="3" t="s">
        <v>83</v>
      </c>
      <c r="C84" s="3">
        <v>1226400</v>
      </c>
      <c r="D84" s="3">
        <v>41609</v>
      </c>
      <c r="E84" s="3">
        <v>1268009</v>
      </c>
      <c r="F84" s="2">
        <v>1268009</v>
      </c>
      <c r="G84" s="2">
        <v>1266139</v>
      </c>
      <c r="H84">
        <v>1228800</v>
      </c>
      <c r="I84">
        <v>45295</v>
      </c>
      <c r="J84">
        <v>1274095</v>
      </c>
      <c r="K84">
        <v>15</v>
      </c>
      <c r="L84">
        <v>1779.83</v>
      </c>
      <c r="M84">
        <v>1779.942</v>
      </c>
      <c r="N84">
        <v>2</v>
      </c>
      <c r="O84">
        <v>13</v>
      </c>
      <c r="P84">
        <v>47868.487000000001</v>
      </c>
      <c r="Q84">
        <v>78625.827999999994</v>
      </c>
      <c r="R84">
        <v>7574265.7000000002</v>
      </c>
      <c r="S84">
        <v>19916000</v>
      </c>
      <c r="T84">
        <f t="shared" si="9"/>
        <v>-6086</v>
      </c>
      <c r="U84">
        <f t="shared" si="10"/>
        <v>-7956</v>
      </c>
      <c r="V84" t="s">
        <v>1</v>
      </c>
      <c r="W84" t="s">
        <v>65</v>
      </c>
      <c r="X84" t="s">
        <v>83</v>
      </c>
      <c r="Y84">
        <v>1227300</v>
      </c>
      <c r="Z84">
        <v>43572</v>
      </c>
      <c r="AA84">
        <v>1270872</v>
      </c>
      <c r="AB84">
        <f t="shared" si="11"/>
        <v>-2863</v>
      </c>
      <c r="AC84">
        <f t="shared" si="12"/>
        <v>-4733</v>
      </c>
      <c r="AD84" t="s">
        <v>1</v>
      </c>
      <c r="AE84" t="s">
        <v>65</v>
      </c>
      <c r="AF84" t="s">
        <v>83</v>
      </c>
      <c r="AG84">
        <v>1227300</v>
      </c>
      <c r="AH84">
        <v>44915</v>
      </c>
      <c r="AI84">
        <v>1272215</v>
      </c>
      <c r="AJ84">
        <f t="shared" si="13"/>
        <v>1270872</v>
      </c>
      <c r="AK84">
        <f t="shared" si="14"/>
        <v>-4206</v>
      </c>
      <c r="AL84">
        <f t="shared" si="15"/>
        <v>-6076</v>
      </c>
      <c r="AM84">
        <v>1274095</v>
      </c>
      <c r="AN84">
        <v>1270872</v>
      </c>
      <c r="AO84">
        <v>1272215</v>
      </c>
      <c r="AP84" s="2">
        <v>1266139</v>
      </c>
      <c r="AQ84">
        <f t="shared" si="16"/>
        <v>-4733</v>
      </c>
      <c r="AR84" t="s">
        <v>65</v>
      </c>
      <c r="AS84" t="s">
        <v>83</v>
      </c>
    </row>
    <row r="85" spans="1:45" x14ac:dyDescent="0.25">
      <c r="A85" s="3" t="s">
        <v>133</v>
      </c>
      <c r="B85" s="3" t="s">
        <v>84</v>
      </c>
      <c r="C85" s="3">
        <v>1304100</v>
      </c>
      <c r="D85" s="3">
        <v>10345</v>
      </c>
      <c r="E85" s="3">
        <v>1355825</v>
      </c>
      <c r="F85" s="2">
        <v>1355825</v>
      </c>
      <c r="G85" s="2">
        <v>1351165</v>
      </c>
      <c r="H85">
        <v>1301400</v>
      </c>
      <c r="I85">
        <v>12568</v>
      </c>
      <c r="J85">
        <v>1364240</v>
      </c>
      <c r="K85">
        <v>15</v>
      </c>
      <c r="L85">
        <v>1778.085</v>
      </c>
      <c r="M85">
        <v>1778.1859999999999</v>
      </c>
      <c r="N85">
        <v>1</v>
      </c>
      <c r="O85">
        <v>14</v>
      </c>
      <c r="P85">
        <v>47868.487000000001</v>
      </c>
      <c r="Q85">
        <v>82716.854000000007</v>
      </c>
      <c r="R85">
        <v>7574265.7000000002</v>
      </c>
      <c r="S85">
        <v>20974000</v>
      </c>
      <c r="T85">
        <f t="shared" si="9"/>
        <v>-8415</v>
      </c>
      <c r="U85">
        <f t="shared" si="10"/>
        <v>-13075</v>
      </c>
      <c r="V85" t="s">
        <v>1</v>
      </c>
      <c r="W85" t="s">
        <v>65</v>
      </c>
      <c r="X85" t="s">
        <v>84</v>
      </c>
      <c r="Y85">
        <v>1293900</v>
      </c>
      <c r="Z85">
        <v>13462</v>
      </c>
      <c r="AA85">
        <v>1361210</v>
      </c>
      <c r="AB85">
        <f t="shared" si="11"/>
        <v>-5385</v>
      </c>
      <c r="AC85">
        <f t="shared" si="12"/>
        <v>-10045</v>
      </c>
      <c r="AD85" t="s">
        <v>1</v>
      </c>
      <c r="AE85" t="s">
        <v>65</v>
      </c>
      <c r="AF85" t="s">
        <v>84</v>
      </c>
      <c r="AG85">
        <v>1292100</v>
      </c>
      <c r="AH85">
        <v>13699</v>
      </c>
      <c r="AI85">
        <v>1360595</v>
      </c>
      <c r="AJ85">
        <f t="shared" si="13"/>
        <v>1360595</v>
      </c>
      <c r="AK85">
        <f t="shared" si="14"/>
        <v>-4770</v>
      </c>
      <c r="AL85">
        <f t="shared" si="15"/>
        <v>-9430</v>
      </c>
      <c r="AM85">
        <v>1364240</v>
      </c>
      <c r="AN85">
        <v>1361210</v>
      </c>
      <c r="AO85">
        <v>1360595</v>
      </c>
      <c r="AP85" s="2">
        <v>1351165</v>
      </c>
      <c r="AQ85">
        <f t="shared" si="16"/>
        <v>-9430</v>
      </c>
      <c r="AR85" t="s">
        <v>65</v>
      </c>
      <c r="AS85" t="s">
        <v>84</v>
      </c>
    </row>
    <row r="86" spans="1:45" x14ac:dyDescent="0.25">
      <c r="A86" s="3" t="s">
        <v>133</v>
      </c>
      <c r="B86" s="3" t="s">
        <v>85</v>
      </c>
      <c r="C86" s="3">
        <v>1179300</v>
      </c>
      <c r="D86" s="3">
        <v>142131</v>
      </c>
      <c r="E86" s="3">
        <v>6038631</v>
      </c>
      <c r="F86" s="2">
        <v>6038631</v>
      </c>
      <c r="G86" s="2">
        <v>6038350</v>
      </c>
      <c r="H86">
        <v>1176900</v>
      </c>
      <c r="I86">
        <v>158333</v>
      </c>
      <c r="J86">
        <v>6042833</v>
      </c>
      <c r="K86">
        <v>16</v>
      </c>
      <c r="L86">
        <v>1773.2349999999999</v>
      </c>
      <c r="M86">
        <v>1773.3440000000001</v>
      </c>
      <c r="N86">
        <v>2</v>
      </c>
      <c r="O86">
        <v>15</v>
      </c>
      <c r="P86">
        <v>47868.487000000001</v>
      </c>
      <c r="Q86">
        <v>75737.233999999997</v>
      </c>
      <c r="R86">
        <v>7574265.7000000002</v>
      </c>
      <c r="S86">
        <v>19133500</v>
      </c>
      <c r="T86">
        <f t="shared" si="9"/>
        <v>-4202</v>
      </c>
      <c r="U86">
        <f t="shared" si="10"/>
        <v>-4483</v>
      </c>
      <c r="V86" t="s">
        <v>1</v>
      </c>
      <c r="W86" t="s">
        <v>65</v>
      </c>
      <c r="X86" t="s">
        <v>85</v>
      </c>
      <c r="Y86">
        <v>1174800</v>
      </c>
      <c r="Z86">
        <v>160208</v>
      </c>
      <c r="AA86">
        <v>6034208</v>
      </c>
      <c r="AB86">
        <f t="shared" si="11"/>
        <v>4423</v>
      </c>
      <c r="AC86">
        <f t="shared" si="12"/>
        <v>4142</v>
      </c>
      <c r="AD86" t="s">
        <v>1</v>
      </c>
      <c r="AE86" t="s">
        <v>65</v>
      </c>
      <c r="AF86" t="s">
        <v>85</v>
      </c>
      <c r="AG86">
        <v>1174800</v>
      </c>
      <c r="AH86">
        <v>160208</v>
      </c>
      <c r="AI86">
        <v>6034208</v>
      </c>
      <c r="AJ86">
        <f t="shared" si="13"/>
        <v>6034208</v>
      </c>
      <c r="AK86">
        <f t="shared" si="14"/>
        <v>4423</v>
      </c>
      <c r="AL86">
        <f t="shared" si="15"/>
        <v>4142</v>
      </c>
      <c r="AM86">
        <v>6042833</v>
      </c>
      <c r="AN86">
        <v>6034208</v>
      </c>
      <c r="AO86">
        <v>6034208</v>
      </c>
      <c r="AP86" s="2">
        <v>6038350</v>
      </c>
      <c r="AQ86">
        <f t="shared" si="16"/>
        <v>4142</v>
      </c>
      <c r="AR86" t="s">
        <v>65</v>
      </c>
      <c r="AS86" t="s">
        <v>85</v>
      </c>
    </row>
    <row r="87" spans="1:45" x14ac:dyDescent="0.25">
      <c r="A87" s="3" t="s">
        <v>133</v>
      </c>
      <c r="B87" s="3" t="s">
        <v>86</v>
      </c>
      <c r="C87" s="3">
        <v>1212000</v>
      </c>
      <c r="D87" s="3">
        <v>36313</v>
      </c>
      <c r="E87" s="3">
        <v>1248313</v>
      </c>
      <c r="F87" s="2">
        <v>1248313</v>
      </c>
      <c r="G87" s="2">
        <v>1241105</v>
      </c>
      <c r="H87">
        <v>1206000</v>
      </c>
      <c r="I87">
        <v>39657</v>
      </c>
      <c r="J87">
        <v>1245657</v>
      </c>
      <c r="K87">
        <v>12</v>
      </c>
      <c r="L87">
        <v>1778.6469999999999</v>
      </c>
      <c r="M87">
        <v>1778.751</v>
      </c>
      <c r="N87">
        <v>4</v>
      </c>
      <c r="O87">
        <v>11</v>
      </c>
      <c r="P87">
        <v>47868.487000000001</v>
      </c>
      <c r="Q87">
        <v>78660.354000000007</v>
      </c>
      <c r="R87">
        <v>7574265.7000000002</v>
      </c>
      <c r="S87">
        <v>19941000</v>
      </c>
      <c r="T87">
        <f t="shared" si="9"/>
        <v>2656</v>
      </c>
      <c r="U87">
        <f t="shared" si="10"/>
        <v>-4552</v>
      </c>
      <c r="V87" t="s">
        <v>1</v>
      </c>
      <c r="W87" t="s">
        <v>65</v>
      </c>
      <c r="X87" t="s">
        <v>86</v>
      </c>
      <c r="Y87">
        <v>1206000</v>
      </c>
      <c r="Z87">
        <v>38884</v>
      </c>
      <c r="AA87">
        <v>1244884</v>
      </c>
      <c r="AB87">
        <f t="shared" si="11"/>
        <v>3429</v>
      </c>
      <c r="AC87">
        <f t="shared" si="12"/>
        <v>-3779</v>
      </c>
      <c r="AD87" t="s">
        <v>1</v>
      </c>
      <c r="AE87" t="s">
        <v>65</v>
      </c>
      <c r="AF87" t="s">
        <v>86</v>
      </c>
      <c r="AG87">
        <v>1206000</v>
      </c>
      <c r="AH87">
        <v>38884</v>
      </c>
      <c r="AI87">
        <v>1244884</v>
      </c>
      <c r="AJ87">
        <f t="shared" si="13"/>
        <v>1244884</v>
      </c>
      <c r="AK87">
        <f t="shared" si="14"/>
        <v>3429</v>
      </c>
      <c r="AL87">
        <f t="shared" si="15"/>
        <v>-3779</v>
      </c>
      <c r="AM87">
        <v>1245657</v>
      </c>
      <c r="AN87">
        <v>1244884</v>
      </c>
      <c r="AO87">
        <v>1244884</v>
      </c>
      <c r="AP87" s="2">
        <v>1241105</v>
      </c>
      <c r="AQ87">
        <f t="shared" si="16"/>
        <v>-3779</v>
      </c>
      <c r="AR87" t="s">
        <v>65</v>
      </c>
      <c r="AS87" t="s">
        <v>86</v>
      </c>
    </row>
    <row r="88" spans="1:45" x14ac:dyDescent="0.25">
      <c r="A88" s="3" t="s">
        <v>133</v>
      </c>
      <c r="B88" s="3" t="s">
        <v>19</v>
      </c>
      <c r="C88" s="3">
        <v>1039500</v>
      </c>
      <c r="D88" s="3">
        <v>38998</v>
      </c>
      <c r="E88" s="3">
        <v>1078498</v>
      </c>
      <c r="F88" s="2">
        <v>1078498</v>
      </c>
      <c r="G88" s="2">
        <v>1043145</v>
      </c>
      <c r="H88">
        <v>1044000</v>
      </c>
      <c r="I88">
        <v>30817</v>
      </c>
      <c r="J88">
        <v>1074817</v>
      </c>
      <c r="K88">
        <v>9</v>
      </c>
      <c r="L88">
        <v>1774.3989999999999</v>
      </c>
      <c r="M88">
        <v>1774.4760000000001</v>
      </c>
      <c r="N88">
        <v>0</v>
      </c>
      <c r="O88">
        <v>9</v>
      </c>
      <c r="P88">
        <v>55558.709000000003</v>
      </c>
      <c r="Q88">
        <v>66556.703999999998</v>
      </c>
      <c r="R88">
        <v>4068761.3</v>
      </c>
      <c r="S88">
        <v>16443500</v>
      </c>
      <c r="T88">
        <f t="shared" si="9"/>
        <v>3681</v>
      </c>
      <c r="U88">
        <f t="shared" si="10"/>
        <v>-31672</v>
      </c>
      <c r="V88" t="s">
        <v>1</v>
      </c>
      <c r="W88" t="s">
        <v>65</v>
      </c>
      <c r="X88" t="s">
        <v>19</v>
      </c>
      <c r="Y88">
        <v>1046700</v>
      </c>
      <c r="Z88">
        <v>27730</v>
      </c>
      <c r="AA88">
        <v>1074430</v>
      </c>
      <c r="AB88">
        <f t="shared" si="11"/>
        <v>4068</v>
      </c>
      <c r="AC88">
        <f t="shared" si="12"/>
        <v>-31285</v>
      </c>
      <c r="AD88" t="s">
        <v>1</v>
      </c>
      <c r="AE88" t="s">
        <v>65</v>
      </c>
      <c r="AF88" t="s">
        <v>19</v>
      </c>
      <c r="AG88">
        <v>1046700</v>
      </c>
      <c r="AH88">
        <v>27730</v>
      </c>
      <c r="AI88">
        <v>1074430</v>
      </c>
      <c r="AJ88">
        <f t="shared" si="13"/>
        <v>1074430</v>
      </c>
      <c r="AK88">
        <f t="shared" si="14"/>
        <v>4068</v>
      </c>
      <c r="AL88">
        <f t="shared" si="15"/>
        <v>-31285</v>
      </c>
      <c r="AM88">
        <v>1074817</v>
      </c>
      <c r="AN88">
        <v>1074430</v>
      </c>
      <c r="AO88">
        <v>1074430</v>
      </c>
      <c r="AP88" s="2">
        <v>1043145</v>
      </c>
      <c r="AQ88">
        <f t="shared" si="16"/>
        <v>-31285</v>
      </c>
      <c r="AR88" t="s">
        <v>65</v>
      </c>
      <c r="AS88" t="s">
        <v>19</v>
      </c>
    </row>
    <row r="89" spans="1:45" x14ac:dyDescent="0.25">
      <c r="A89" s="3" t="s">
        <v>133</v>
      </c>
      <c r="B89" s="3" t="s">
        <v>20</v>
      </c>
      <c r="C89" s="3">
        <v>1075200</v>
      </c>
      <c r="D89" s="3">
        <v>12993</v>
      </c>
      <c r="E89" s="3">
        <v>1140165</v>
      </c>
      <c r="F89" s="2">
        <v>1140165</v>
      </c>
      <c r="G89" s="2">
        <v>1105720</v>
      </c>
      <c r="H89">
        <v>1099800</v>
      </c>
      <c r="I89">
        <v>8773</v>
      </c>
      <c r="J89">
        <v>1143665</v>
      </c>
      <c r="K89">
        <v>8</v>
      </c>
      <c r="L89">
        <v>1772.193</v>
      </c>
      <c r="M89">
        <v>1772.271</v>
      </c>
      <c r="N89">
        <v>1</v>
      </c>
      <c r="O89">
        <v>8</v>
      </c>
      <c r="P89">
        <v>55558.709000000003</v>
      </c>
      <c r="Q89">
        <v>69330.372000000003</v>
      </c>
      <c r="R89">
        <v>4068761.3</v>
      </c>
      <c r="S89">
        <v>17141000</v>
      </c>
      <c r="T89">
        <f t="shared" si="9"/>
        <v>-3500</v>
      </c>
      <c r="U89">
        <f t="shared" si="10"/>
        <v>-37945</v>
      </c>
      <c r="V89" t="s">
        <v>1</v>
      </c>
      <c r="W89" t="s">
        <v>65</v>
      </c>
      <c r="X89" t="s">
        <v>20</v>
      </c>
      <c r="Y89">
        <v>1094400</v>
      </c>
      <c r="Z89">
        <v>9489</v>
      </c>
      <c r="AA89">
        <v>1141845</v>
      </c>
      <c r="AB89">
        <f t="shared" si="11"/>
        <v>-1680</v>
      </c>
      <c r="AC89">
        <f t="shared" si="12"/>
        <v>-36125</v>
      </c>
      <c r="AD89" t="s">
        <v>1</v>
      </c>
      <c r="AE89" t="s">
        <v>65</v>
      </c>
      <c r="AF89" t="s">
        <v>20</v>
      </c>
      <c r="AG89">
        <v>1094400</v>
      </c>
      <c r="AH89">
        <v>9489</v>
      </c>
      <c r="AI89">
        <v>1141845</v>
      </c>
      <c r="AJ89">
        <f t="shared" si="13"/>
        <v>1141845</v>
      </c>
      <c r="AK89">
        <f t="shared" si="14"/>
        <v>-1680</v>
      </c>
      <c r="AL89">
        <f t="shared" si="15"/>
        <v>-36125</v>
      </c>
      <c r="AM89">
        <v>1143665</v>
      </c>
      <c r="AN89">
        <v>1141845</v>
      </c>
      <c r="AO89">
        <v>1141845</v>
      </c>
      <c r="AP89" s="2">
        <v>1105720</v>
      </c>
      <c r="AQ89">
        <f t="shared" si="16"/>
        <v>-36125</v>
      </c>
      <c r="AR89" t="s">
        <v>65</v>
      </c>
      <c r="AS89" t="s">
        <v>20</v>
      </c>
    </row>
    <row r="90" spans="1:45" x14ac:dyDescent="0.25">
      <c r="A90" s="3" t="s">
        <v>133</v>
      </c>
      <c r="B90" s="3" t="s">
        <v>53</v>
      </c>
      <c r="C90" s="3">
        <v>1022700</v>
      </c>
      <c r="D90" s="3">
        <v>70541</v>
      </c>
      <c r="E90" s="3">
        <v>5184041</v>
      </c>
      <c r="F90" s="2">
        <v>5184041</v>
      </c>
      <c r="G90" s="2">
        <v>5032659</v>
      </c>
      <c r="H90">
        <v>1024800</v>
      </c>
      <c r="I90">
        <v>58981</v>
      </c>
      <c r="J90">
        <v>5182981</v>
      </c>
      <c r="K90">
        <v>9</v>
      </c>
      <c r="L90">
        <v>1779.604</v>
      </c>
      <c r="M90">
        <v>1779.6759999999999</v>
      </c>
      <c r="N90">
        <v>1</v>
      </c>
      <c r="O90">
        <v>9</v>
      </c>
      <c r="P90">
        <v>55558.709000000003</v>
      </c>
      <c r="Q90">
        <v>65459.777999999998</v>
      </c>
      <c r="R90">
        <v>4068761.3</v>
      </c>
      <c r="S90">
        <v>16155500</v>
      </c>
      <c r="T90">
        <f t="shared" si="9"/>
        <v>1060</v>
      </c>
      <c r="U90">
        <f t="shared" si="10"/>
        <v>-150322</v>
      </c>
      <c r="V90" t="s">
        <v>1</v>
      </c>
      <c r="W90" t="s">
        <v>65</v>
      </c>
      <c r="X90" t="s">
        <v>53</v>
      </c>
      <c r="Y90">
        <v>1024500</v>
      </c>
      <c r="Z90">
        <v>56637</v>
      </c>
      <c r="AA90">
        <v>5179137</v>
      </c>
      <c r="AB90">
        <f t="shared" si="11"/>
        <v>4904</v>
      </c>
      <c r="AC90">
        <f t="shared" si="12"/>
        <v>-146478</v>
      </c>
      <c r="AD90" t="s">
        <v>1</v>
      </c>
      <c r="AE90" t="s">
        <v>65</v>
      </c>
      <c r="AF90" t="s">
        <v>53</v>
      </c>
      <c r="AG90">
        <v>1022700</v>
      </c>
      <c r="AH90">
        <v>63033</v>
      </c>
      <c r="AI90">
        <v>5176533</v>
      </c>
      <c r="AJ90">
        <f t="shared" si="13"/>
        <v>5176533</v>
      </c>
      <c r="AK90">
        <f t="shared" si="14"/>
        <v>7508</v>
      </c>
      <c r="AL90">
        <f t="shared" si="15"/>
        <v>-143874</v>
      </c>
      <c r="AM90">
        <v>5182981</v>
      </c>
      <c r="AN90">
        <v>5179137</v>
      </c>
      <c r="AO90">
        <v>5176533</v>
      </c>
      <c r="AP90" s="2">
        <v>5032659</v>
      </c>
      <c r="AQ90">
        <f t="shared" si="16"/>
        <v>-143874</v>
      </c>
      <c r="AR90" t="s">
        <v>65</v>
      </c>
      <c r="AS90" t="s">
        <v>53</v>
      </c>
    </row>
    <row r="91" spans="1:45" x14ac:dyDescent="0.25">
      <c r="A91" s="3" t="s">
        <v>133</v>
      </c>
      <c r="B91" s="3" t="s">
        <v>87</v>
      </c>
      <c r="C91" s="3">
        <v>913800</v>
      </c>
      <c r="D91" s="3">
        <v>28000</v>
      </c>
      <c r="E91" s="3">
        <v>941800</v>
      </c>
      <c r="F91" s="2">
        <v>941800</v>
      </c>
      <c r="G91" s="2">
        <v>907285</v>
      </c>
      <c r="H91">
        <v>909000</v>
      </c>
      <c r="I91">
        <v>25881</v>
      </c>
      <c r="J91">
        <v>934881</v>
      </c>
      <c r="K91">
        <v>10</v>
      </c>
      <c r="L91">
        <v>1773.5309999999999</v>
      </c>
      <c r="M91">
        <v>1773.596</v>
      </c>
      <c r="N91">
        <v>0</v>
      </c>
      <c r="O91">
        <v>8</v>
      </c>
      <c r="P91">
        <v>48183.152000000002</v>
      </c>
      <c r="Q91">
        <v>57896.298000000003</v>
      </c>
      <c r="R91">
        <v>3558898.7</v>
      </c>
      <c r="S91">
        <v>14307000</v>
      </c>
      <c r="T91">
        <f t="shared" si="9"/>
        <v>6919</v>
      </c>
      <c r="U91">
        <f t="shared" si="10"/>
        <v>-27596</v>
      </c>
      <c r="V91" t="s">
        <v>1</v>
      </c>
      <c r="W91" t="s">
        <v>65</v>
      </c>
      <c r="X91" t="s">
        <v>87</v>
      </c>
      <c r="Y91">
        <v>909000</v>
      </c>
      <c r="Z91">
        <v>25269</v>
      </c>
      <c r="AA91">
        <v>934269</v>
      </c>
      <c r="AB91">
        <f t="shared" si="11"/>
        <v>7531</v>
      </c>
      <c r="AC91">
        <f t="shared" si="12"/>
        <v>-26984</v>
      </c>
      <c r="AD91" t="s">
        <v>1</v>
      </c>
      <c r="AE91" t="s">
        <v>65</v>
      </c>
      <c r="AF91" t="s">
        <v>87</v>
      </c>
      <c r="AG91">
        <v>908700</v>
      </c>
      <c r="AH91">
        <v>25118</v>
      </c>
      <c r="AI91">
        <v>933818</v>
      </c>
      <c r="AJ91">
        <f t="shared" si="13"/>
        <v>933818</v>
      </c>
      <c r="AK91">
        <f t="shared" si="14"/>
        <v>7982</v>
      </c>
      <c r="AL91">
        <f t="shared" si="15"/>
        <v>-26533</v>
      </c>
      <c r="AM91">
        <v>934881</v>
      </c>
      <c r="AN91">
        <v>934269</v>
      </c>
      <c r="AO91">
        <v>933818</v>
      </c>
      <c r="AP91" s="2">
        <v>907285</v>
      </c>
      <c r="AQ91">
        <f t="shared" si="16"/>
        <v>-26533</v>
      </c>
      <c r="AR91" t="s">
        <v>65</v>
      </c>
      <c r="AS91" t="s">
        <v>87</v>
      </c>
    </row>
    <row r="92" spans="1:45" x14ac:dyDescent="0.25">
      <c r="A92" s="3" t="s">
        <v>133</v>
      </c>
      <c r="B92" s="3" t="s">
        <v>88</v>
      </c>
      <c r="C92" s="3">
        <v>936900</v>
      </c>
      <c r="D92" s="3">
        <v>11666</v>
      </c>
      <c r="E92" s="3">
        <v>995230</v>
      </c>
      <c r="F92" s="2">
        <v>995230</v>
      </c>
      <c r="G92" s="2">
        <v>964370</v>
      </c>
      <c r="H92">
        <v>956400</v>
      </c>
      <c r="I92">
        <v>9058</v>
      </c>
      <c r="J92">
        <v>1001690</v>
      </c>
      <c r="K92">
        <v>8</v>
      </c>
      <c r="L92">
        <v>1754.193</v>
      </c>
      <c r="M92">
        <v>1754.26</v>
      </c>
      <c r="N92">
        <v>0</v>
      </c>
      <c r="O92">
        <v>7</v>
      </c>
      <c r="P92">
        <v>48183.152000000002</v>
      </c>
      <c r="Q92">
        <v>60185.7</v>
      </c>
      <c r="R92">
        <v>3558898.7</v>
      </c>
      <c r="S92">
        <v>14884500</v>
      </c>
      <c r="T92">
        <f t="shared" si="9"/>
        <v>-6460</v>
      </c>
      <c r="U92">
        <f t="shared" si="10"/>
        <v>-37320</v>
      </c>
      <c r="V92" t="s">
        <v>1</v>
      </c>
      <c r="W92" t="s">
        <v>65</v>
      </c>
      <c r="X92" t="s">
        <v>88</v>
      </c>
      <c r="Y92">
        <v>950100</v>
      </c>
      <c r="Z92">
        <v>9307</v>
      </c>
      <c r="AA92">
        <v>996635</v>
      </c>
      <c r="AB92">
        <f t="shared" si="11"/>
        <v>-1405</v>
      </c>
      <c r="AC92">
        <f t="shared" si="12"/>
        <v>-32265</v>
      </c>
      <c r="AD92" t="s">
        <v>1</v>
      </c>
      <c r="AE92" t="s">
        <v>65</v>
      </c>
      <c r="AF92" t="s">
        <v>88</v>
      </c>
      <c r="AG92">
        <v>950400</v>
      </c>
      <c r="AH92">
        <v>9068</v>
      </c>
      <c r="AI92">
        <v>995740</v>
      </c>
      <c r="AJ92">
        <f t="shared" si="13"/>
        <v>995740</v>
      </c>
      <c r="AK92">
        <f t="shared" si="14"/>
        <v>-510</v>
      </c>
      <c r="AL92">
        <f t="shared" si="15"/>
        <v>-31370</v>
      </c>
      <c r="AM92">
        <v>1001690</v>
      </c>
      <c r="AN92">
        <v>996635</v>
      </c>
      <c r="AO92">
        <v>995740</v>
      </c>
      <c r="AP92" s="2">
        <v>964370</v>
      </c>
      <c r="AQ92">
        <f t="shared" si="16"/>
        <v>-31370</v>
      </c>
      <c r="AR92" t="s">
        <v>65</v>
      </c>
      <c r="AS92" t="s">
        <v>88</v>
      </c>
    </row>
    <row r="93" spans="1:45" x14ac:dyDescent="0.25">
      <c r="A93" s="3" t="s">
        <v>133</v>
      </c>
      <c r="B93" s="3" t="s">
        <v>89</v>
      </c>
      <c r="C93" s="3">
        <v>884400</v>
      </c>
      <c r="D93" s="3">
        <v>58285</v>
      </c>
      <c r="E93" s="3">
        <v>4480285</v>
      </c>
      <c r="F93" s="2">
        <v>4480285</v>
      </c>
      <c r="G93" s="2">
        <v>4381218</v>
      </c>
      <c r="H93">
        <v>892200</v>
      </c>
      <c r="I93">
        <v>58430</v>
      </c>
      <c r="J93">
        <v>4519430</v>
      </c>
      <c r="K93">
        <v>10</v>
      </c>
      <c r="L93">
        <v>1762.1389999999999</v>
      </c>
      <c r="M93">
        <v>1762.201</v>
      </c>
      <c r="N93">
        <v>0</v>
      </c>
      <c r="O93">
        <v>9</v>
      </c>
      <c r="P93">
        <v>48183.152000000002</v>
      </c>
      <c r="Q93">
        <v>56970.684000000001</v>
      </c>
      <c r="R93">
        <v>3558898.7</v>
      </c>
      <c r="S93">
        <v>14067000</v>
      </c>
      <c r="T93">
        <f t="shared" si="9"/>
        <v>-39145</v>
      </c>
      <c r="U93">
        <f t="shared" si="10"/>
        <v>-138212</v>
      </c>
      <c r="V93" t="s">
        <v>1</v>
      </c>
      <c r="W93" t="s">
        <v>65</v>
      </c>
      <c r="X93" t="s">
        <v>89</v>
      </c>
      <c r="Y93">
        <v>888300</v>
      </c>
      <c r="Z93">
        <v>61472</v>
      </c>
      <c r="AA93">
        <v>4502972</v>
      </c>
      <c r="AB93">
        <f t="shared" si="11"/>
        <v>-22687</v>
      </c>
      <c r="AC93">
        <f t="shared" si="12"/>
        <v>-121754</v>
      </c>
      <c r="AD93" t="s">
        <v>1</v>
      </c>
      <c r="AE93" t="s">
        <v>65</v>
      </c>
      <c r="AF93" t="s">
        <v>89</v>
      </c>
      <c r="AG93">
        <v>888600</v>
      </c>
      <c r="AH93">
        <v>59714</v>
      </c>
      <c r="AI93">
        <v>4502714</v>
      </c>
      <c r="AJ93">
        <f t="shared" si="13"/>
        <v>4502714</v>
      </c>
      <c r="AK93">
        <f t="shared" si="14"/>
        <v>-22429</v>
      </c>
      <c r="AL93">
        <f t="shared" si="15"/>
        <v>-121496</v>
      </c>
      <c r="AM93">
        <v>4519430</v>
      </c>
      <c r="AN93">
        <v>4502972</v>
      </c>
      <c r="AO93">
        <v>4502714</v>
      </c>
      <c r="AP93" s="2">
        <v>4381218</v>
      </c>
      <c r="AQ93">
        <f t="shared" si="16"/>
        <v>-121496</v>
      </c>
      <c r="AR93" t="s">
        <v>65</v>
      </c>
      <c r="AS93" t="s">
        <v>89</v>
      </c>
    </row>
    <row r="94" spans="1:45" x14ac:dyDescent="0.25">
      <c r="A94" s="3" t="s">
        <v>133</v>
      </c>
      <c r="B94" s="3" t="s">
        <v>90</v>
      </c>
      <c r="C94" s="3">
        <v>885000</v>
      </c>
      <c r="D94" s="3">
        <v>24854</v>
      </c>
      <c r="E94" s="3">
        <v>909854</v>
      </c>
      <c r="F94" s="2">
        <v>909854</v>
      </c>
      <c r="G94" s="2">
        <v>897389</v>
      </c>
      <c r="H94">
        <v>889500</v>
      </c>
      <c r="I94">
        <v>25531</v>
      </c>
      <c r="J94">
        <v>915031</v>
      </c>
      <c r="K94">
        <v>8</v>
      </c>
      <c r="L94">
        <v>1774.182</v>
      </c>
      <c r="M94">
        <v>1774.248</v>
      </c>
      <c r="N94">
        <v>2</v>
      </c>
      <c r="O94">
        <v>8</v>
      </c>
      <c r="P94">
        <v>48183.152000000002</v>
      </c>
      <c r="Q94">
        <v>57606.402000000002</v>
      </c>
      <c r="R94">
        <v>3558898.7</v>
      </c>
      <c r="S94">
        <v>14235000</v>
      </c>
      <c r="T94">
        <f t="shared" si="9"/>
        <v>-5177</v>
      </c>
      <c r="U94">
        <f t="shared" si="10"/>
        <v>-17642</v>
      </c>
      <c r="V94" t="s">
        <v>1</v>
      </c>
      <c r="W94" t="s">
        <v>65</v>
      </c>
      <c r="X94" t="s">
        <v>90</v>
      </c>
      <c r="Y94">
        <v>891000</v>
      </c>
      <c r="Z94">
        <v>20905</v>
      </c>
      <c r="AA94">
        <v>911905</v>
      </c>
      <c r="AB94">
        <f t="shared" si="11"/>
        <v>-2051</v>
      </c>
      <c r="AC94">
        <f t="shared" si="12"/>
        <v>-14516</v>
      </c>
      <c r="AD94" t="s">
        <v>1</v>
      </c>
      <c r="AE94" t="s">
        <v>65</v>
      </c>
      <c r="AF94" t="s">
        <v>90</v>
      </c>
      <c r="AG94">
        <v>891000</v>
      </c>
      <c r="AH94">
        <v>20818</v>
      </c>
      <c r="AI94">
        <v>911818</v>
      </c>
      <c r="AJ94">
        <f t="shared" si="13"/>
        <v>911818</v>
      </c>
      <c r="AK94">
        <f t="shared" si="14"/>
        <v>-1964</v>
      </c>
      <c r="AL94">
        <f t="shared" si="15"/>
        <v>-14429</v>
      </c>
      <c r="AM94">
        <v>915031</v>
      </c>
      <c r="AN94">
        <v>911905</v>
      </c>
      <c r="AO94">
        <v>911818</v>
      </c>
      <c r="AP94" s="2">
        <v>897389</v>
      </c>
      <c r="AQ94">
        <f t="shared" si="16"/>
        <v>-14429</v>
      </c>
      <c r="AR94" t="s">
        <v>65</v>
      </c>
      <c r="AS94" t="s">
        <v>90</v>
      </c>
    </row>
    <row r="95" spans="1:45" x14ac:dyDescent="0.25">
      <c r="A95" s="3" t="s">
        <v>133</v>
      </c>
      <c r="B95" s="3" t="s">
        <v>23</v>
      </c>
      <c r="C95" s="3">
        <v>675600</v>
      </c>
      <c r="D95" s="3">
        <v>44462</v>
      </c>
      <c r="E95" s="3">
        <v>720062</v>
      </c>
      <c r="F95" s="2">
        <v>720062</v>
      </c>
      <c r="G95" s="2">
        <v>719453</v>
      </c>
      <c r="H95">
        <v>682800</v>
      </c>
      <c r="I95">
        <v>39964</v>
      </c>
      <c r="J95">
        <v>722764</v>
      </c>
      <c r="K95">
        <v>58</v>
      </c>
      <c r="L95">
        <v>1775.403</v>
      </c>
      <c r="M95">
        <v>1775.479</v>
      </c>
      <c r="N95">
        <v>1</v>
      </c>
      <c r="O95">
        <v>18</v>
      </c>
      <c r="P95">
        <v>18856.579000000002</v>
      </c>
      <c r="Q95">
        <v>40608.432000000001</v>
      </c>
      <c r="R95">
        <v>7768263.0999999996</v>
      </c>
      <c r="S95">
        <v>10762555</v>
      </c>
      <c r="T95">
        <f t="shared" si="9"/>
        <v>-2702</v>
      </c>
      <c r="U95">
        <f t="shared" si="10"/>
        <v>-3311</v>
      </c>
      <c r="V95" t="s">
        <v>1</v>
      </c>
      <c r="W95" t="s">
        <v>65</v>
      </c>
      <c r="X95" t="s">
        <v>23</v>
      </c>
      <c r="Y95">
        <v>678900</v>
      </c>
      <c r="Z95">
        <v>41842</v>
      </c>
      <c r="AA95">
        <v>720742</v>
      </c>
      <c r="AB95">
        <f t="shared" si="11"/>
        <v>-680</v>
      </c>
      <c r="AC95">
        <f t="shared" si="12"/>
        <v>-1289</v>
      </c>
      <c r="AD95" t="s">
        <v>1</v>
      </c>
      <c r="AE95" t="s">
        <v>65</v>
      </c>
      <c r="AF95" t="s">
        <v>23</v>
      </c>
      <c r="AG95">
        <v>682500</v>
      </c>
      <c r="AH95">
        <v>39347</v>
      </c>
      <c r="AI95">
        <v>721847</v>
      </c>
      <c r="AJ95">
        <f t="shared" si="13"/>
        <v>720742</v>
      </c>
      <c r="AK95">
        <f t="shared" si="14"/>
        <v>-1785</v>
      </c>
      <c r="AL95">
        <f t="shared" si="15"/>
        <v>-2394</v>
      </c>
      <c r="AM95">
        <v>722764</v>
      </c>
      <c r="AN95">
        <v>720742</v>
      </c>
      <c r="AO95">
        <v>721847</v>
      </c>
      <c r="AP95" s="2">
        <v>719453</v>
      </c>
      <c r="AQ95">
        <f t="shared" si="16"/>
        <v>-1289</v>
      </c>
      <c r="AR95" t="s">
        <v>65</v>
      </c>
      <c r="AS95" t="s">
        <v>23</v>
      </c>
    </row>
    <row r="96" spans="1:45" x14ac:dyDescent="0.25">
      <c r="A96" s="3" t="s">
        <v>133</v>
      </c>
      <c r="B96" s="3" t="s">
        <v>24</v>
      </c>
      <c r="C96" s="3">
        <v>748800</v>
      </c>
      <c r="D96" s="3">
        <v>7046</v>
      </c>
      <c r="E96" s="3">
        <v>784030</v>
      </c>
      <c r="F96" s="2">
        <v>784030</v>
      </c>
      <c r="G96" s="2">
        <v>779685</v>
      </c>
      <c r="H96">
        <v>741600</v>
      </c>
      <c r="I96">
        <v>7466</v>
      </c>
      <c r="J96">
        <v>778930</v>
      </c>
      <c r="K96">
        <v>100</v>
      </c>
      <c r="L96">
        <v>1339.3409999999999</v>
      </c>
      <c r="M96">
        <v>1339.424</v>
      </c>
      <c r="N96">
        <v>0</v>
      </c>
      <c r="O96">
        <v>48</v>
      </c>
      <c r="P96">
        <v>18856.579000000002</v>
      </c>
      <c r="Q96">
        <v>43806.906000000003</v>
      </c>
      <c r="R96">
        <v>7768263.0999999996</v>
      </c>
      <c r="S96">
        <v>11622865</v>
      </c>
      <c r="T96">
        <f t="shared" si="9"/>
        <v>5100</v>
      </c>
      <c r="U96">
        <f t="shared" si="10"/>
        <v>755</v>
      </c>
      <c r="V96" t="s">
        <v>1</v>
      </c>
      <c r="W96" t="s">
        <v>65</v>
      </c>
      <c r="X96" t="s">
        <v>24</v>
      </c>
      <c r="Y96">
        <v>747300</v>
      </c>
      <c r="Z96">
        <v>7774</v>
      </c>
      <c r="AA96">
        <v>786170</v>
      </c>
      <c r="AB96">
        <f t="shared" si="11"/>
        <v>-2140</v>
      </c>
      <c r="AC96">
        <f t="shared" si="12"/>
        <v>-6485</v>
      </c>
      <c r="AD96" t="s">
        <v>1</v>
      </c>
      <c r="AE96" t="s">
        <v>65</v>
      </c>
      <c r="AF96" t="s">
        <v>24</v>
      </c>
      <c r="AG96">
        <v>743100</v>
      </c>
      <c r="AH96">
        <v>8104</v>
      </c>
      <c r="AI96">
        <v>783620</v>
      </c>
      <c r="AJ96">
        <f t="shared" si="13"/>
        <v>778930</v>
      </c>
      <c r="AK96">
        <f t="shared" si="14"/>
        <v>410</v>
      </c>
      <c r="AL96">
        <f t="shared" si="15"/>
        <v>-3935</v>
      </c>
      <c r="AM96">
        <v>778930</v>
      </c>
      <c r="AN96">
        <v>786170</v>
      </c>
      <c r="AO96">
        <v>783620</v>
      </c>
      <c r="AP96" s="2">
        <v>779685</v>
      </c>
      <c r="AQ96">
        <f t="shared" si="16"/>
        <v>755</v>
      </c>
      <c r="AR96" t="s">
        <v>65</v>
      </c>
      <c r="AS96" t="s">
        <v>24</v>
      </c>
    </row>
    <row r="97" spans="1:45" x14ac:dyDescent="0.25">
      <c r="A97" s="3" t="s">
        <v>133</v>
      </c>
      <c r="B97" s="3" t="s">
        <v>91</v>
      </c>
      <c r="C97" s="3">
        <v>627000</v>
      </c>
      <c r="D97" s="3">
        <v>168243</v>
      </c>
      <c r="E97" s="3">
        <v>3303243</v>
      </c>
      <c r="F97" s="2">
        <v>3303243</v>
      </c>
      <c r="G97" s="2">
        <v>3303243</v>
      </c>
      <c r="H97">
        <v>628800</v>
      </c>
      <c r="I97">
        <v>153355</v>
      </c>
      <c r="J97">
        <v>3297355</v>
      </c>
      <c r="K97">
        <v>35</v>
      </c>
      <c r="L97">
        <v>1773.567</v>
      </c>
      <c r="M97">
        <v>1773.6469999999999</v>
      </c>
      <c r="N97">
        <v>1</v>
      </c>
      <c r="O97">
        <v>11</v>
      </c>
      <c r="P97">
        <v>18856.579000000002</v>
      </c>
      <c r="Q97">
        <v>37597.716</v>
      </c>
      <c r="R97">
        <v>7768263.0999999996</v>
      </c>
      <c r="S97">
        <v>9957170</v>
      </c>
      <c r="T97">
        <f t="shared" si="9"/>
        <v>5888</v>
      </c>
      <c r="U97">
        <f t="shared" si="10"/>
        <v>5888</v>
      </c>
      <c r="V97" t="s">
        <v>1</v>
      </c>
      <c r="W97" t="s">
        <v>65</v>
      </c>
      <c r="X97" t="s">
        <v>91</v>
      </c>
      <c r="Y97">
        <v>628200</v>
      </c>
      <c r="Z97">
        <v>152886</v>
      </c>
      <c r="AA97">
        <v>3293886</v>
      </c>
      <c r="AB97">
        <f t="shared" si="11"/>
        <v>9357</v>
      </c>
      <c r="AC97">
        <f t="shared" si="12"/>
        <v>9357</v>
      </c>
      <c r="AD97" t="s">
        <v>1</v>
      </c>
      <c r="AE97" t="s">
        <v>65</v>
      </c>
      <c r="AF97" t="s">
        <v>91</v>
      </c>
      <c r="AG97">
        <v>628200</v>
      </c>
      <c r="AH97">
        <v>152886</v>
      </c>
      <c r="AI97">
        <v>3293886</v>
      </c>
      <c r="AJ97">
        <f t="shared" si="13"/>
        <v>3293886</v>
      </c>
      <c r="AK97">
        <f t="shared" si="14"/>
        <v>9357</v>
      </c>
      <c r="AL97">
        <f t="shared" si="15"/>
        <v>9357</v>
      </c>
      <c r="AM97">
        <v>3297355</v>
      </c>
      <c r="AN97">
        <v>3293886</v>
      </c>
      <c r="AO97">
        <v>3293886</v>
      </c>
      <c r="AP97" s="2">
        <v>3303243</v>
      </c>
      <c r="AQ97">
        <f t="shared" si="16"/>
        <v>9357</v>
      </c>
      <c r="AR97" t="s">
        <v>65</v>
      </c>
      <c r="AS97" t="s">
        <v>91</v>
      </c>
    </row>
    <row r="98" spans="1:45" x14ac:dyDescent="0.25">
      <c r="A98" s="3" t="s">
        <v>133</v>
      </c>
      <c r="B98" s="3" t="s">
        <v>92</v>
      </c>
      <c r="C98" s="3">
        <v>713100</v>
      </c>
      <c r="D98" s="3">
        <v>47251</v>
      </c>
      <c r="E98" s="3">
        <v>760351</v>
      </c>
      <c r="F98" s="2">
        <v>760351</v>
      </c>
      <c r="G98" s="2">
        <v>757549</v>
      </c>
      <c r="H98">
        <v>713400</v>
      </c>
      <c r="I98">
        <v>48448</v>
      </c>
      <c r="J98">
        <v>761848</v>
      </c>
      <c r="K98">
        <v>50</v>
      </c>
      <c r="L98">
        <v>1775.8889999999999</v>
      </c>
      <c r="M98">
        <v>1775.979</v>
      </c>
      <c r="N98">
        <v>1</v>
      </c>
      <c r="O98">
        <v>10</v>
      </c>
      <c r="P98">
        <v>19823.929</v>
      </c>
      <c r="Q98">
        <v>42380.603999999999</v>
      </c>
      <c r="R98">
        <v>8075107.0999999996</v>
      </c>
      <c r="S98">
        <v>11217195</v>
      </c>
      <c r="T98">
        <f t="shared" si="9"/>
        <v>-1497</v>
      </c>
      <c r="U98">
        <f t="shared" si="10"/>
        <v>-4299</v>
      </c>
      <c r="V98" t="s">
        <v>1</v>
      </c>
      <c r="W98" t="s">
        <v>65</v>
      </c>
      <c r="X98" t="s">
        <v>92</v>
      </c>
      <c r="Y98">
        <v>710100</v>
      </c>
      <c r="Z98">
        <v>51492</v>
      </c>
      <c r="AA98">
        <v>761592</v>
      </c>
      <c r="AB98">
        <f t="shared" si="11"/>
        <v>-1241</v>
      </c>
      <c r="AC98">
        <f t="shared" si="12"/>
        <v>-4043</v>
      </c>
      <c r="AD98" t="s">
        <v>1</v>
      </c>
      <c r="AE98" t="s">
        <v>65</v>
      </c>
      <c r="AF98" t="s">
        <v>92</v>
      </c>
      <c r="AG98">
        <v>720600</v>
      </c>
      <c r="AH98">
        <v>42143</v>
      </c>
      <c r="AI98">
        <v>762743</v>
      </c>
      <c r="AJ98">
        <f t="shared" si="13"/>
        <v>761592</v>
      </c>
      <c r="AK98">
        <f t="shared" si="14"/>
        <v>-2392</v>
      </c>
      <c r="AL98">
        <f t="shared" si="15"/>
        <v>-5194</v>
      </c>
      <c r="AM98">
        <v>761848</v>
      </c>
      <c r="AN98">
        <v>761592</v>
      </c>
      <c r="AO98">
        <v>762743</v>
      </c>
      <c r="AP98" s="2">
        <v>757549</v>
      </c>
      <c r="AQ98">
        <f t="shared" si="16"/>
        <v>-4043</v>
      </c>
      <c r="AR98" t="s">
        <v>65</v>
      </c>
      <c r="AS98" t="s">
        <v>92</v>
      </c>
    </row>
    <row r="99" spans="1:45" x14ac:dyDescent="0.25">
      <c r="A99" s="3" t="s">
        <v>133</v>
      </c>
      <c r="B99" s="3" t="s">
        <v>93</v>
      </c>
      <c r="C99" s="3">
        <v>790500</v>
      </c>
      <c r="D99" s="3">
        <v>9507</v>
      </c>
      <c r="E99" s="3">
        <v>838035</v>
      </c>
      <c r="F99" s="2">
        <v>838035</v>
      </c>
      <c r="G99" s="2">
        <v>834320</v>
      </c>
      <c r="H99">
        <v>796800</v>
      </c>
      <c r="I99">
        <v>8716</v>
      </c>
      <c r="J99">
        <v>840380</v>
      </c>
      <c r="K99">
        <v>94</v>
      </c>
      <c r="L99">
        <v>1773.655</v>
      </c>
      <c r="M99">
        <v>1773.7380000000001</v>
      </c>
      <c r="N99">
        <v>0</v>
      </c>
      <c r="O99">
        <v>12</v>
      </c>
      <c r="P99">
        <v>19823.929</v>
      </c>
      <c r="Q99">
        <v>47077.847999999998</v>
      </c>
      <c r="R99">
        <v>8075107.0999999996</v>
      </c>
      <c r="S99">
        <v>12468295</v>
      </c>
      <c r="T99">
        <f t="shared" si="9"/>
        <v>-2345</v>
      </c>
      <c r="U99">
        <f t="shared" si="10"/>
        <v>-6060</v>
      </c>
      <c r="V99" t="s">
        <v>1</v>
      </c>
      <c r="W99" t="s">
        <v>65</v>
      </c>
      <c r="X99" t="s">
        <v>93</v>
      </c>
      <c r="Y99">
        <v>809700</v>
      </c>
      <c r="Z99">
        <v>6208</v>
      </c>
      <c r="AA99">
        <v>840740</v>
      </c>
      <c r="AB99">
        <f t="shared" si="11"/>
        <v>-2705</v>
      </c>
      <c r="AC99">
        <f t="shared" si="12"/>
        <v>-6420</v>
      </c>
      <c r="AD99" t="s">
        <v>1</v>
      </c>
      <c r="AE99" t="s">
        <v>65</v>
      </c>
      <c r="AF99" t="s">
        <v>93</v>
      </c>
      <c r="AG99">
        <v>809700</v>
      </c>
      <c r="AH99">
        <v>6208</v>
      </c>
      <c r="AI99">
        <v>840740</v>
      </c>
      <c r="AJ99">
        <f t="shared" si="13"/>
        <v>840380</v>
      </c>
      <c r="AK99">
        <f t="shared" si="14"/>
        <v>-2705</v>
      </c>
      <c r="AL99">
        <f t="shared" si="15"/>
        <v>-6420</v>
      </c>
      <c r="AM99">
        <v>840380</v>
      </c>
      <c r="AN99">
        <v>840740</v>
      </c>
      <c r="AO99">
        <v>840740</v>
      </c>
      <c r="AP99" s="2">
        <v>834320</v>
      </c>
      <c r="AQ99">
        <f t="shared" si="16"/>
        <v>-6060</v>
      </c>
      <c r="AR99" t="s">
        <v>65</v>
      </c>
      <c r="AS99" t="s">
        <v>93</v>
      </c>
    </row>
    <row r="100" spans="1:45" x14ac:dyDescent="0.25">
      <c r="A100" s="3" t="s">
        <v>133</v>
      </c>
      <c r="B100" s="3" t="s">
        <v>94</v>
      </c>
      <c r="C100" s="3">
        <v>658500</v>
      </c>
      <c r="D100" s="3">
        <v>154987</v>
      </c>
      <c r="E100" s="3">
        <v>3447487</v>
      </c>
      <c r="F100" s="2">
        <v>3447487</v>
      </c>
      <c r="G100" s="2">
        <v>3447487</v>
      </c>
      <c r="H100">
        <v>660300</v>
      </c>
      <c r="I100">
        <v>161804</v>
      </c>
      <c r="J100">
        <v>3463304</v>
      </c>
      <c r="K100">
        <v>26</v>
      </c>
      <c r="L100">
        <v>1775.2149999999999</v>
      </c>
      <c r="M100">
        <v>1775.289</v>
      </c>
      <c r="N100">
        <v>0</v>
      </c>
      <c r="O100">
        <v>13</v>
      </c>
      <c r="P100">
        <v>19823.929</v>
      </c>
      <c r="Q100">
        <v>39468.707999999999</v>
      </c>
      <c r="R100">
        <v>8075107.0999999996</v>
      </c>
      <c r="S100">
        <v>10440045</v>
      </c>
      <c r="T100">
        <f t="shared" si="9"/>
        <v>-15817</v>
      </c>
      <c r="U100">
        <f t="shared" si="10"/>
        <v>-15817</v>
      </c>
      <c r="V100" t="s">
        <v>1</v>
      </c>
      <c r="W100" t="s">
        <v>65</v>
      </c>
      <c r="X100" t="s">
        <v>94</v>
      </c>
      <c r="Y100">
        <v>658800</v>
      </c>
      <c r="Z100">
        <v>176118</v>
      </c>
      <c r="AA100">
        <v>3470118</v>
      </c>
      <c r="AB100">
        <f t="shared" si="11"/>
        <v>-22631</v>
      </c>
      <c r="AC100">
        <f t="shared" si="12"/>
        <v>-22631</v>
      </c>
      <c r="AD100" t="s">
        <v>1</v>
      </c>
      <c r="AE100" t="s">
        <v>65</v>
      </c>
      <c r="AF100" t="s">
        <v>94</v>
      </c>
      <c r="AG100">
        <v>657600</v>
      </c>
      <c r="AH100">
        <v>180201</v>
      </c>
      <c r="AI100">
        <v>3468201</v>
      </c>
      <c r="AJ100">
        <f t="shared" si="13"/>
        <v>3463304</v>
      </c>
      <c r="AK100">
        <f t="shared" si="14"/>
        <v>-20714</v>
      </c>
      <c r="AL100">
        <f t="shared" si="15"/>
        <v>-20714</v>
      </c>
      <c r="AM100">
        <v>3463304</v>
      </c>
      <c r="AN100">
        <v>3470118</v>
      </c>
      <c r="AO100">
        <v>3468201</v>
      </c>
      <c r="AP100" s="2">
        <v>3447487</v>
      </c>
      <c r="AQ100">
        <f t="shared" si="16"/>
        <v>-15817</v>
      </c>
      <c r="AR100" t="s">
        <v>65</v>
      </c>
      <c r="AS100" t="s">
        <v>94</v>
      </c>
    </row>
    <row r="101" spans="1:45" x14ac:dyDescent="0.25">
      <c r="A101" s="3" t="s">
        <v>133</v>
      </c>
      <c r="B101" s="3" t="s">
        <v>95</v>
      </c>
      <c r="C101" s="3">
        <v>679500</v>
      </c>
      <c r="D101" s="3">
        <v>57873</v>
      </c>
      <c r="E101" s="3">
        <v>737373</v>
      </c>
      <c r="F101" s="2">
        <v>737373</v>
      </c>
      <c r="G101" s="2">
        <v>733446</v>
      </c>
      <c r="H101">
        <v>697500</v>
      </c>
      <c r="I101">
        <v>40277</v>
      </c>
      <c r="J101">
        <v>737777</v>
      </c>
      <c r="K101">
        <v>41</v>
      </c>
      <c r="L101">
        <v>1771.684</v>
      </c>
      <c r="M101">
        <v>1771.76</v>
      </c>
      <c r="N101">
        <v>0</v>
      </c>
      <c r="O101">
        <v>24</v>
      </c>
      <c r="P101">
        <v>19823.929</v>
      </c>
      <c r="Q101">
        <v>42868.116000000002</v>
      </c>
      <c r="R101">
        <v>8075107.0999999996</v>
      </c>
      <c r="S101">
        <v>11336195</v>
      </c>
      <c r="T101">
        <f t="shared" si="9"/>
        <v>-404</v>
      </c>
      <c r="U101">
        <f t="shared" si="10"/>
        <v>-4331</v>
      </c>
      <c r="V101" t="s">
        <v>1</v>
      </c>
      <c r="W101" t="s">
        <v>65</v>
      </c>
      <c r="X101" t="s">
        <v>95</v>
      </c>
      <c r="Y101">
        <v>694500</v>
      </c>
      <c r="Z101">
        <v>40929</v>
      </c>
      <c r="AA101">
        <v>735429</v>
      </c>
      <c r="AB101">
        <f t="shared" si="11"/>
        <v>1944</v>
      </c>
      <c r="AC101">
        <f t="shared" si="12"/>
        <v>-1983</v>
      </c>
      <c r="AD101" t="s">
        <v>1</v>
      </c>
      <c r="AE101" t="s">
        <v>65</v>
      </c>
      <c r="AF101" t="s">
        <v>95</v>
      </c>
      <c r="AG101">
        <v>693000</v>
      </c>
      <c r="AH101">
        <v>43616</v>
      </c>
      <c r="AI101">
        <v>736616</v>
      </c>
      <c r="AJ101">
        <f t="shared" si="13"/>
        <v>735429</v>
      </c>
      <c r="AK101">
        <f t="shared" si="14"/>
        <v>757</v>
      </c>
      <c r="AL101">
        <f t="shared" si="15"/>
        <v>-3170</v>
      </c>
      <c r="AM101">
        <v>737777</v>
      </c>
      <c r="AN101">
        <v>735429</v>
      </c>
      <c r="AO101">
        <v>736616</v>
      </c>
      <c r="AP101" s="2">
        <v>733446</v>
      </c>
      <c r="AQ101">
        <f t="shared" si="16"/>
        <v>-1983</v>
      </c>
      <c r="AR101" t="s">
        <v>65</v>
      </c>
      <c r="AS101" t="s">
        <v>95</v>
      </c>
    </row>
    <row r="102" spans="1:45" x14ac:dyDescent="0.25">
      <c r="A102" s="3" t="s">
        <v>133</v>
      </c>
      <c r="B102" s="3" t="s">
        <v>25</v>
      </c>
      <c r="C102" s="3">
        <v>4061100</v>
      </c>
      <c r="D102" s="3">
        <v>178587</v>
      </c>
      <c r="E102" s="3">
        <v>4239687</v>
      </c>
      <c r="F102" s="2">
        <v>4239687</v>
      </c>
      <c r="G102" s="2">
        <v>4226469</v>
      </c>
      <c r="H102">
        <v>4040400</v>
      </c>
      <c r="I102">
        <v>201239</v>
      </c>
      <c r="J102">
        <v>4241639</v>
      </c>
      <c r="K102">
        <v>9</v>
      </c>
      <c r="L102">
        <v>3572.7049999999999</v>
      </c>
      <c r="M102">
        <v>3573.1779999999999</v>
      </c>
      <c r="N102">
        <v>2</v>
      </c>
      <c r="O102">
        <v>9</v>
      </c>
      <c r="P102">
        <v>193166.97</v>
      </c>
      <c r="Q102">
        <v>259158.74</v>
      </c>
      <c r="R102">
        <v>31126198</v>
      </c>
      <c r="S102">
        <v>66181500</v>
      </c>
      <c r="T102">
        <f t="shared" si="9"/>
        <v>-1952</v>
      </c>
      <c r="U102">
        <f t="shared" si="10"/>
        <v>-15170</v>
      </c>
      <c r="V102" t="s">
        <v>1</v>
      </c>
      <c r="W102" t="s">
        <v>65</v>
      </c>
      <c r="X102" t="s">
        <v>25</v>
      </c>
      <c r="Y102">
        <v>4026900</v>
      </c>
      <c r="Z102">
        <v>211365</v>
      </c>
      <c r="AA102">
        <v>4238265</v>
      </c>
      <c r="AB102">
        <f t="shared" si="11"/>
        <v>1422</v>
      </c>
      <c r="AC102">
        <f t="shared" si="12"/>
        <v>-11796</v>
      </c>
      <c r="AD102" t="s">
        <v>1</v>
      </c>
      <c r="AE102" t="s">
        <v>65</v>
      </c>
      <c r="AF102" t="s">
        <v>25</v>
      </c>
      <c r="AG102">
        <v>4029300</v>
      </c>
      <c r="AH102">
        <v>209455</v>
      </c>
      <c r="AI102">
        <v>4238755</v>
      </c>
      <c r="AJ102">
        <f t="shared" si="13"/>
        <v>4238265</v>
      </c>
      <c r="AK102">
        <f t="shared" si="14"/>
        <v>932</v>
      </c>
      <c r="AL102">
        <f t="shared" si="15"/>
        <v>-12286</v>
      </c>
      <c r="AM102">
        <v>4241639</v>
      </c>
      <c r="AN102">
        <v>4238265</v>
      </c>
      <c r="AO102">
        <v>4238755</v>
      </c>
      <c r="AP102" s="2">
        <v>4226469</v>
      </c>
      <c r="AQ102">
        <f t="shared" si="16"/>
        <v>-11796</v>
      </c>
      <c r="AR102" t="s">
        <v>65</v>
      </c>
      <c r="AS102" t="s">
        <v>25</v>
      </c>
    </row>
    <row r="103" spans="1:45" x14ac:dyDescent="0.25">
      <c r="A103" s="3" t="s">
        <v>133</v>
      </c>
      <c r="B103" s="3" t="s">
        <v>26</v>
      </c>
      <c r="C103" s="3">
        <v>4330500</v>
      </c>
      <c r="D103" s="3">
        <v>48185</v>
      </c>
      <c r="E103" s="3">
        <v>4571425</v>
      </c>
      <c r="F103" s="2">
        <v>4571425</v>
      </c>
      <c r="G103" s="2">
        <v>4556795</v>
      </c>
      <c r="H103">
        <v>4399800</v>
      </c>
      <c r="I103">
        <v>46419</v>
      </c>
      <c r="J103">
        <v>4631895</v>
      </c>
      <c r="K103">
        <v>8</v>
      </c>
      <c r="L103">
        <v>3571.2359999999999</v>
      </c>
      <c r="M103">
        <v>3571.6550000000002</v>
      </c>
      <c r="N103">
        <v>2</v>
      </c>
      <c r="O103">
        <v>8</v>
      </c>
      <c r="P103">
        <v>193166.97</v>
      </c>
      <c r="Q103">
        <v>280003.18</v>
      </c>
      <c r="R103">
        <v>31126198</v>
      </c>
      <c r="S103">
        <v>71478000</v>
      </c>
      <c r="T103">
        <f t="shared" si="9"/>
        <v>-60470</v>
      </c>
      <c r="U103">
        <f t="shared" si="10"/>
        <v>-75100</v>
      </c>
      <c r="V103" t="s">
        <v>1</v>
      </c>
      <c r="W103" t="s">
        <v>65</v>
      </c>
      <c r="X103" t="s">
        <v>26</v>
      </c>
      <c r="Y103">
        <v>4362600</v>
      </c>
      <c r="Z103">
        <v>48926</v>
      </c>
      <c r="AA103">
        <v>4607230</v>
      </c>
      <c r="AB103">
        <f t="shared" si="11"/>
        <v>-35805</v>
      </c>
      <c r="AC103">
        <f t="shared" si="12"/>
        <v>-50435</v>
      </c>
      <c r="AD103" t="s">
        <v>1</v>
      </c>
      <c r="AE103" t="s">
        <v>65</v>
      </c>
      <c r="AF103" t="s">
        <v>26</v>
      </c>
      <c r="AG103">
        <v>4357500</v>
      </c>
      <c r="AH103">
        <v>49327</v>
      </c>
      <c r="AI103">
        <v>4604135</v>
      </c>
      <c r="AJ103">
        <f t="shared" si="13"/>
        <v>4604135</v>
      </c>
      <c r="AK103">
        <f t="shared" si="14"/>
        <v>-32710</v>
      </c>
      <c r="AL103">
        <f t="shared" si="15"/>
        <v>-47340</v>
      </c>
      <c r="AM103">
        <v>4631895</v>
      </c>
      <c r="AN103">
        <v>4607230</v>
      </c>
      <c r="AO103">
        <v>4604135</v>
      </c>
      <c r="AP103" s="2">
        <v>4556795</v>
      </c>
      <c r="AQ103">
        <f t="shared" si="16"/>
        <v>-47340</v>
      </c>
      <c r="AR103" t="s">
        <v>65</v>
      </c>
      <c r="AS103" t="s">
        <v>26</v>
      </c>
    </row>
    <row r="104" spans="1:45" x14ac:dyDescent="0.25">
      <c r="A104" s="3" t="s">
        <v>133</v>
      </c>
      <c r="B104" s="3" t="s">
        <v>55</v>
      </c>
      <c r="C104" s="3">
        <v>3955200</v>
      </c>
      <c r="D104" s="3">
        <v>402452</v>
      </c>
      <c r="E104" s="3">
        <v>20178452</v>
      </c>
      <c r="F104" s="2">
        <v>20178452</v>
      </c>
      <c r="G104" s="2">
        <v>20032023</v>
      </c>
      <c r="H104">
        <v>3914400</v>
      </c>
      <c r="I104">
        <v>469405</v>
      </c>
      <c r="J104">
        <v>20041404</v>
      </c>
      <c r="K104">
        <v>9</v>
      </c>
      <c r="L104">
        <v>3577.4119999999998</v>
      </c>
      <c r="M104">
        <v>3577.8420000000001</v>
      </c>
      <c r="N104">
        <v>1</v>
      </c>
      <c r="O104">
        <v>8</v>
      </c>
      <c r="P104">
        <v>193166.97</v>
      </c>
      <c r="Q104">
        <v>251892.18</v>
      </c>
      <c r="R104">
        <v>31126198</v>
      </c>
      <c r="S104">
        <v>64312000</v>
      </c>
      <c r="T104">
        <f t="shared" si="9"/>
        <v>137048</v>
      </c>
      <c r="U104">
        <f t="shared" si="10"/>
        <v>-9381</v>
      </c>
      <c r="V104" t="s">
        <v>1</v>
      </c>
      <c r="W104" t="s">
        <v>65</v>
      </c>
      <c r="X104" t="s">
        <v>55</v>
      </c>
      <c r="Y104">
        <v>3906900</v>
      </c>
      <c r="Z104">
        <v>493046</v>
      </c>
      <c r="AA104">
        <v>20027546</v>
      </c>
      <c r="AB104">
        <f t="shared" si="11"/>
        <v>150906</v>
      </c>
      <c r="AC104">
        <f t="shared" si="12"/>
        <v>4477</v>
      </c>
      <c r="AD104" t="s">
        <v>1</v>
      </c>
      <c r="AE104" t="s">
        <v>65</v>
      </c>
      <c r="AF104" t="s">
        <v>55</v>
      </c>
      <c r="AG104">
        <v>3901200</v>
      </c>
      <c r="AH104">
        <v>482196</v>
      </c>
      <c r="AI104">
        <v>19988196</v>
      </c>
      <c r="AJ104">
        <f t="shared" si="13"/>
        <v>19988196</v>
      </c>
      <c r="AK104">
        <f t="shared" si="14"/>
        <v>190256</v>
      </c>
      <c r="AL104">
        <f t="shared" si="15"/>
        <v>43827</v>
      </c>
      <c r="AM104">
        <v>20041404</v>
      </c>
      <c r="AN104">
        <v>20027546</v>
      </c>
      <c r="AO104">
        <v>19988196</v>
      </c>
      <c r="AP104" s="2">
        <v>20032023</v>
      </c>
      <c r="AQ104">
        <f t="shared" si="16"/>
        <v>43827</v>
      </c>
      <c r="AR104" t="s">
        <v>65</v>
      </c>
      <c r="AS104" t="s">
        <v>55</v>
      </c>
    </row>
    <row r="105" spans="1:45" x14ac:dyDescent="0.25">
      <c r="A105" s="3" t="s">
        <v>133</v>
      </c>
      <c r="B105" s="3" t="s">
        <v>96</v>
      </c>
      <c r="C105" s="3">
        <v>4105500</v>
      </c>
      <c r="D105" s="3">
        <v>187172</v>
      </c>
      <c r="E105" s="3">
        <v>4292672</v>
      </c>
      <c r="F105" s="2">
        <v>4292672</v>
      </c>
      <c r="G105" s="2">
        <v>4285417</v>
      </c>
      <c r="H105">
        <v>4080900</v>
      </c>
      <c r="I105">
        <v>222750</v>
      </c>
      <c r="J105">
        <v>4303650</v>
      </c>
      <c r="K105">
        <v>9</v>
      </c>
      <c r="L105">
        <v>3573.8609999999999</v>
      </c>
      <c r="M105">
        <v>3574.2910000000002</v>
      </c>
      <c r="N105">
        <v>3</v>
      </c>
      <c r="O105">
        <v>9</v>
      </c>
      <c r="P105">
        <v>195427.84</v>
      </c>
      <c r="Q105">
        <v>262060.76</v>
      </c>
      <c r="R105">
        <v>31725462</v>
      </c>
      <c r="S105">
        <v>66945500</v>
      </c>
      <c r="T105">
        <f t="shared" si="9"/>
        <v>-10978</v>
      </c>
      <c r="U105">
        <f t="shared" si="10"/>
        <v>-18233</v>
      </c>
      <c r="V105" t="s">
        <v>1</v>
      </c>
      <c r="W105" t="s">
        <v>65</v>
      </c>
      <c r="X105" t="s">
        <v>96</v>
      </c>
      <c r="Y105">
        <v>4076700</v>
      </c>
      <c r="Z105">
        <v>213560</v>
      </c>
      <c r="AA105">
        <v>4290260</v>
      </c>
      <c r="AB105">
        <f t="shared" si="11"/>
        <v>2412</v>
      </c>
      <c r="AC105">
        <f t="shared" si="12"/>
        <v>-4843</v>
      </c>
      <c r="AD105" t="s">
        <v>1</v>
      </c>
      <c r="AE105" t="s">
        <v>65</v>
      </c>
      <c r="AF105" t="s">
        <v>96</v>
      </c>
      <c r="AG105">
        <v>4073700</v>
      </c>
      <c r="AH105">
        <v>217074</v>
      </c>
      <c r="AI105">
        <v>4290774</v>
      </c>
      <c r="AJ105">
        <f t="shared" si="13"/>
        <v>4290260</v>
      </c>
      <c r="AK105">
        <f t="shared" si="14"/>
        <v>1898</v>
      </c>
      <c r="AL105">
        <f t="shared" si="15"/>
        <v>-5357</v>
      </c>
      <c r="AM105">
        <v>4303650</v>
      </c>
      <c r="AN105">
        <v>4290260</v>
      </c>
      <c r="AO105">
        <v>4290774</v>
      </c>
      <c r="AP105" s="2">
        <v>4285417</v>
      </c>
      <c r="AQ105">
        <f t="shared" si="16"/>
        <v>-4843</v>
      </c>
      <c r="AR105" t="s">
        <v>65</v>
      </c>
      <c r="AS105" t="s">
        <v>96</v>
      </c>
    </row>
    <row r="106" spans="1:45" x14ac:dyDescent="0.25">
      <c r="A106" s="3" t="s">
        <v>133</v>
      </c>
      <c r="B106" s="3" t="s">
        <v>97</v>
      </c>
      <c r="C106" s="3">
        <v>4401000</v>
      </c>
      <c r="D106" s="3">
        <v>42932</v>
      </c>
      <c r="E106" s="3">
        <v>4615660</v>
      </c>
      <c r="F106" s="2">
        <v>4615660</v>
      </c>
      <c r="G106" s="2">
        <v>4597565</v>
      </c>
      <c r="H106">
        <v>4458300</v>
      </c>
      <c r="I106">
        <v>48319</v>
      </c>
      <c r="J106">
        <v>4699895</v>
      </c>
      <c r="K106">
        <v>8</v>
      </c>
      <c r="L106">
        <v>3571.922</v>
      </c>
      <c r="M106">
        <v>3572.4929999999999</v>
      </c>
      <c r="N106">
        <v>1</v>
      </c>
      <c r="O106">
        <v>8</v>
      </c>
      <c r="P106">
        <v>195427.84</v>
      </c>
      <c r="Q106">
        <v>284002.09000000003</v>
      </c>
      <c r="R106">
        <v>31725462</v>
      </c>
      <c r="S106">
        <v>72535000</v>
      </c>
      <c r="T106">
        <f t="shared" si="9"/>
        <v>-84235</v>
      </c>
      <c r="U106">
        <f t="shared" si="10"/>
        <v>-102330</v>
      </c>
      <c r="V106" t="s">
        <v>1</v>
      </c>
      <c r="W106" t="s">
        <v>65</v>
      </c>
      <c r="X106" t="s">
        <v>97</v>
      </c>
      <c r="Y106">
        <v>4436400</v>
      </c>
      <c r="Z106">
        <v>49259</v>
      </c>
      <c r="AA106">
        <v>4682695</v>
      </c>
      <c r="AB106">
        <f t="shared" si="11"/>
        <v>-67035</v>
      </c>
      <c r="AC106">
        <f t="shared" si="12"/>
        <v>-85130</v>
      </c>
      <c r="AD106" t="s">
        <v>1</v>
      </c>
      <c r="AE106" t="s">
        <v>65</v>
      </c>
      <c r="AF106" t="s">
        <v>97</v>
      </c>
      <c r="AG106">
        <v>4443300</v>
      </c>
      <c r="AH106">
        <v>47223</v>
      </c>
      <c r="AI106">
        <v>4679415</v>
      </c>
      <c r="AJ106">
        <f t="shared" si="13"/>
        <v>4679415</v>
      </c>
      <c r="AK106">
        <f t="shared" si="14"/>
        <v>-63755</v>
      </c>
      <c r="AL106">
        <f t="shared" si="15"/>
        <v>-81850</v>
      </c>
      <c r="AM106">
        <v>4699895</v>
      </c>
      <c r="AN106">
        <v>4682695</v>
      </c>
      <c r="AO106">
        <v>4679415</v>
      </c>
      <c r="AP106" s="2">
        <v>4597565</v>
      </c>
      <c r="AQ106">
        <f t="shared" si="16"/>
        <v>-81850</v>
      </c>
      <c r="AR106" t="s">
        <v>65</v>
      </c>
      <c r="AS106" t="s">
        <v>97</v>
      </c>
    </row>
    <row r="107" spans="1:45" x14ac:dyDescent="0.25">
      <c r="A107" s="3" t="s">
        <v>133</v>
      </c>
      <c r="B107" s="3" t="s">
        <v>98</v>
      </c>
      <c r="C107" s="3">
        <v>4000500</v>
      </c>
      <c r="D107" s="3">
        <v>463956</v>
      </c>
      <c r="E107" s="3">
        <v>20466456</v>
      </c>
      <c r="F107" s="2">
        <v>20466456</v>
      </c>
      <c r="G107" s="2">
        <v>20225094</v>
      </c>
      <c r="H107">
        <v>3947100</v>
      </c>
      <c r="I107">
        <v>504460</v>
      </c>
      <c r="J107">
        <v>20239960</v>
      </c>
      <c r="K107">
        <v>9</v>
      </c>
      <c r="L107">
        <v>3575.2739999999999</v>
      </c>
      <c r="M107">
        <v>3575.6970000000001</v>
      </c>
      <c r="N107">
        <v>1</v>
      </c>
      <c r="O107">
        <v>8</v>
      </c>
      <c r="P107">
        <v>195427.84</v>
      </c>
      <c r="Q107">
        <v>254339.62</v>
      </c>
      <c r="R107">
        <v>31725462</v>
      </c>
      <c r="S107">
        <v>64953000</v>
      </c>
      <c r="T107">
        <f t="shared" si="9"/>
        <v>226496</v>
      </c>
      <c r="U107">
        <f t="shared" si="10"/>
        <v>-14866</v>
      </c>
      <c r="V107" t="s">
        <v>1</v>
      </c>
      <c r="W107" t="s">
        <v>65</v>
      </c>
      <c r="X107" t="s">
        <v>98</v>
      </c>
      <c r="Y107">
        <v>3938400</v>
      </c>
      <c r="Z107">
        <v>485069</v>
      </c>
      <c r="AA107">
        <v>20177069</v>
      </c>
      <c r="AB107">
        <f t="shared" si="11"/>
        <v>289387</v>
      </c>
      <c r="AC107">
        <f t="shared" si="12"/>
        <v>48025</v>
      </c>
      <c r="AD107" t="s">
        <v>1</v>
      </c>
      <c r="AE107" t="s">
        <v>65</v>
      </c>
      <c r="AF107" t="s">
        <v>98</v>
      </c>
      <c r="AG107">
        <v>3935700</v>
      </c>
      <c r="AH107">
        <v>493680</v>
      </c>
      <c r="AI107">
        <v>20172180</v>
      </c>
      <c r="AJ107">
        <f t="shared" si="13"/>
        <v>20172180</v>
      </c>
      <c r="AK107">
        <f t="shared" si="14"/>
        <v>294276</v>
      </c>
      <c r="AL107">
        <f t="shared" si="15"/>
        <v>52914</v>
      </c>
      <c r="AM107">
        <v>20239960</v>
      </c>
      <c r="AN107">
        <v>20177069</v>
      </c>
      <c r="AO107">
        <v>20172180</v>
      </c>
      <c r="AP107" s="2">
        <v>20225094</v>
      </c>
      <c r="AQ107">
        <f t="shared" si="16"/>
        <v>52914</v>
      </c>
      <c r="AR107" t="s">
        <v>65</v>
      </c>
      <c r="AS107" t="s">
        <v>98</v>
      </c>
    </row>
    <row r="108" spans="1:45" x14ac:dyDescent="0.25">
      <c r="A108" s="3" t="s">
        <v>133</v>
      </c>
      <c r="B108" s="3" t="s">
        <v>99</v>
      </c>
      <c r="C108" s="3">
        <v>4065000</v>
      </c>
      <c r="D108" s="3">
        <v>192466</v>
      </c>
      <c r="E108" s="3">
        <v>4257466</v>
      </c>
      <c r="F108" s="2">
        <v>4257466</v>
      </c>
      <c r="G108" s="2">
        <v>4216143</v>
      </c>
      <c r="H108">
        <v>4063500</v>
      </c>
      <c r="I108">
        <v>205959</v>
      </c>
      <c r="J108">
        <v>4269459</v>
      </c>
      <c r="K108">
        <v>6</v>
      </c>
      <c r="L108">
        <v>3571.1610000000001</v>
      </c>
      <c r="M108">
        <v>3571.6660000000002</v>
      </c>
      <c r="N108">
        <v>2</v>
      </c>
      <c r="O108">
        <v>6</v>
      </c>
      <c r="P108">
        <v>195427.84</v>
      </c>
      <c r="Q108">
        <v>264412.67</v>
      </c>
      <c r="R108">
        <v>31725462</v>
      </c>
      <c r="S108">
        <v>67549500</v>
      </c>
      <c r="T108">
        <f t="shared" si="9"/>
        <v>-11993</v>
      </c>
      <c r="U108">
        <f t="shared" si="10"/>
        <v>-53316</v>
      </c>
      <c r="V108" t="s">
        <v>1</v>
      </c>
      <c r="W108" t="s">
        <v>65</v>
      </c>
      <c r="X108" t="s">
        <v>99</v>
      </c>
      <c r="Y108">
        <v>4024500</v>
      </c>
      <c r="Z108">
        <v>206486</v>
      </c>
      <c r="AA108">
        <v>4230986</v>
      </c>
      <c r="AB108">
        <f t="shared" si="11"/>
        <v>26480</v>
      </c>
      <c r="AC108">
        <f t="shared" si="12"/>
        <v>-14843</v>
      </c>
      <c r="AD108" t="s">
        <v>1</v>
      </c>
      <c r="AE108" t="s">
        <v>65</v>
      </c>
      <c r="AF108" t="s">
        <v>99</v>
      </c>
      <c r="AG108">
        <v>4023000</v>
      </c>
      <c r="AH108">
        <v>201012</v>
      </c>
      <c r="AI108">
        <v>4224012</v>
      </c>
      <c r="AJ108">
        <f t="shared" si="13"/>
        <v>4224012</v>
      </c>
      <c r="AK108">
        <f t="shared" si="14"/>
        <v>33454</v>
      </c>
      <c r="AL108">
        <f t="shared" si="15"/>
        <v>-7869</v>
      </c>
      <c r="AM108">
        <v>4269459</v>
      </c>
      <c r="AN108">
        <v>4230986</v>
      </c>
      <c r="AO108">
        <v>4224012</v>
      </c>
      <c r="AP108" s="2">
        <v>4216143</v>
      </c>
      <c r="AQ108">
        <f t="shared" si="16"/>
        <v>-7869</v>
      </c>
      <c r="AR108" t="s">
        <v>65</v>
      </c>
      <c r="AS108" t="s">
        <v>99</v>
      </c>
    </row>
    <row r="109" spans="1:45" x14ac:dyDescent="0.25">
      <c r="A109" s="3" t="s">
        <v>133</v>
      </c>
      <c r="B109" s="3" t="s">
        <v>27</v>
      </c>
      <c r="C109" s="3">
        <v>1383000</v>
      </c>
      <c r="D109" s="3">
        <v>130940</v>
      </c>
      <c r="E109" s="3">
        <v>1513940</v>
      </c>
      <c r="F109" s="2">
        <v>1513940</v>
      </c>
      <c r="G109" s="2">
        <v>1502474</v>
      </c>
      <c r="H109">
        <v>1399800</v>
      </c>
      <c r="I109">
        <v>120463</v>
      </c>
      <c r="J109">
        <v>1520263</v>
      </c>
      <c r="K109">
        <v>16</v>
      </c>
      <c r="L109">
        <v>1774.124</v>
      </c>
      <c r="M109">
        <v>1774.2629999999999</v>
      </c>
      <c r="N109">
        <v>2</v>
      </c>
      <c r="O109">
        <v>11</v>
      </c>
      <c r="P109">
        <v>41171.589999999997</v>
      </c>
      <c r="Q109">
        <v>84968.73</v>
      </c>
      <c r="R109">
        <v>15928604</v>
      </c>
      <c r="S109">
        <v>22750474</v>
      </c>
      <c r="T109">
        <f t="shared" si="9"/>
        <v>-6323</v>
      </c>
      <c r="U109">
        <f t="shared" si="10"/>
        <v>-17789</v>
      </c>
      <c r="V109" t="s">
        <v>1</v>
      </c>
      <c r="W109" t="s">
        <v>65</v>
      </c>
      <c r="X109" t="s">
        <v>27</v>
      </c>
      <c r="Y109">
        <v>1407600</v>
      </c>
      <c r="Z109">
        <v>111600</v>
      </c>
      <c r="AA109">
        <v>1519200</v>
      </c>
      <c r="AB109">
        <f t="shared" si="11"/>
        <v>-5260</v>
      </c>
      <c r="AC109">
        <f t="shared" si="12"/>
        <v>-16726</v>
      </c>
      <c r="AD109" t="s">
        <v>1</v>
      </c>
      <c r="AE109" t="s">
        <v>65</v>
      </c>
      <c r="AF109" t="s">
        <v>27</v>
      </c>
      <c r="AG109">
        <v>1407300</v>
      </c>
      <c r="AH109">
        <v>110149</v>
      </c>
      <c r="AI109">
        <v>1517449</v>
      </c>
      <c r="AJ109">
        <f t="shared" si="13"/>
        <v>1517449</v>
      </c>
      <c r="AK109">
        <f t="shared" si="14"/>
        <v>-3509</v>
      </c>
      <c r="AL109">
        <f t="shared" si="15"/>
        <v>-14975</v>
      </c>
      <c r="AM109">
        <v>1520263</v>
      </c>
      <c r="AN109">
        <v>1519200</v>
      </c>
      <c r="AO109">
        <v>1517449</v>
      </c>
      <c r="AP109" s="2">
        <v>1502474</v>
      </c>
      <c r="AQ109">
        <f t="shared" si="16"/>
        <v>-14975</v>
      </c>
      <c r="AR109" t="s">
        <v>65</v>
      </c>
      <c r="AS109" t="s">
        <v>27</v>
      </c>
    </row>
    <row r="110" spans="1:45" x14ac:dyDescent="0.25">
      <c r="A110" s="3" t="s">
        <v>133</v>
      </c>
      <c r="B110" s="3" t="s">
        <v>28</v>
      </c>
      <c r="C110" s="3">
        <v>1601700</v>
      </c>
      <c r="D110" s="3">
        <v>12773</v>
      </c>
      <c r="E110" s="3">
        <v>1665565</v>
      </c>
      <c r="F110" s="2">
        <v>1665565</v>
      </c>
      <c r="G110" s="2">
        <v>1654470</v>
      </c>
      <c r="H110">
        <v>1610100</v>
      </c>
      <c r="I110">
        <v>12388</v>
      </c>
      <c r="J110">
        <v>1672040</v>
      </c>
      <c r="K110">
        <v>17</v>
      </c>
      <c r="L110">
        <v>1778.356</v>
      </c>
      <c r="M110">
        <v>1778.498</v>
      </c>
      <c r="N110">
        <v>2</v>
      </c>
      <c r="O110">
        <v>9</v>
      </c>
      <c r="P110">
        <v>41171.589999999997</v>
      </c>
      <c r="Q110">
        <v>97331.111999999994</v>
      </c>
      <c r="R110">
        <v>15928604</v>
      </c>
      <c r="S110">
        <v>26016454</v>
      </c>
      <c r="T110">
        <f t="shared" si="9"/>
        <v>-6475</v>
      </c>
      <c r="U110">
        <f t="shared" si="10"/>
        <v>-17570</v>
      </c>
      <c r="V110" t="s">
        <v>1</v>
      </c>
      <c r="W110" t="s">
        <v>65</v>
      </c>
      <c r="X110" t="s">
        <v>28</v>
      </c>
      <c r="Y110">
        <v>1608900</v>
      </c>
      <c r="Z110">
        <v>12442</v>
      </c>
      <c r="AA110">
        <v>1671110</v>
      </c>
      <c r="AB110">
        <f t="shared" si="11"/>
        <v>-5545</v>
      </c>
      <c r="AC110">
        <f t="shared" si="12"/>
        <v>-16640</v>
      </c>
      <c r="AD110" t="s">
        <v>1</v>
      </c>
      <c r="AE110" t="s">
        <v>65</v>
      </c>
      <c r="AF110" t="s">
        <v>28</v>
      </c>
      <c r="AG110">
        <v>1608900</v>
      </c>
      <c r="AH110">
        <v>12347</v>
      </c>
      <c r="AI110">
        <v>1670635</v>
      </c>
      <c r="AJ110">
        <f t="shared" si="13"/>
        <v>1670635</v>
      </c>
      <c r="AK110">
        <f t="shared" si="14"/>
        <v>-5070</v>
      </c>
      <c r="AL110">
        <f t="shared" si="15"/>
        <v>-16165</v>
      </c>
      <c r="AM110">
        <v>1672040</v>
      </c>
      <c r="AN110">
        <v>1671110</v>
      </c>
      <c r="AO110">
        <v>1670635</v>
      </c>
      <c r="AP110" s="2">
        <v>1654470</v>
      </c>
      <c r="AQ110">
        <f t="shared" si="16"/>
        <v>-16165</v>
      </c>
      <c r="AR110" t="s">
        <v>65</v>
      </c>
      <c r="AS110" t="s">
        <v>28</v>
      </c>
    </row>
    <row r="111" spans="1:45" x14ac:dyDescent="0.25">
      <c r="A111" s="3" t="s">
        <v>133</v>
      </c>
      <c r="B111" s="3" t="s">
        <v>56</v>
      </c>
      <c r="C111" s="3">
        <v>1253400</v>
      </c>
      <c r="D111" s="3">
        <v>436811</v>
      </c>
      <c r="E111" s="3">
        <v>6703811</v>
      </c>
      <c r="F111" s="2">
        <v>6703811</v>
      </c>
      <c r="G111" s="2">
        <v>6703811</v>
      </c>
      <c r="H111">
        <v>1238400</v>
      </c>
      <c r="I111">
        <v>465227</v>
      </c>
      <c r="J111">
        <v>6657227</v>
      </c>
      <c r="K111">
        <v>15</v>
      </c>
      <c r="L111">
        <v>1771.115</v>
      </c>
      <c r="M111">
        <v>1771.258</v>
      </c>
      <c r="N111">
        <v>2</v>
      </c>
      <c r="O111">
        <v>13</v>
      </c>
      <c r="P111">
        <v>41171.589999999997</v>
      </c>
      <c r="Q111">
        <v>75363.426000000007</v>
      </c>
      <c r="R111">
        <v>15928604</v>
      </c>
      <c r="S111">
        <v>20250594</v>
      </c>
      <c r="T111">
        <f t="shared" si="9"/>
        <v>46584</v>
      </c>
      <c r="U111">
        <f t="shared" si="10"/>
        <v>46584</v>
      </c>
      <c r="V111" t="s">
        <v>1</v>
      </c>
      <c r="W111" t="s">
        <v>65</v>
      </c>
      <c r="X111" t="s">
        <v>56</v>
      </c>
      <c r="Y111">
        <v>1238400</v>
      </c>
      <c r="Z111">
        <v>471089</v>
      </c>
      <c r="AA111">
        <v>6663089</v>
      </c>
      <c r="AB111">
        <f t="shared" si="11"/>
        <v>40722</v>
      </c>
      <c r="AC111">
        <f t="shared" si="12"/>
        <v>40722</v>
      </c>
      <c r="AD111" t="s">
        <v>1</v>
      </c>
      <c r="AE111" t="s">
        <v>65</v>
      </c>
      <c r="AF111" t="s">
        <v>56</v>
      </c>
      <c r="AG111">
        <v>1239900</v>
      </c>
      <c r="AH111">
        <v>475216</v>
      </c>
      <c r="AI111">
        <v>6674716</v>
      </c>
      <c r="AJ111">
        <f t="shared" si="13"/>
        <v>6657227</v>
      </c>
      <c r="AK111">
        <f t="shared" si="14"/>
        <v>29095</v>
      </c>
      <c r="AL111">
        <f t="shared" si="15"/>
        <v>29095</v>
      </c>
      <c r="AM111">
        <v>6657227</v>
      </c>
      <c r="AN111">
        <v>6663089</v>
      </c>
      <c r="AO111">
        <v>6674716</v>
      </c>
      <c r="AP111" s="2">
        <v>6703811</v>
      </c>
      <c r="AQ111">
        <f t="shared" si="16"/>
        <v>46584</v>
      </c>
      <c r="AR111" t="s">
        <v>65</v>
      </c>
      <c r="AS111" t="s">
        <v>56</v>
      </c>
    </row>
    <row r="112" spans="1:45" x14ac:dyDescent="0.25">
      <c r="A112" s="3" t="s">
        <v>133</v>
      </c>
      <c r="B112" s="3" t="s">
        <v>100</v>
      </c>
      <c r="C112" s="3">
        <v>1233900</v>
      </c>
      <c r="D112" s="3">
        <v>90258</v>
      </c>
      <c r="E112" s="3">
        <v>1324158</v>
      </c>
      <c r="F112" s="2">
        <v>1324158</v>
      </c>
      <c r="G112" s="2">
        <v>1311999</v>
      </c>
      <c r="H112">
        <v>1230300</v>
      </c>
      <c r="I112">
        <v>96216</v>
      </c>
      <c r="J112">
        <v>1326516</v>
      </c>
      <c r="K112">
        <v>18</v>
      </c>
      <c r="L112">
        <v>1777.5519999999999</v>
      </c>
      <c r="M112">
        <v>1777.675</v>
      </c>
      <c r="N112">
        <v>1</v>
      </c>
      <c r="O112">
        <v>13</v>
      </c>
      <c r="P112">
        <v>36605.39</v>
      </c>
      <c r="Q112">
        <v>74599.217999999993</v>
      </c>
      <c r="R112">
        <v>14140054</v>
      </c>
      <c r="S112">
        <v>19994598</v>
      </c>
      <c r="T112">
        <f t="shared" si="9"/>
        <v>-2358</v>
      </c>
      <c r="U112">
        <f t="shared" si="10"/>
        <v>-14517</v>
      </c>
      <c r="V112" t="s">
        <v>1</v>
      </c>
      <c r="W112" t="s">
        <v>65</v>
      </c>
      <c r="X112" t="s">
        <v>100</v>
      </c>
      <c r="Y112">
        <v>1232100</v>
      </c>
      <c r="Z112">
        <v>100675</v>
      </c>
      <c r="AA112">
        <v>1332775</v>
      </c>
      <c r="AB112">
        <f t="shared" si="11"/>
        <v>-8617</v>
      </c>
      <c r="AC112">
        <f t="shared" si="12"/>
        <v>-20776</v>
      </c>
      <c r="AD112" t="s">
        <v>1</v>
      </c>
      <c r="AE112" t="s">
        <v>65</v>
      </c>
      <c r="AF112" t="s">
        <v>100</v>
      </c>
      <c r="AG112">
        <v>1225200</v>
      </c>
      <c r="AH112">
        <v>101860</v>
      </c>
      <c r="AI112">
        <v>1327060</v>
      </c>
      <c r="AJ112">
        <f t="shared" si="13"/>
        <v>1326516</v>
      </c>
      <c r="AK112">
        <f t="shared" si="14"/>
        <v>-2902</v>
      </c>
      <c r="AL112">
        <f t="shared" si="15"/>
        <v>-15061</v>
      </c>
      <c r="AM112">
        <v>1326516</v>
      </c>
      <c r="AN112">
        <v>1332775</v>
      </c>
      <c r="AO112">
        <v>1327060</v>
      </c>
      <c r="AP112" s="2">
        <v>1311999</v>
      </c>
      <c r="AQ112">
        <f t="shared" si="16"/>
        <v>-14517</v>
      </c>
      <c r="AR112" t="s">
        <v>65</v>
      </c>
      <c r="AS112" t="s">
        <v>100</v>
      </c>
    </row>
    <row r="113" spans="1:45" x14ac:dyDescent="0.25">
      <c r="A113" s="3" t="s">
        <v>133</v>
      </c>
      <c r="B113" s="3" t="s">
        <v>101</v>
      </c>
      <c r="C113" s="3">
        <v>1389900</v>
      </c>
      <c r="D113" s="3">
        <v>12647</v>
      </c>
      <c r="E113" s="3">
        <v>1453135</v>
      </c>
      <c r="F113" s="2">
        <v>1453135</v>
      </c>
      <c r="G113" s="2">
        <v>1451465</v>
      </c>
      <c r="H113">
        <v>1409400</v>
      </c>
      <c r="I113">
        <v>11214</v>
      </c>
      <c r="J113">
        <v>1465470</v>
      </c>
      <c r="K113">
        <v>17</v>
      </c>
      <c r="L113">
        <v>1777.087</v>
      </c>
      <c r="M113">
        <v>1777.2090000000001</v>
      </c>
      <c r="N113">
        <v>0</v>
      </c>
      <c r="O113">
        <v>16</v>
      </c>
      <c r="P113">
        <v>36605.39</v>
      </c>
      <c r="Q113">
        <v>85021.433999999994</v>
      </c>
      <c r="R113">
        <v>14140054</v>
      </c>
      <c r="S113">
        <v>22740548</v>
      </c>
      <c r="T113">
        <f t="shared" si="9"/>
        <v>-12335</v>
      </c>
      <c r="U113">
        <f t="shared" si="10"/>
        <v>-14005</v>
      </c>
      <c r="V113" t="s">
        <v>1</v>
      </c>
      <c r="W113" t="s">
        <v>65</v>
      </c>
      <c r="X113" t="s">
        <v>101</v>
      </c>
      <c r="Y113">
        <v>1410300</v>
      </c>
      <c r="Z113">
        <v>10587</v>
      </c>
      <c r="AA113">
        <v>1463235</v>
      </c>
      <c r="AB113">
        <f t="shared" si="11"/>
        <v>-10100</v>
      </c>
      <c r="AC113">
        <f t="shared" si="12"/>
        <v>-11770</v>
      </c>
      <c r="AD113" t="s">
        <v>1</v>
      </c>
      <c r="AE113" t="s">
        <v>65</v>
      </c>
      <c r="AF113" t="s">
        <v>101</v>
      </c>
      <c r="AG113">
        <v>1408800</v>
      </c>
      <c r="AH113">
        <v>10571</v>
      </c>
      <c r="AI113">
        <v>1461655</v>
      </c>
      <c r="AJ113">
        <f t="shared" si="13"/>
        <v>1461655</v>
      </c>
      <c r="AK113">
        <f t="shared" si="14"/>
        <v>-8520</v>
      </c>
      <c r="AL113">
        <f t="shared" si="15"/>
        <v>-10190</v>
      </c>
      <c r="AM113">
        <v>1465470</v>
      </c>
      <c r="AN113">
        <v>1463235</v>
      </c>
      <c r="AO113">
        <v>1461655</v>
      </c>
      <c r="AP113" s="2">
        <v>1451465</v>
      </c>
      <c r="AQ113">
        <f t="shared" si="16"/>
        <v>-10190</v>
      </c>
      <c r="AR113" t="s">
        <v>65</v>
      </c>
      <c r="AS113" t="s">
        <v>101</v>
      </c>
    </row>
    <row r="114" spans="1:45" x14ac:dyDescent="0.25">
      <c r="A114" s="3" t="s">
        <v>133</v>
      </c>
      <c r="B114" s="3" t="s">
        <v>102</v>
      </c>
      <c r="C114" s="3">
        <v>1097400</v>
      </c>
      <c r="D114" s="3">
        <v>415719</v>
      </c>
      <c r="E114" s="3">
        <v>5902719</v>
      </c>
      <c r="F114" s="2">
        <v>5902719</v>
      </c>
      <c r="G114" s="2">
        <v>5902719</v>
      </c>
      <c r="H114">
        <v>1089600</v>
      </c>
      <c r="I114">
        <v>427552</v>
      </c>
      <c r="J114">
        <v>5875552</v>
      </c>
      <c r="K114">
        <v>17</v>
      </c>
      <c r="L114">
        <v>1771.2370000000001</v>
      </c>
      <c r="M114">
        <v>1771.3510000000001</v>
      </c>
      <c r="N114">
        <v>1</v>
      </c>
      <c r="O114">
        <v>16</v>
      </c>
      <c r="P114">
        <v>36605.39</v>
      </c>
      <c r="Q114">
        <v>66235.751999999993</v>
      </c>
      <c r="R114">
        <v>14140054</v>
      </c>
      <c r="S114">
        <v>17812048</v>
      </c>
      <c r="T114">
        <f t="shared" si="9"/>
        <v>27167</v>
      </c>
      <c r="U114">
        <f t="shared" si="10"/>
        <v>27167</v>
      </c>
      <c r="V114" t="s">
        <v>1</v>
      </c>
      <c r="W114" t="s">
        <v>65</v>
      </c>
      <c r="X114" t="s">
        <v>102</v>
      </c>
      <c r="Y114">
        <v>1091100</v>
      </c>
      <c r="Z114">
        <v>425308</v>
      </c>
      <c r="AA114">
        <v>5880808</v>
      </c>
      <c r="AB114">
        <f t="shared" si="11"/>
        <v>21911</v>
      </c>
      <c r="AC114">
        <f t="shared" si="12"/>
        <v>21911</v>
      </c>
      <c r="AD114" t="s">
        <v>1</v>
      </c>
      <c r="AE114" t="s">
        <v>65</v>
      </c>
      <c r="AF114" t="s">
        <v>102</v>
      </c>
      <c r="AG114">
        <v>1089600</v>
      </c>
      <c r="AH114">
        <v>439462</v>
      </c>
      <c r="AI114">
        <v>5887462</v>
      </c>
      <c r="AJ114">
        <f t="shared" si="13"/>
        <v>5875552</v>
      </c>
      <c r="AK114">
        <f t="shared" si="14"/>
        <v>15257</v>
      </c>
      <c r="AL114">
        <f t="shared" si="15"/>
        <v>15257</v>
      </c>
      <c r="AM114">
        <v>5875552</v>
      </c>
      <c r="AN114">
        <v>5880808</v>
      </c>
      <c r="AO114">
        <v>5887462</v>
      </c>
      <c r="AP114" s="2">
        <v>5902719</v>
      </c>
      <c r="AQ114">
        <f t="shared" si="16"/>
        <v>27167</v>
      </c>
      <c r="AR114" t="s">
        <v>65</v>
      </c>
      <c r="AS114" t="s">
        <v>102</v>
      </c>
    </row>
    <row r="115" spans="1:45" x14ac:dyDescent="0.25">
      <c r="A115" s="3" t="s">
        <v>133</v>
      </c>
      <c r="B115" s="3" t="s">
        <v>103</v>
      </c>
      <c r="C115" s="3">
        <v>1213500</v>
      </c>
      <c r="D115" s="3">
        <v>97275</v>
      </c>
      <c r="E115" s="3">
        <v>1310775</v>
      </c>
      <c r="F115" s="2">
        <v>1310775</v>
      </c>
      <c r="G115" s="2">
        <v>1294540</v>
      </c>
      <c r="H115">
        <v>1215000</v>
      </c>
      <c r="I115">
        <v>97391</v>
      </c>
      <c r="J115">
        <v>1312391</v>
      </c>
      <c r="K115">
        <v>15</v>
      </c>
      <c r="L115">
        <v>1774.0070000000001</v>
      </c>
      <c r="M115">
        <v>1774.127</v>
      </c>
      <c r="N115">
        <v>0</v>
      </c>
      <c r="O115">
        <v>14</v>
      </c>
      <c r="P115">
        <v>36605.39</v>
      </c>
      <c r="Q115">
        <v>74678.274000000005</v>
      </c>
      <c r="R115">
        <v>14140054</v>
      </c>
      <c r="S115">
        <v>20015598</v>
      </c>
      <c r="T115">
        <f t="shared" si="9"/>
        <v>-1616</v>
      </c>
      <c r="U115">
        <f t="shared" si="10"/>
        <v>-17851</v>
      </c>
      <c r="V115" t="s">
        <v>1</v>
      </c>
      <c r="W115" t="s">
        <v>65</v>
      </c>
      <c r="X115" t="s">
        <v>103</v>
      </c>
      <c r="Y115">
        <v>1215000</v>
      </c>
      <c r="Z115">
        <v>95476</v>
      </c>
      <c r="AA115">
        <v>1310476</v>
      </c>
      <c r="AB115">
        <f t="shared" si="11"/>
        <v>299</v>
      </c>
      <c r="AC115">
        <f t="shared" si="12"/>
        <v>-15936</v>
      </c>
      <c r="AD115" t="s">
        <v>1</v>
      </c>
      <c r="AE115" t="s">
        <v>65</v>
      </c>
      <c r="AF115" t="s">
        <v>103</v>
      </c>
      <c r="AG115">
        <v>1215000</v>
      </c>
      <c r="AH115">
        <v>97204</v>
      </c>
      <c r="AI115">
        <v>1312204</v>
      </c>
      <c r="AJ115">
        <f t="shared" si="13"/>
        <v>1310476</v>
      </c>
      <c r="AK115">
        <f t="shared" si="14"/>
        <v>-1429</v>
      </c>
      <c r="AL115">
        <f t="shared" si="15"/>
        <v>-17664</v>
      </c>
      <c r="AM115">
        <v>1312391</v>
      </c>
      <c r="AN115">
        <v>1310476</v>
      </c>
      <c r="AO115">
        <v>1312204</v>
      </c>
      <c r="AP115" s="2">
        <v>1294540</v>
      </c>
      <c r="AQ115">
        <f t="shared" si="16"/>
        <v>-15936</v>
      </c>
      <c r="AR115" t="s">
        <v>65</v>
      </c>
      <c r="AS115" t="s">
        <v>103</v>
      </c>
    </row>
    <row r="116" spans="1:45" x14ac:dyDescent="0.25">
      <c r="A116" s="3" t="s">
        <v>133</v>
      </c>
      <c r="B116" s="3" t="s">
        <v>29</v>
      </c>
      <c r="C116" s="3">
        <v>19500</v>
      </c>
      <c r="D116" s="3">
        <v>5495</v>
      </c>
      <c r="E116" s="3">
        <v>24995</v>
      </c>
      <c r="F116" s="2">
        <v>24995</v>
      </c>
      <c r="G116" s="2">
        <v>24995</v>
      </c>
      <c r="H116">
        <v>19500</v>
      </c>
      <c r="I116">
        <v>5517</v>
      </c>
      <c r="J116">
        <v>25017</v>
      </c>
      <c r="K116">
        <v>101</v>
      </c>
      <c r="L116">
        <v>4.0839999999999996</v>
      </c>
      <c r="M116">
        <v>4.0869999999999997</v>
      </c>
      <c r="N116">
        <v>0</v>
      </c>
      <c r="O116">
        <v>8</v>
      </c>
      <c r="P116">
        <v>741.78</v>
      </c>
      <c r="Q116">
        <v>1241.838</v>
      </c>
      <c r="R116">
        <v>239872.15</v>
      </c>
      <c r="S116">
        <v>312000</v>
      </c>
      <c r="T116">
        <f t="shared" si="9"/>
        <v>-22</v>
      </c>
      <c r="U116">
        <f t="shared" si="10"/>
        <v>-22</v>
      </c>
      <c r="V116" t="s">
        <v>1</v>
      </c>
      <c r="W116" t="s">
        <v>65</v>
      </c>
      <c r="X116" t="s">
        <v>29</v>
      </c>
      <c r="Y116">
        <v>21000</v>
      </c>
      <c r="Z116">
        <v>4024</v>
      </c>
      <c r="AA116">
        <v>25024</v>
      </c>
      <c r="AB116">
        <f t="shared" si="11"/>
        <v>-29</v>
      </c>
      <c r="AC116">
        <f t="shared" si="12"/>
        <v>-29</v>
      </c>
      <c r="AD116" t="s">
        <v>1</v>
      </c>
      <c r="AE116" t="s">
        <v>65</v>
      </c>
      <c r="AF116" t="s">
        <v>29</v>
      </c>
      <c r="AG116">
        <v>21000</v>
      </c>
      <c r="AH116">
        <v>4024</v>
      </c>
      <c r="AI116">
        <v>25024</v>
      </c>
      <c r="AJ116">
        <f t="shared" si="13"/>
        <v>25017</v>
      </c>
      <c r="AK116">
        <f t="shared" si="14"/>
        <v>-29</v>
      </c>
      <c r="AL116">
        <f t="shared" si="15"/>
        <v>-29</v>
      </c>
      <c r="AM116">
        <v>25017</v>
      </c>
      <c r="AN116">
        <v>25024</v>
      </c>
      <c r="AO116">
        <v>25024</v>
      </c>
      <c r="AP116" s="2">
        <v>24995</v>
      </c>
      <c r="AQ116">
        <f t="shared" si="16"/>
        <v>-22</v>
      </c>
      <c r="AR116" t="s">
        <v>65</v>
      </c>
      <c r="AS116" t="s">
        <v>29</v>
      </c>
    </row>
    <row r="117" spans="1:45" x14ac:dyDescent="0.25">
      <c r="A117" s="3" t="s">
        <v>133</v>
      </c>
      <c r="B117" s="3" t="s">
        <v>30</v>
      </c>
      <c r="C117" s="3">
        <v>27000</v>
      </c>
      <c r="D117" s="3">
        <v>112</v>
      </c>
      <c r="E117" s="3">
        <v>27560</v>
      </c>
      <c r="F117" s="2">
        <v>27560</v>
      </c>
      <c r="G117" s="2">
        <v>27560</v>
      </c>
      <c r="H117">
        <v>27000</v>
      </c>
      <c r="I117">
        <v>112</v>
      </c>
      <c r="J117">
        <v>27560</v>
      </c>
      <c r="K117">
        <v>101</v>
      </c>
      <c r="L117">
        <v>1.5960000000000001</v>
      </c>
      <c r="M117">
        <v>1.5980000000000001</v>
      </c>
      <c r="N117">
        <v>0</v>
      </c>
      <c r="O117">
        <v>1</v>
      </c>
      <c r="P117">
        <v>741.78</v>
      </c>
      <c r="Q117">
        <v>1719.4680000000001</v>
      </c>
      <c r="R117">
        <v>239872.15</v>
      </c>
      <c r="S117">
        <v>432000</v>
      </c>
      <c r="T117">
        <f t="shared" si="9"/>
        <v>0</v>
      </c>
      <c r="U117">
        <f t="shared" si="10"/>
        <v>0</v>
      </c>
      <c r="V117" t="s">
        <v>1</v>
      </c>
      <c r="W117" t="s">
        <v>65</v>
      </c>
      <c r="X117" t="s">
        <v>30</v>
      </c>
      <c r="Y117">
        <v>27000</v>
      </c>
      <c r="Z117">
        <v>112</v>
      </c>
      <c r="AA117">
        <v>27560</v>
      </c>
      <c r="AB117">
        <f t="shared" si="11"/>
        <v>0</v>
      </c>
      <c r="AC117">
        <f t="shared" si="12"/>
        <v>0</v>
      </c>
      <c r="AD117" t="s">
        <v>1</v>
      </c>
      <c r="AE117" t="s">
        <v>65</v>
      </c>
      <c r="AF117" t="s">
        <v>30</v>
      </c>
      <c r="AG117">
        <v>27000</v>
      </c>
      <c r="AH117">
        <v>112</v>
      </c>
      <c r="AI117">
        <v>27560</v>
      </c>
      <c r="AJ117">
        <f t="shared" si="13"/>
        <v>27560</v>
      </c>
      <c r="AK117">
        <f t="shared" si="14"/>
        <v>0</v>
      </c>
      <c r="AL117">
        <f t="shared" si="15"/>
        <v>0</v>
      </c>
      <c r="AM117">
        <v>27560</v>
      </c>
      <c r="AN117">
        <v>27560</v>
      </c>
      <c r="AO117">
        <v>27560</v>
      </c>
      <c r="AP117" s="2">
        <v>27560</v>
      </c>
      <c r="AQ117">
        <f t="shared" si="16"/>
        <v>0</v>
      </c>
      <c r="AR117" t="s">
        <v>65</v>
      </c>
      <c r="AS117" t="s">
        <v>30</v>
      </c>
    </row>
    <row r="118" spans="1:45" x14ac:dyDescent="0.25">
      <c r="A118" s="3" t="s">
        <v>133</v>
      </c>
      <c r="B118" s="3" t="s">
        <v>57</v>
      </c>
      <c r="C118" s="3">
        <v>16500</v>
      </c>
      <c r="D118" s="3">
        <v>11249</v>
      </c>
      <c r="E118" s="3">
        <v>93749</v>
      </c>
      <c r="F118" s="2">
        <v>93749</v>
      </c>
      <c r="G118" s="2">
        <v>93749</v>
      </c>
      <c r="H118">
        <v>16500</v>
      </c>
      <c r="I118">
        <v>11656</v>
      </c>
      <c r="J118">
        <v>94156</v>
      </c>
      <c r="K118">
        <v>100</v>
      </c>
      <c r="L118">
        <v>36.037999999999997</v>
      </c>
      <c r="M118">
        <v>36.04</v>
      </c>
      <c r="N118">
        <v>0</v>
      </c>
      <c r="O118">
        <v>5</v>
      </c>
      <c r="P118">
        <v>741.78</v>
      </c>
      <c r="Q118">
        <v>1050.7860000000001</v>
      </c>
      <c r="R118">
        <v>239872.15</v>
      </c>
      <c r="S118">
        <v>264000</v>
      </c>
      <c r="T118">
        <f t="shared" si="9"/>
        <v>-407</v>
      </c>
      <c r="U118">
        <f t="shared" si="10"/>
        <v>-407</v>
      </c>
      <c r="V118" t="s">
        <v>1</v>
      </c>
      <c r="W118" t="s">
        <v>65</v>
      </c>
      <c r="X118" t="s">
        <v>57</v>
      </c>
      <c r="Y118">
        <v>16500</v>
      </c>
      <c r="Z118">
        <v>11580</v>
      </c>
      <c r="AA118">
        <v>94080</v>
      </c>
      <c r="AB118">
        <f t="shared" si="11"/>
        <v>-331</v>
      </c>
      <c r="AC118">
        <f t="shared" si="12"/>
        <v>-331</v>
      </c>
      <c r="AD118" t="s">
        <v>1</v>
      </c>
      <c r="AE118" t="s">
        <v>65</v>
      </c>
      <c r="AF118" t="s">
        <v>57</v>
      </c>
      <c r="AG118">
        <v>16500</v>
      </c>
      <c r="AH118">
        <v>11580</v>
      </c>
      <c r="AI118">
        <v>94080</v>
      </c>
      <c r="AJ118">
        <f t="shared" si="13"/>
        <v>94080</v>
      </c>
      <c r="AK118">
        <f t="shared" si="14"/>
        <v>-331</v>
      </c>
      <c r="AL118">
        <f t="shared" si="15"/>
        <v>-331</v>
      </c>
      <c r="AM118">
        <v>94156</v>
      </c>
      <c r="AN118">
        <v>94080</v>
      </c>
      <c r="AO118">
        <v>94080</v>
      </c>
      <c r="AP118" s="2">
        <v>93749</v>
      </c>
      <c r="AQ118">
        <f t="shared" si="16"/>
        <v>-331</v>
      </c>
      <c r="AR118" t="s">
        <v>65</v>
      </c>
      <c r="AS118" t="s">
        <v>57</v>
      </c>
    </row>
    <row r="119" spans="1:45" x14ac:dyDescent="0.25">
      <c r="A119" s="3" t="s">
        <v>133</v>
      </c>
      <c r="B119" s="3" t="s">
        <v>104</v>
      </c>
      <c r="C119" s="3">
        <v>21000</v>
      </c>
      <c r="D119" s="3">
        <v>5315</v>
      </c>
      <c r="E119" s="3">
        <v>26315</v>
      </c>
      <c r="F119" s="2">
        <v>26315</v>
      </c>
      <c r="G119" s="2">
        <v>26315</v>
      </c>
      <c r="H119">
        <v>22500</v>
      </c>
      <c r="I119">
        <v>3817</v>
      </c>
      <c r="J119">
        <v>26317</v>
      </c>
      <c r="K119">
        <v>101</v>
      </c>
      <c r="L119">
        <v>5.1559999999999997</v>
      </c>
      <c r="M119">
        <v>5.1589999999999998</v>
      </c>
      <c r="N119">
        <v>0</v>
      </c>
      <c r="O119">
        <v>3</v>
      </c>
      <c r="P119">
        <v>800.28</v>
      </c>
      <c r="Q119">
        <v>1432.89</v>
      </c>
      <c r="R119">
        <v>256168.55</v>
      </c>
      <c r="S119">
        <v>360000</v>
      </c>
      <c r="T119">
        <f t="shared" si="9"/>
        <v>-2</v>
      </c>
      <c r="U119">
        <f t="shared" si="10"/>
        <v>-2</v>
      </c>
      <c r="V119" t="s">
        <v>1</v>
      </c>
      <c r="W119" t="s">
        <v>65</v>
      </c>
      <c r="X119" t="s">
        <v>104</v>
      </c>
      <c r="Y119">
        <v>22500</v>
      </c>
      <c r="Z119">
        <v>3817</v>
      </c>
      <c r="AA119">
        <v>26317</v>
      </c>
      <c r="AB119">
        <f t="shared" si="11"/>
        <v>-2</v>
      </c>
      <c r="AC119">
        <f t="shared" si="12"/>
        <v>-2</v>
      </c>
      <c r="AD119" t="s">
        <v>1</v>
      </c>
      <c r="AE119" t="s">
        <v>65</v>
      </c>
      <c r="AF119" t="s">
        <v>104</v>
      </c>
      <c r="AG119">
        <v>22500</v>
      </c>
      <c r="AH119">
        <v>3817</v>
      </c>
      <c r="AI119">
        <v>26317</v>
      </c>
      <c r="AJ119">
        <f t="shared" si="13"/>
        <v>26317</v>
      </c>
      <c r="AK119">
        <f t="shared" si="14"/>
        <v>-2</v>
      </c>
      <c r="AL119">
        <f t="shared" si="15"/>
        <v>-2</v>
      </c>
      <c r="AM119">
        <v>26317</v>
      </c>
      <c r="AN119">
        <v>26317</v>
      </c>
      <c r="AO119">
        <v>26317</v>
      </c>
      <c r="AP119" s="2">
        <v>26315</v>
      </c>
      <c r="AQ119">
        <f t="shared" si="16"/>
        <v>-2</v>
      </c>
      <c r="AR119" t="s">
        <v>65</v>
      </c>
      <c r="AS119" t="s">
        <v>104</v>
      </c>
    </row>
    <row r="120" spans="1:45" x14ac:dyDescent="0.25">
      <c r="A120" s="3" t="s">
        <v>133</v>
      </c>
      <c r="B120" s="3" t="s">
        <v>105</v>
      </c>
      <c r="C120" s="3">
        <v>28500</v>
      </c>
      <c r="D120" s="3">
        <v>120</v>
      </c>
      <c r="E120" s="3">
        <v>29100</v>
      </c>
      <c r="F120" s="2">
        <v>29100</v>
      </c>
      <c r="G120" s="2">
        <v>29100</v>
      </c>
      <c r="H120">
        <v>28500</v>
      </c>
      <c r="I120">
        <v>120</v>
      </c>
      <c r="J120">
        <v>29100</v>
      </c>
      <c r="K120">
        <v>101</v>
      </c>
      <c r="L120">
        <v>3.6869999999999998</v>
      </c>
      <c r="M120">
        <v>3.6890000000000001</v>
      </c>
      <c r="N120">
        <v>0</v>
      </c>
      <c r="O120">
        <v>1</v>
      </c>
      <c r="P120">
        <v>800.28</v>
      </c>
      <c r="Q120">
        <v>1814.9939999999999</v>
      </c>
      <c r="R120">
        <v>256168.55</v>
      </c>
      <c r="S120">
        <v>456000</v>
      </c>
      <c r="T120">
        <f t="shared" si="9"/>
        <v>0</v>
      </c>
      <c r="U120">
        <f t="shared" si="10"/>
        <v>0</v>
      </c>
      <c r="V120" t="s">
        <v>1</v>
      </c>
      <c r="W120" t="s">
        <v>65</v>
      </c>
      <c r="X120" t="s">
        <v>105</v>
      </c>
      <c r="Y120">
        <v>28500</v>
      </c>
      <c r="Z120">
        <v>120</v>
      </c>
      <c r="AA120">
        <v>29100</v>
      </c>
      <c r="AB120">
        <f t="shared" si="11"/>
        <v>0</v>
      </c>
      <c r="AC120">
        <f t="shared" si="12"/>
        <v>0</v>
      </c>
      <c r="AD120" t="s">
        <v>1</v>
      </c>
      <c r="AE120" t="s">
        <v>65</v>
      </c>
      <c r="AF120" t="s">
        <v>105</v>
      </c>
      <c r="AG120">
        <v>28500</v>
      </c>
      <c r="AH120">
        <v>120</v>
      </c>
      <c r="AI120">
        <v>29100</v>
      </c>
      <c r="AJ120">
        <f t="shared" si="13"/>
        <v>29100</v>
      </c>
      <c r="AK120">
        <f t="shared" si="14"/>
        <v>0</v>
      </c>
      <c r="AL120">
        <f t="shared" si="15"/>
        <v>0</v>
      </c>
      <c r="AM120">
        <v>29100</v>
      </c>
      <c r="AN120">
        <v>29100</v>
      </c>
      <c r="AO120">
        <v>29100</v>
      </c>
      <c r="AP120" s="2">
        <v>29100</v>
      </c>
      <c r="AQ120">
        <f t="shared" si="16"/>
        <v>0</v>
      </c>
      <c r="AR120" t="s">
        <v>65</v>
      </c>
      <c r="AS120" t="s">
        <v>105</v>
      </c>
    </row>
    <row r="121" spans="1:45" x14ac:dyDescent="0.25">
      <c r="A121" s="3" t="s">
        <v>133</v>
      </c>
      <c r="B121" s="3" t="s">
        <v>106</v>
      </c>
      <c r="C121" s="3">
        <v>18000</v>
      </c>
      <c r="D121" s="3">
        <v>11480</v>
      </c>
      <c r="E121" s="3">
        <v>101480</v>
      </c>
      <c r="F121" s="2">
        <v>101480</v>
      </c>
      <c r="G121" s="2">
        <v>101480</v>
      </c>
      <c r="H121">
        <v>18000</v>
      </c>
      <c r="I121">
        <v>11718</v>
      </c>
      <c r="J121">
        <v>101718</v>
      </c>
      <c r="K121">
        <v>100</v>
      </c>
      <c r="L121">
        <v>224.21799999999999</v>
      </c>
      <c r="M121">
        <v>224.221</v>
      </c>
      <c r="N121">
        <v>0</v>
      </c>
      <c r="O121">
        <v>2</v>
      </c>
      <c r="P121">
        <v>800.28</v>
      </c>
      <c r="Q121">
        <v>1146.3119999999999</v>
      </c>
      <c r="R121">
        <v>256168.55</v>
      </c>
      <c r="S121">
        <v>288000</v>
      </c>
      <c r="T121">
        <f t="shared" si="9"/>
        <v>-238</v>
      </c>
      <c r="U121">
        <f t="shared" si="10"/>
        <v>-238</v>
      </c>
      <c r="V121" t="s">
        <v>1</v>
      </c>
      <c r="W121" t="s">
        <v>65</v>
      </c>
      <c r="X121" t="s">
        <v>106</v>
      </c>
      <c r="Y121">
        <v>18000</v>
      </c>
      <c r="Z121">
        <v>11576</v>
      </c>
      <c r="AA121">
        <v>101576</v>
      </c>
      <c r="AB121">
        <f t="shared" si="11"/>
        <v>-96</v>
      </c>
      <c r="AC121">
        <f t="shared" si="12"/>
        <v>-96</v>
      </c>
      <c r="AD121" t="s">
        <v>1</v>
      </c>
      <c r="AE121" t="s">
        <v>65</v>
      </c>
      <c r="AF121" t="s">
        <v>106</v>
      </c>
      <c r="AG121">
        <v>18000</v>
      </c>
      <c r="AH121">
        <v>11576</v>
      </c>
      <c r="AI121">
        <v>101576</v>
      </c>
      <c r="AJ121">
        <f t="shared" si="13"/>
        <v>101576</v>
      </c>
      <c r="AK121">
        <f t="shared" si="14"/>
        <v>-96</v>
      </c>
      <c r="AL121">
        <f t="shared" si="15"/>
        <v>-96</v>
      </c>
      <c r="AM121">
        <v>101718</v>
      </c>
      <c r="AN121">
        <v>101576</v>
      </c>
      <c r="AO121">
        <v>101576</v>
      </c>
      <c r="AP121" s="2">
        <v>101480</v>
      </c>
      <c r="AQ121">
        <f t="shared" si="16"/>
        <v>-96</v>
      </c>
      <c r="AR121" t="s">
        <v>65</v>
      </c>
      <c r="AS121" t="s">
        <v>106</v>
      </c>
    </row>
    <row r="122" spans="1:45" x14ac:dyDescent="0.25">
      <c r="A122" s="3" t="s">
        <v>133</v>
      </c>
      <c r="B122" s="3" t="s">
        <v>107</v>
      </c>
      <c r="C122" s="3">
        <v>22500</v>
      </c>
      <c r="D122" s="3">
        <v>3817</v>
      </c>
      <c r="E122" s="3">
        <v>26317</v>
      </c>
      <c r="F122" s="2">
        <v>26317</v>
      </c>
      <c r="G122" s="2">
        <v>26315</v>
      </c>
      <c r="H122">
        <v>22500</v>
      </c>
      <c r="I122">
        <v>3817</v>
      </c>
      <c r="J122">
        <v>26317</v>
      </c>
      <c r="K122">
        <v>101</v>
      </c>
      <c r="L122">
        <v>27.338000000000001</v>
      </c>
      <c r="M122">
        <v>27.341000000000001</v>
      </c>
      <c r="N122">
        <v>0</v>
      </c>
      <c r="O122">
        <v>42</v>
      </c>
      <c r="P122">
        <v>800.28</v>
      </c>
      <c r="Q122">
        <v>1432.89</v>
      </c>
      <c r="R122">
        <v>256168.55</v>
      </c>
      <c r="S122">
        <v>360000</v>
      </c>
      <c r="T122">
        <f t="shared" si="9"/>
        <v>0</v>
      </c>
      <c r="U122">
        <f>G122-J122</f>
        <v>-2</v>
      </c>
      <c r="V122" t="s">
        <v>1</v>
      </c>
      <c r="W122" t="s">
        <v>65</v>
      </c>
      <c r="X122" t="s">
        <v>107</v>
      </c>
      <c r="Y122">
        <v>22500</v>
      </c>
      <c r="Z122">
        <v>3817</v>
      </c>
      <c r="AA122">
        <v>26317</v>
      </c>
      <c r="AB122">
        <f t="shared" si="11"/>
        <v>0</v>
      </c>
      <c r="AC122">
        <f t="shared" si="12"/>
        <v>-2</v>
      </c>
      <c r="AD122" t="s">
        <v>1</v>
      </c>
      <c r="AE122" t="s">
        <v>65</v>
      </c>
      <c r="AF122" t="s">
        <v>107</v>
      </c>
      <c r="AG122">
        <v>22500</v>
      </c>
      <c r="AH122">
        <v>3817</v>
      </c>
      <c r="AI122">
        <v>26317</v>
      </c>
      <c r="AJ122">
        <f t="shared" si="13"/>
        <v>26317</v>
      </c>
      <c r="AK122">
        <f t="shared" si="14"/>
        <v>0</v>
      </c>
      <c r="AL122">
        <f t="shared" si="15"/>
        <v>-2</v>
      </c>
      <c r="AM122">
        <v>26317</v>
      </c>
      <c r="AN122">
        <v>26317</v>
      </c>
      <c r="AO122">
        <v>26317</v>
      </c>
      <c r="AP122" s="2">
        <v>26315</v>
      </c>
      <c r="AQ122">
        <f t="shared" si="16"/>
        <v>-2</v>
      </c>
      <c r="AR122" t="s">
        <v>65</v>
      </c>
      <c r="AS122" t="s">
        <v>107</v>
      </c>
    </row>
    <row r="123" spans="1:45" x14ac:dyDescent="0.25">
      <c r="A123" s="3" t="s">
        <v>133</v>
      </c>
      <c r="B123" s="3" t="s">
        <v>31</v>
      </c>
      <c r="C123" s="3">
        <v>2990400</v>
      </c>
      <c r="D123" s="3">
        <v>111066</v>
      </c>
      <c r="E123" s="3">
        <v>3101466</v>
      </c>
      <c r="F123" s="2">
        <v>3101466</v>
      </c>
      <c r="G123" s="2">
        <v>3005575</v>
      </c>
      <c r="H123">
        <v>2974800</v>
      </c>
      <c r="I123">
        <v>64861</v>
      </c>
      <c r="J123">
        <v>3039661</v>
      </c>
      <c r="K123">
        <v>4</v>
      </c>
      <c r="L123">
        <v>1772.49</v>
      </c>
      <c r="M123">
        <v>1772.7470000000001</v>
      </c>
      <c r="N123">
        <v>27</v>
      </c>
      <c r="O123">
        <v>3</v>
      </c>
      <c r="P123">
        <v>139572.62</v>
      </c>
      <c r="Q123">
        <v>189974.7</v>
      </c>
      <c r="R123">
        <v>17653670</v>
      </c>
      <c r="S123">
        <v>47861550</v>
      </c>
      <c r="T123">
        <f t="shared" si="9"/>
        <v>61805</v>
      </c>
      <c r="U123">
        <f t="shared" si="10"/>
        <v>-34086</v>
      </c>
      <c r="V123" t="s">
        <v>1</v>
      </c>
      <c r="W123" t="s">
        <v>65</v>
      </c>
      <c r="X123" t="s">
        <v>31</v>
      </c>
      <c r="Y123">
        <v>2956200</v>
      </c>
      <c r="Z123">
        <v>67098</v>
      </c>
      <c r="AA123">
        <v>3023298</v>
      </c>
      <c r="AB123">
        <f t="shared" si="11"/>
        <v>78168</v>
      </c>
      <c r="AC123">
        <f t="shared" si="12"/>
        <v>-17723</v>
      </c>
      <c r="AD123" t="s">
        <v>1</v>
      </c>
      <c r="AE123" t="s">
        <v>65</v>
      </c>
      <c r="AF123" t="s">
        <v>31</v>
      </c>
      <c r="AG123">
        <v>2951400</v>
      </c>
      <c r="AH123">
        <v>69427</v>
      </c>
      <c r="AI123">
        <v>3020827</v>
      </c>
      <c r="AJ123">
        <f t="shared" si="13"/>
        <v>3020827</v>
      </c>
      <c r="AK123">
        <f t="shared" si="14"/>
        <v>80639</v>
      </c>
      <c r="AL123">
        <f t="shared" si="15"/>
        <v>-15252</v>
      </c>
      <c r="AM123">
        <v>3039661</v>
      </c>
      <c r="AN123">
        <v>3023298</v>
      </c>
      <c r="AO123">
        <v>3020827</v>
      </c>
      <c r="AP123" s="2">
        <v>3005575</v>
      </c>
      <c r="AQ123">
        <f t="shared" si="16"/>
        <v>-15252</v>
      </c>
      <c r="AR123" t="s">
        <v>65</v>
      </c>
      <c r="AS123" t="s">
        <v>31</v>
      </c>
    </row>
    <row r="124" spans="1:45" x14ac:dyDescent="0.25">
      <c r="A124" s="3" t="s">
        <v>133</v>
      </c>
      <c r="B124" s="3" t="s">
        <v>32</v>
      </c>
      <c r="C124" s="3">
        <v>3124200</v>
      </c>
      <c r="D124" s="3">
        <v>22453</v>
      </c>
      <c r="E124" s="3">
        <v>3236465</v>
      </c>
      <c r="F124" s="2">
        <v>3236465</v>
      </c>
      <c r="G124" s="2">
        <v>3110305</v>
      </c>
      <c r="H124">
        <v>3056700</v>
      </c>
      <c r="I124">
        <v>23895</v>
      </c>
      <c r="J124">
        <v>3176175</v>
      </c>
      <c r="K124">
        <v>4</v>
      </c>
      <c r="L124">
        <v>1772.085</v>
      </c>
      <c r="M124">
        <v>1772.338</v>
      </c>
      <c r="N124">
        <v>28</v>
      </c>
      <c r="O124">
        <v>3</v>
      </c>
      <c r="P124">
        <v>139572.62</v>
      </c>
      <c r="Q124">
        <v>194802.78</v>
      </c>
      <c r="R124">
        <v>17653670</v>
      </c>
      <c r="S124">
        <v>49081650</v>
      </c>
      <c r="T124">
        <f t="shared" si="9"/>
        <v>60290</v>
      </c>
      <c r="U124">
        <f t="shared" si="10"/>
        <v>-65870</v>
      </c>
      <c r="V124" t="s">
        <v>1</v>
      </c>
      <c r="W124" t="s">
        <v>65</v>
      </c>
      <c r="X124" t="s">
        <v>32</v>
      </c>
      <c r="Y124">
        <v>3050400</v>
      </c>
      <c r="Z124">
        <v>23672</v>
      </c>
      <c r="AA124">
        <v>3168760</v>
      </c>
      <c r="AB124">
        <f t="shared" si="11"/>
        <v>67705</v>
      </c>
      <c r="AC124">
        <f t="shared" si="12"/>
        <v>-58455</v>
      </c>
      <c r="AD124" t="s">
        <v>1</v>
      </c>
      <c r="AE124" t="s">
        <v>65</v>
      </c>
      <c r="AF124" t="s">
        <v>32</v>
      </c>
      <c r="AG124">
        <v>3043200</v>
      </c>
      <c r="AH124">
        <v>25044</v>
      </c>
      <c r="AI124">
        <v>3168420</v>
      </c>
      <c r="AJ124">
        <f t="shared" si="13"/>
        <v>3168420</v>
      </c>
      <c r="AK124">
        <f t="shared" si="14"/>
        <v>68045</v>
      </c>
      <c r="AL124">
        <f t="shared" si="15"/>
        <v>-58115</v>
      </c>
      <c r="AM124">
        <v>3176175</v>
      </c>
      <c r="AN124">
        <v>3168760</v>
      </c>
      <c r="AO124">
        <v>3168420</v>
      </c>
      <c r="AP124" s="2">
        <v>3110305</v>
      </c>
      <c r="AQ124">
        <f t="shared" si="16"/>
        <v>-58115</v>
      </c>
      <c r="AR124" t="s">
        <v>65</v>
      </c>
      <c r="AS124" t="s">
        <v>32</v>
      </c>
    </row>
    <row r="125" spans="1:45" x14ac:dyDescent="0.25">
      <c r="A125" s="3" t="s">
        <v>133</v>
      </c>
      <c r="B125" s="3" t="s">
        <v>59</v>
      </c>
      <c r="C125" s="3">
        <v>2999400</v>
      </c>
      <c r="D125" s="3">
        <v>117409</v>
      </c>
      <c r="E125" s="3">
        <v>15114409</v>
      </c>
      <c r="F125" s="2">
        <v>15114409</v>
      </c>
      <c r="G125" s="2">
        <v>14633310</v>
      </c>
      <c r="H125">
        <v>2933400</v>
      </c>
      <c r="I125">
        <v>123784</v>
      </c>
      <c r="J125">
        <v>14790784</v>
      </c>
      <c r="K125">
        <v>4</v>
      </c>
      <c r="L125">
        <v>1775.028</v>
      </c>
      <c r="M125">
        <v>1775.289</v>
      </c>
      <c r="N125">
        <v>40</v>
      </c>
      <c r="O125">
        <v>4</v>
      </c>
      <c r="P125">
        <v>139572.62</v>
      </c>
      <c r="Q125">
        <v>187713.83</v>
      </c>
      <c r="R125">
        <v>17653670</v>
      </c>
      <c r="S125">
        <v>47290500</v>
      </c>
      <c r="T125">
        <f t="shared" si="9"/>
        <v>323625</v>
      </c>
      <c r="U125">
        <f t="shared" si="10"/>
        <v>-157474</v>
      </c>
      <c r="V125" t="s">
        <v>1</v>
      </c>
      <c r="W125" t="s">
        <v>65</v>
      </c>
      <c r="X125" t="s">
        <v>59</v>
      </c>
      <c r="Y125">
        <v>2925600</v>
      </c>
      <c r="Z125">
        <v>119603</v>
      </c>
      <c r="AA125">
        <v>14747603</v>
      </c>
      <c r="AB125">
        <f t="shared" si="11"/>
        <v>366806</v>
      </c>
      <c r="AC125">
        <f t="shared" si="12"/>
        <v>-114293</v>
      </c>
      <c r="AD125" t="s">
        <v>1</v>
      </c>
      <c r="AE125" t="s">
        <v>65</v>
      </c>
      <c r="AF125" t="s">
        <v>59</v>
      </c>
      <c r="AG125">
        <v>2923500</v>
      </c>
      <c r="AH125">
        <v>125467</v>
      </c>
      <c r="AI125">
        <v>14742967</v>
      </c>
      <c r="AJ125">
        <f t="shared" si="13"/>
        <v>14742967</v>
      </c>
      <c r="AK125">
        <f t="shared" si="14"/>
        <v>371442</v>
      </c>
      <c r="AL125">
        <f t="shared" si="15"/>
        <v>-109657</v>
      </c>
      <c r="AM125">
        <v>14790784</v>
      </c>
      <c r="AN125">
        <v>14747603</v>
      </c>
      <c r="AO125">
        <v>14742967</v>
      </c>
      <c r="AP125" s="2">
        <v>14633310</v>
      </c>
      <c r="AQ125">
        <f t="shared" si="16"/>
        <v>-109657</v>
      </c>
      <c r="AR125" t="s">
        <v>65</v>
      </c>
      <c r="AS125" t="s">
        <v>59</v>
      </c>
    </row>
    <row r="126" spans="1:45" x14ac:dyDescent="0.25">
      <c r="A126" s="3" t="s">
        <v>133</v>
      </c>
      <c r="B126" s="3" t="s">
        <v>108</v>
      </c>
      <c r="C126" s="3">
        <v>2544900</v>
      </c>
      <c r="D126" s="3">
        <v>52009</v>
      </c>
      <c r="E126" s="3">
        <v>2596909</v>
      </c>
      <c r="F126" s="2">
        <v>2596909</v>
      </c>
      <c r="G126" s="2">
        <v>2516136</v>
      </c>
      <c r="H126">
        <v>2490600</v>
      </c>
      <c r="I126">
        <v>56689</v>
      </c>
      <c r="J126">
        <v>2547289</v>
      </c>
      <c r="K126">
        <v>5</v>
      </c>
      <c r="L126">
        <v>1779.8820000000001</v>
      </c>
      <c r="M126">
        <v>1780.104</v>
      </c>
      <c r="N126">
        <v>21</v>
      </c>
      <c r="O126">
        <v>5</v>
      </c>
      <c r="P126">
        <v>117108.56</v>
      </c>
      <c r="Q126">
        <v>159538.14000000001</v>
      </c>
      <c r="R126">
        <v>14942464</v>
      </c>
      <c r="S126">
        <v>40208050</v>
      </c>
      <c r="T126">
        <f t="shared" si="9"/>
        <v>49620</v>
      </c>
      <c r="U126">
        <f t="shared" si="10"/>
        <v>-31153</v>
      </c>
      <c r="V126" t="s">
        <v>1</v>
      </c>
      <c r="W126" t="s">
        <v>65</v>
      </c>
      <c r="X126" t="s">
        <v>108</v>
      </c>
      <c r="Y126">
        <v>2481000</v>
      </c>
      <c r="Z126">
        <v>56227</v>
      </c>
      <c r="AA126">
        <v>2537227</v>
      </c>
      <c r="AB126">
        <f t="shared" si="11"/>
        <v>59682</v>
      </c>
      <c r="AC126">
        <f t="shared" si="12"/>
        <v>-21091</v>
      </c>
      <c r="AD126" t="s">
        <v>1</v>
      </c>
      <c r="AE126" t="s">
        <v>65</v>
      </c>
      <c r="AF126" t="s">
        <v>108</v>
      </c>
      <c r="AG126">
        <v>2482200</v>
      </c>
      <c r="AH126">
        <v>58223</v>
      </c>
      <c r="AI126">
        <v>2540423</v>
      </c>
      <c r="AJ126">
        <f t="shared" si="13"/>
        <v>2537227</v>
      </c>
      <c r="AK126">
        <f t="shared" si="14"/>
        <v>56486</v>
      </c>
      <c r="AL126">
        <f t="shared" si="15"/>
        <v>-24287</v>
      </c>
      <c r="AM126">
        <v>2547289</v>
      </c>
      <c r="AN126">
        <v>2537227</v>
      </c>
      <c r="AO126">
        <v>2540423</v>
      </c>
      <c r="AP126" s="2">
        <v>2516136</v>
      </c>
      <c r="AQ126">
        <f t="shared" si="16"/>
        <v>-21091</v>
      </c>
      <c r="AR126" t="s">
        <v>65</v>
      </c>
      <c r="AS126" t="s">
        <v>108</v>
      </c>
    </row>
    <row r="127" spans="1:45" x14ac:dyDescent="0.25">
      <c r="A127" s="3" t="s">
        <v>133</v>
      </c>
      <c r="B127" s="3" t="s">
        <v>109</v>
      </c>
      <c r="C127" s="3">
        <v>2588400</v>
      </c>
      <c r="D127" s="3">
        <v>26346</v>
      </c>
      <c r="E127" s="3">
        <v>2720130</v>
      </c>
      <c r="F127" s="2">
        <v>2720130</v>
      </c>
      <c r="G127" s="2">
        <v>2613845</v>
      </c>
      <c r="H127">
        <v>2569800</v>
      </c>
      <c r="I127">
        <v>19013</v>
      </c>
      <c r="J127">
        <v>2664865</v>
      </c>
      <c r="K127">
        <v>5</v>
      </c>
      <c r="L127">
        <v>1779.16</v>
      </c>
      <c r="M127">
        <v>1779.377</v>
      </c>
      <c r="N127">
        <v>22</v>
      </c>
      <c r="O127">
        <v>4</v>
      </c>
      <c r="P127">
        <v>117108.56</v>
      </c>
      <c r="Q127">
        <v>164257.51</v>
      </c>
      <c r="R127">
        <v>14942464</v>
      </c>
      <c r="S127">
        <v>41400150</v>
      </c>
      <c r="T127">
        <f t="shared" si="9"/>
        <v>55265</v>
      </c>
      <c r="U127">
        <f t="shared" si="10"/>
        <v>-51020</v>
      </c>
      <c r="V127" t="s">
        <v>1</v>
      </c>
      <c r="W127" t="s">
        <v>65</v>
      </c>
      <c r="X127" t="s">
        <v>109</v>
      </c>
      <c r="Y127">
        <v>2569200</v>
      </c>
      <c r="Z127">
        <v>17652</v>
      </c>
      <c r="AA127">
        <v>2657460</v>
      </c>
      <c r="AB127">
        <f t="shared" si="11"/>
        <v>62670</v>
      </c>
      <c r="AC127">
        <f t="shared" si="12"/>
        <v>-43615</v>
      </c>
      <c r="AD127" t="s">
        <v>1</v>
      </c>
      <c r="AE127" t="s">
        <v>65</v>
      </c>
      <c r="AF127" t="s">
        <v>109</v>
      </c>
      <c r="AG127">
        <v>2565300</v>
      </c>
      <c r="AH127">
        <v>18271</v>
      </c>
      <c r="AI127">
        <v>2656655</v>
      </c>
      <c r="AJ127">
        <f t="shared" si="13"/>
        <v>2656655</v>
      </c>
      <c r="AK127">
        <f t="shared" si="14"/>
        <v>63475</v>
      </c>
      <c r="AL127">
        <f t="shared" si="15"/>
        <v>-42810</v>
      </c>
      <c r="AM127">
        <v>2664865</v>
      </c>
      <c r="AN127">
        <v>2657460</v>
      </c>
      <c r="AO127">
        <v>2656655</v>
      </c>
      <c r="AP127" s="2">
        <v>2613845</v>
      </c>
      <c r="AQ127">
        <f t="shared" si="16"/>
        <v>-42810</v>
      </c>
      <c r="AR127" t="s">
        <v>65</v>
      </c>
      <c r="AS127" t="s">
        <v>109</v>
      </c>
    </row>
    <row r="128" spans="1:45" x14ac:dyDescent="0.25">
      <c r="A128" s="3" t="s">
        <v>133</v>
      </c>
      <c r="B128" s="3" t="s">
        <v>110</v>
      </c>
      <c r="C128" s="3">
        <v>2513100</v>
      </c>
      <c r="D128" s="3">
        <v>106430</v>
      </c>
      <c r="E128" s="3">
        <v>12671930</v>
      </c>
      <c r="F128" s="2">
        <v>12671930</v>
      </c>
      <c r="G128" s="2">
        <v>12314093</v>
      </c>
      <c r="H128">
        <v>2467200</v>
      </c>
      <c r="I128">
        <v>93709</v>
      </c>
      <c r="J128">
        <v>12429709</v>
      </c>
      <c r="K128">
        <v>5</v>
      </c>
      <c r="L128">
        <v>1776.596</v>
      </c>
      <c r="M128">
        <v>1776.8150000000001</v>
      </c>
      <c r="N128">
        <v>27</v>
      </c>
      <c r="O128">
        <v>5</v>
      </c>
      <c r="P128">
        <v>117108.56</v>
      </c>
      <c r="Q128">
        <v>158364.29</v>
      </c>
      <c r="R128">
        <v>14942464</v>
      </c>
      <c r="S128">
        <v>39909000</v>
      </c>
      <c r="T128">
        <f t="shared" si="9"/>
        <v>242221</v>
      </c>
      <c r="U128">
        <f t="shared" si="10"/>
        <v>-115616</v>
      </c>
      <c r="V128" t="s">
        <v>1</v>
      </c>
      <c r="W128" t="s">
        <v>65</v>
      </c>
      <c r="X128" t="s">
        <v>110</v>
      </c>
      <c r="Y128">
        <v>2460900</v>
      </c>
      <c r="Z128">
        <v>89459</v>
      </c>
      <c r="AA128">
        <v>12393959</v>
      </c>
      <c r="AB128">
        <f t="shared" si="11"/>
        <v>277971</v>
      </c>
      <c r="AC128">
        <f t="shared" si="12"/>
        <v>-79866</v>
      </c>
      <c r="AD128" t="s">
        <v>1</v>
      </c>
      <c r="AE128" t="s">
        <v>65</v>
      </c>
      <c r="AF128" t="s">
        <v>110</v>
      </c>
      <c r="AG128">
        <v>2454900</v>
      </c>
      <c r="AH128">
        <v>97209</v>
      </c>
      <c r="AI128">
        <v>12371709</v>
      </c>
      <c r="AJ128">
        <f t="shared" si="13"/>
        <v>12371709</v>
      </c>
      <c r="AK128">
        <f t="shared" si="14"/>
        <v>300221</v>
      </c>
      <c r="AL128">
        <f t="shared" si="15"/>
        <v>-57616</v>
      </c>
      <c r="AM128">
        <v>12429709</v>
      </c>
      <c r="AN128">
        <v>12393959</v>
      </c>
      <c r="AO128">
        <v>12371709</v>
      </c>
      <c r="AP128" s="2">
        <v>12314093</v>
      </c>
      <c r="AQ128">
        <f t="shared" si="16"/>
        <v>-57616</v>
      </c>
      <c r="AR128" t="s">
        <v>65</v>
      </c>
      <c r="AS128" t="s">
        <v>110</v>
      </c>
    </row>
    <row r="129" spans="1:45" x14ac:dyDescent="0.25">
      <c r="A129" s="3" t="s">
        <v>133</v>
      </c>
      <c r="B129" s="3" t="s">
        <v>111</v>
      </c>
      <c r="C129" s="3">
        <v>2431500</v>
      </c>
      <c r="D129" s="3">
        <v>91211</v>
      </c>
      <c r="E129" s="3">
        <v>2522711</v>
      </c>
      <c r="F129" s="2">
        <v>2522711</v>
      </c>
      <c r="G129" s="2">
        <v>2472914</v>
      </c>
      <c r="H129">
        <v>2422500</v>
      </c>
      <c r="I129">
        <v>51511</v>
      </c>
      <c r="J129">
        <v>2474011</v>
      </c>
      <c r="K129">
        <v>4</v>
      </c>
      <c r="L129">
        <v>1776.152</v>
      </c>
      <c r="M129">
        <v>1776.376</v>
      </c>
      <c r="N129">
        <v>33</v>
      </c>
      <c r="O129">
        <v>3</v>
      </c>
      <c r="P129">
        <v>117108.56</v>
      </c>
      <c r="Q129">
        <v>159333.91</v>
      </c>
      <c r="R129">
        <v>14942464</v>
      </c>
      <c r="S129">
        <v>40156050</v>
      </c>
      <c r="T129">
        <f t="shared" si="9"/>
        <v>48700</v>
      </c>
      <c r="U129">
        <f t="shared" si="10"/>
        <v>-1097</v>
      </c>
      <c r="V129" t="s">
        <v>1</v>
      </c>
      <c r="W129" t="s">
        <v>65</v>
      </c>
      <c r="X129" t="s">
        <v>111</v>
      </c>
      <c r="Y129">
        <v>2410500</v>
      </c>
      <c r="Z129">
        <v>54439</v>
      </c>
      <c r="AA129">
        <v>2464939</v>
      </c>
      <c r="AB129">
        <f t="shared" si="11"/>
        <v>57772</v>
      </c>
      <c r="AC129">
        <f t="shared" si="12"/>
        <v>7975</v>
      </c>
      <c r="AD129" t="s">
        <v>1</v>
      </c>
      <c r="AE129" t="s">
        <v>65</v>
      </c>
      <c r="AF129" t="s">
        <v>111</v>
      </c>
      <c r="AG129">
        <v>2407500</v>
      </c>
      <c r="AH129">
        <v>54598</v>
      </c>
      <c r="AI129">
        <v>2462098</v>
      </c>
      <c r="AJ129">
        <f t="shared" si="13"/>
        <v>2462098</v>
      </c>
      <c r="AK129">
        <f t="shared" si="14"/>
        <v>60613</v>
      </c>
      <c r="AL129">
        <f t="shared" si="15"/>
        <v>10816</v>
      </c>
      <c r="AM129">
        <v>2474011</v>
      </c>
      <c r="AN129">
        <v>2464939</v>
      </c>
      <c r="AO129">
        <v>2462098</v>
      </c>
      <c r="AP129" s="2">
        <v>2472914</v>
      </c>
      <c r="AQ129">
        <f t="shared" si="16"/>
        <v>10816</v>
      </c>
      <c r="AR129" t="s">
        <v>65</v>
      </c>
      <c r="AS129" t="s">
        <v>111</v>
      </c>
    </row>
    <row r="130" spans="1:45" x14ac:dyDescent="0.25">
      <c r="A130" s="3" t="s">
        <v>133</v>
      </c>
      <c r="B130" s="3" t="s">
        <v>35</v>
      </c>
      <c r="C130" s="3">
        <v>5240700</v>
      </c>
      <c r="D130" s="3">
        <v>212795</v>
      </c>
      <c r="E130" s="3">
        <v>5453495</v>
      </c>
      <c r="F130" s="2">
        <v>5453495</v>
      </c>
      <c r="G130" s="2">
        <v>5447504</v>
      </c>
      <c r="H130">
        <v>5253000</v>
      </c>
      <c r="I130">
        <v>223938</v>
      </c>
      <c r="J130">
        <v>5476938</v>
      </c>
      <c r="K130">
        <v>9</v>
      </c>
      <c r="L130">
        <v>3572.9340000000002</v>
      </c>
      <c r="M130">
        <v>3573.4029999999998</v>
      </c>
      <c r="N130">
        <v>1</v>
      </c>
      <c r="O130">
        <v>8</v>
      </c>
      <c r="P130">
        <v>238822.39999999999</v>
      </c>
      <c r="Q130">
        <v>332859.84999999998</v>
      </c>
      <c r="R130">
        <v>38393797</v>
      </c>
      <c r="S130">
        <v>86318500</v>
      </c>
      <c r="T130">
        <f t="shared" si="9"/>
        <v>-23443</v>
      </c>
      <c r="U130">
        <f t="shared" si="10"/>
        <v>-29434</v>
      </c>
      <c r="V130" t="s">
        <v>1</v>
      </c>
      <c r="W130" t="s">
        <v>65</v>
      </c>
      <c r="X130" t="s">
        <v>35</v>
      </c>
      <c r="Y130">
        <v>5243400</v>
      </c>
      <c r="Z130">
        <v>223547</v>
      </c>
      <c r="AA130">
        <v>5466947</v>
      </c>
      <c r="AB130">
        <f t="shared" si="11"/>
        <v>-13452</v>
      </c>
      <c r="AC130">
        <f t="shared" si="12"/>
        <v>-19443</v>
      </c>
      <c r="AD130" t="s">
        <v>1</v>
      </c>
      <c r="AE130" t="s">
        <v>65</v>
      </c>
      <c r="AF130" t="s">
        <v>35</v>
      </c>
      <c r="AG130">
        <v>5242500</v>
      </c>
      <c r="AH130">
        <v>224513</v>
      </c>
      <c r="AI130">
        <v>5467013</v>
      </c>
      <c r="AJ130">
        <f t="shared" si="13"/>
        <v>5466947</v>
      </c>
      <c r="AK130">
        <f t="shared" si="14"/>
        <v>-13518</v>
      </c>
      <c r="AL130">
        <f t="shared" si="15"/>
        <v>-19509</v>
      </c>
      <c r="AM130">
        <v>5476938</v>
      </c>
      <c r="AN130">
        <v>5466947</v>
      </c>
      <c r="AO130">
        <v>5467013</v>
      </c>
      <c r="AP130" s="2">
        <v>5447504</v>
      </c>
      <c r="AQ130">
        <f t="shared" si="16"/>
        <v>-19443</v>
      </c>
      <c r="AR130" t="s">
        <v>65</v>
      </c>
      <c r="AS130" t="s">
        <v>35</v>
      </c>
    </row>
    <row r="131" spans="1:45" x14ac:dyDescent="0.25">
      <c r="A131" s="3" t="s">
        <v>133</v>
      </c>
      <c r="B131" s="3" t="s">
        <v>36</v>
      </c>
      <c r="C131" s="3">
        <v>5579400</v>
      </c>
      <c r="D131" s="3">
        <v>46525</v>
      </c>
      <c r="E131" s="3">
        <v>5812025</v>
      </c>
      <c r="F131" s="2">
        <v>5812025</v>
      </c>
      <c r="G131" s="2">
        <v>5773970</v>
      </c>
      <c r="H131">
        <v>5610900</v>
      </c>
      <c r="I131">
        <v>56623</v>
      </c>
      <c r="J131">
        <v>5894015</v>
      </c>
      <c r="K131">
        <v>7</v>
      </c>
      <c r="L131">
        <v>3576.5349999999999</v>
      </c>
      <c r="M131">
        <v>3577.038</v>
      </c>
      <c r="N131">
        <v>2</v>
      </c>
      <c r="O131">
        <v>7</v>
      </c>
      <c r="P131">
        <v>238822.39999999999</v>
      </c>
      <c r="Q131">
        <v>353783.33</v>
      </c>
      <c r="R131">
        <v>38393797</v>
      </c>
      <c r="S131">
        <v>91726500</v>
      </c>
      <c r="T131">
        <f t="shared" si="9"/>
        <v>-81990</v>
      </c>
      <c r="U131">
        <f t="shared" si="10"/>
        <v>-120045</v>
      </c>
      <c r="V131" t="s">
        <v>1</v>
      </c>
      <c r="W131" t="s">
        <v>65</v>
      </c>
      <c r="X131" t="s">
        <v>36</v>
      </c>
      <c r="Y131">
        <v>5608500</v>
      </c>
      <c r="Z131">
        <v>49870</v>
      </c>
      <c r="AA131">
        <v>5857850</v>
      </c>
      <c r="AB131">
        <f t="shared" si="11"/>
        <v>-45825</v>
      </c>
      <c r="AC131">
        <f t="shared" si="12"/>
        <v>-83880</v>
      </c>
      <c r="AD131" t="s">
        <v>1</v>
      </c>
      <c r="AE131" t="s">
        <v>65</v>
      </c>
      <c r="AF131" t="s">
        <v>36</v>
      </c>
      <c r="AG131">
        <v>5597100</v>
      </c>
      <c r="AH131">
        <v>50102</v>
      </c>
      <c r="AI131">
        <v>5847610</v>
      </c>
      <c r="AJ131">
        <f t="shared" si="13"/>
        <v>5847610</v>
      </c>
      <c r="AK131">
        <f t="shared" si="14"/>
        <v>-35585</v>
      </c>
      <c r="AL131">
        <f t="shared" si="15"/>
        <v>-73640</v>
      </c>
      <c r="AM131">
        <v>5894015</v>
      </c>
      <c r="AN131">
        <v>5857850</v>
      </c>
      <c r="AO131">
        <v>5847610</v>
      </c>
      <c r="AP131" s="2">
        <v>5773970</v>
      </c>
      <c r="AQ131">
        <f t="shared" si="16"/>
        <v>-73640</v>
      </c>
      <c r="AR131" t="s">
        <v>65</v>
      </c>
      <c r="AS131" t="s">
        <v>36</v>
      </c>
    </row>
    <row r="132" spans="1:45" x14ac:dyDescent="0.25">
      <c r="A132" s="3" t="s">
        <v>133</v>
      </c>
      <c r="B132" s="3" t="s">
        <v>60</v>
      </c>
      <c r="C132" s="3">
        <v>5074800</v>
      </c>
      <c r="D132" s="3">
        <v>561159</v>
      </c>
      <c r="E132" s="3">
        <v>25935159</v>
      </c>
      <c r="F132" s="2">
        <v>25935159</v>
      </c>
      <c r="G132" s="2">
        <v>25867322</v>
      </c>
      <c r="H132">
        <v>5053200</v>
      </c>
      <c r="I132">
        <v>647103</v>
      </c>
      <c r="J132">
        <v>25913102</v>
      </c>
      <c r="K132">
        <v>10</v>
      </c>
      <c r="L132">
        <v>3577.71</v>
      </c>
      <c r="M132">
        <v>3578.3119999999999</v>
      </c>
      <c r="N132">
        <v>2</v>
      </c>
      <c r="O132">
        <v>10</v>
      </c>
      <c r="P132">
        <v>238822.39999999999</v>
      </c>
      <c r="Q132">
        <v>320958.62</v>
      </c>
      <c r="R132">
        <v>38393797</v>
      </c>
      <c r="S132">
        <v>83264500</v>
      </c>
      <c r="T132">
        <f t="shared" ref="T132:T157" si="17">F132-J132</f>
        <v>22057</v>
      </c>
      <c r="U132">
        <f t="shared" ref="U132:U157" si="18">G132-J132</f>
        <v>-45780</v>
      </c>
      <c r="V132" t="s">
        <v>1</v>
      </c>
      <c r="W132" t="s">
        <v>65</v>
      </c>
      <c r="X132" t="s">
        <v>60</v>
      </c>
      <c r="Y132">
        <v>5051100</v>
      </c>
      <c r="Z132">
        <v>638871</v>
      </c>
      <c r="AA132">
        <v>25894371</v>
      </c>
      <c r="AB132">
        <f t="shared" ref="AB132:AB157" si="19">F132-AA132</f>
        <v>40788</v>
      </c>
      <c r="AC132">
        <f t="shared" ref="AC132:AC157" si="20">G132-AA132</f>
        <v>-27049</v>
      </c>
      <c r="AD132" t="s">
        <v>1</v>
      </c>
      <c r="AE132" t="s">
        <v>65</v>
      </c>
      <c r="AF132" t="s">
        <v>60</v>
      </c>
      <c r="AG132">
        <v>5048100</v>
      </c>
      <c r="AH132">
        <v>647190</v>
      </c>
      <c r="AI132">
        <v>25887690</v>
      </c>
      <c r="AJ132">
        <f t="shared" ref="AJ132:AJ157" si="21">MIN(AI132,AA132,J132)</f>
        <v>25887690</v>
      </c>
      <c r="AK132">
        <f t="shared" ref="AK132:AK157" si="22">F132-AI132</f>
        <v>47469</v>
      </c>
      <c r="AL132">
        <f t="shared" ref="AL132:AL157" si="23">G132-AI132</f>
        <v>-20368</v>
      </c>
      <c r="AM132">
        <v>25913102</v>
      </c>
      <c r="AN132">
        <v>25894371</v>
      </c>
      <c r="AO132">
        <v>25887690</v>
      </c>
      <c r="AP132" s="2">
        <v>25867322</v>
      </c>
      <c r="AQ132">
        <f t="shared" ref="AQ132:AQ157" si="24">AP132-AJ132</f>
        <v>-20368</v>
      </c>
      <c r="AR132" t="s">
        <v>65</v>
      </c>
      <c r="AS132" t="s">
        <v>60</v>
      </c>
    </row>
    <row r="133" spans="1:45" x14ac:dyDescent="0.25">
      <c r="A133" s="3" t="s">
        <v>133</v>
      </c>
      <c r="B133" s="3" t="s">
        <v>112</v>
      </c>
      <c r="C133" s="3">
        <v>5310600</v>
      </c>
      <c r="D133" s="3">
        <v>216761</v>
      </c>
      <c r="E133" s="3">
        <v>5527361</v>
      </c>
      <c r="F133" s="2">
        <v>5527361</v>
      </c>
      <c r="G133" s="2">
        <v>5504704</v>
      </c>
      <c r="H133">
        <v>5328900</v>
      </c>
      <c r="I133">
        <v>228294</v>
      </c>
      <c r="J133">
        <v>5557194</v>
      </c>
      <c r="K133">
        <v>9</v>
      </c>
      <c r="L133">
        <v>3572.1680000000001</v>
      </c>
      <c r="M133">
        <v>3572.7150000000001</v>
      </c>
      <c r="N133">
        <v>0</v>
      </c>
      <c r="O133">
        <v>9</v>
      </c>
      <c r="P133">
        <v>238628.93</v>
      </c>
      <c r="Q133">
        <v>336278.53</v>
      </c>
      <c r="R133">
        <v>38464467</v>
      </c>
      <c r="S133">
        <v>87168500</v>
      </c>
      <c r="T133">
        <f t="shared" si="17"/>
        <v>-29833</v>
      </c>
      <c r="U133">
        <f t="shared" si="18"/>
        <v>-52490</v>
      </c>
      <c r="V133" t="s">
        <v>1</v>
      </c>
      <c r="W133" t="s">
        <v>65</v>
      </c>
      <c r="X133" t="s">
        <v>112</v>
      </c>
      <c r="Y133">
        <v>5324100</v>
      </c>
      <c r="Z133">
        <v>227775</v>
      </c>
      <c r="AA133">
        <v>5551875</v>
      </c>
      <c r="AB133">
        <f t="shared" si="19"/>
        <v>-24514</v>
      </c>
      <c r="AC133">
        <f t="shared" si="20"/>
        <v>-47171</v>
      </c>
      <c r="AD133" t="s">
        <v>1</v>
      </c>
      <c r="AE133" t="s">
        <v>65</v>
      </c>
      <c r="AF133" t="s">
        <v>112</v>
      </c>
      <c r="AG133">
        <v>5313000</v>
      </c>
      <c r="AH133">
        <v>228335</v>
      </c>
      <c r="AI133">
        <v>5541335</v>
      </c>
      <c r="AJ133">
        <f t="shared" si="21"/>
        <v>5541335</v>
      </c>
      <c r="AK133">
        <f t="shared" si="22"/>
        <v>-13974</v>
      </c>
      <c r="AL133">
        <f t="shared" si="23"/>
        <v>-36631</v>
      </c>
      <c r="AM133">
        <v>5557194</v>
      </c>
      <c r="AN133">
        <v>5551875</v>
      </c>
      <c r="AO133">
        <v>5541335</v>
      </c>
      <c r="AP133" s="2">
        <v>5504704</v>
      </c>
      <c r="AQ133">
        <f t="shared" si="24"/>
        <v>-36631</v>
      </c>
      <c r="AR133" t="s">
        <v>65</v>
      </c>
      <c r="AS133" t="s">
        <v>112</v>
      </c>
    </row>
    <row r="134" spans="1:45" x14ac:dyDescent="0.25">
      <c r="A134" s="3" t="s">
        <v>133</v>
      </c>
      <c r="B134" s="3" t="s">
        <v>113</v>
      </c>
      <c r="C134" s="3">
        <v>5651100</v>
      </c>
      <c r="D134" s="3">
        <v>46936</v>
      </c>
      <c r="E134" s="3">
        <v>5885780</v>
      </c>
      <c r="F134" s="2">
        <v>5885780</v>
      </c>
      <c r="G134" s="2">
        <v>5859960</v>
      </c>
      <c r="H134">
        <v>5679000</v>
      </c>
      <c r="I134">
        <v>53627</v>
      </c>
      <c r="J134">
        <v>5947135</v>
      </c>
      <c r="K134">
        <v>8</v>
      </c>
      <c r="L134">
        <v>3577.7269999999999</v>
      </c>
      <c r="M134">
        <v>3578.2020000000002</v>
      </c>
      <c r="N134">
        <v>2</v>
      </c>
      <c r="O134">
        <v>7</v>
      </c>
      <c r="P134">
        <v>238628.93</v>
      </c>
      <c r="Q134">
        <v>356141.35</v>
      </c>
      <c r="R134">
        <v>38464467</v>
      </c>
      <c r="S134">
        <v>92329500</v>
      </c>
      <c r="T134">
        <f t="shared" si="17"/>
        <v>-61355</v>
      </c>
      <c r="U134">
        <f t="shared" si="18"/>
        <v>-87175</v>
      </c>
      <c r="V134" t="s">
        <v>1</v>
      </c>
      <c r="W134" t="s">
        <v>65</v>
      </c>
      <c r="X134" t="s">
        <v>113</v>
      </c>
      <c r="Y134">
        <v>5666700</v>
      </c>
      <c r="Z134">
        <v>50832</v>
      </c>
      <c r="AA134">
        <v>5920860</v>
      </c>
      <c r="AB134">
        <f t="shared" si="19"/>
        <v>-35080</v>
      </c>
      <c r="AC134">
        <f t="shared" si="20"/>
        <v>-60900</v>
      </c>
      <c r="AD134" t="s">
        <v>1</v>
      </c>
      <c r="AE134" t="s">
        <v>65</v>
      </c>
      <c r="AF134" t="s">
        <v>113</v>
      </c>
      <c r="AG134">
        <v>5673300</v>
      </c>
      <c r="AH134">
        <v>50651</v>
      </c>
      <c r="AI134">
        <v>5926555</v>
      </c>
      <c r="AJ134">
        <f t="shared" si="21"/>
        <v>5920860</v>
      </c>
      <c r="AK134">
        <f t="shared" si="22"/>
        <v>-40775</v>
      </c>
      <c r="AL134">
        <f t="shared" si="23"/>
        <v>-66595</v>
      </c>
      <c r="AM134">
        <v>5947135</v>
      </c>
      <c r="AN134">
        <v>5920860</v>
      </c>
      <c r="AO134">
        <v>5926555</v>
      </c>
      <c r="AP134" s="2">
        <v>5859960</v>
      </c>
      <c r="AQ134">
        <f t="shared" si="24"/>
        <v>-60900</v>
      </c>
      <c r="AR134" t="s">
        <v>65</v>
      </c>
      <c r="AS134" t="s">
        <v>113</v>
      </c>
    </row>
    <row r="135" spans="1:45" x14ac:dyDescent="0.25">
      <c r="A135" s="3" t="s">
        <v>133</v>
      </c>
      <c r="B135" s="3" t="s">
        <v>114</v>
      </c>
      <c r="C135" s="3">
        <v>5116200</v>
      </c>
      <c r="D135" s="3">
        <v>634218</v>
      </c>
      <c r="E135" s="3">
        <v>26215218</v>
      </c>
      <c r="F135" s="2">
        <v>26215218</v>
      </c>
      <c r="G135" s="2">
        <v>26150053</v>
      </c>
      <c r="H135">
        <v>5123400</v>
      </c>
      <c r="I135">
        <v>628327</v>
      </c>
      <c r="J135">
        <v>26245328</v>
      </c>
      <c r="K135">
        <v>10</v>
      </c>
      <c r="L135">
        <v>3571.0839999999998</v>
      </c>
      <c r="M135">
        <v>3571.645</v>
      </c>
      <c r="N135">
        <v>1</v>
      </c>
      <c r="O135">
        <v>9</v>
      </c>
      <c r="P135">
        <v>238628.93</v>
      </c>
      <c r="Q135">
        <v>324634.23999999999</v>
      </c>
      <c r="R135">
        <v>38464467</v>
      </c>
      <c r="S135">
        <v>84182500</v>
      </c>
      <c r="T135">
        <f t="shared" si="17"/>
        <v>-30110</v>
      </c>
      <c r="U135">
        <f t="shared" si="18"/>
        <v>-95275</v>
      </c>
      <c r="V135" t="s">
        <v>1</v>
      </c>
      <c r="W135" t="s">
        <v>65</v>
      </c>
      <c r="X135" t="s">
        <v>114</v>
      </c>
      <c r="Y135">
        <v>5114100</v>
      </c>
      <c r="Z135">
        <v>633513</v>
      </c>
      <c r="AA135">
        <v>26204013</v>
      </c>
      <c r="AB135">
        <f t="shared" si="19"/>
        <v>11205</v>
      </c>
      <c r="AC135">
        <f t="shared" si="20"/>
        <v>-53960</v>
      </c>
      <c r="AD135" t="s">
        <v>1</v>
      </c>
      <c r="AE135" t="s">
        <v>65</v>
      </c>
      <c r="AF135" t="s">
        <v>114</v>
      </c>
      <c r="AG135">
        <v>5115900</v>
      </c>
      <c r="AH135">
        <v>639405</v>
      </c>
      <c r="AI135">
        <v>26218905</v>
      </c>
      <c r="AJ135">
        <f t="shared" si="21"/>
        <v>26204013</v>
      </c>
      <c r="AK135">
        <f t="shared" si="22"/>
        <v>-3687</v>
      </c>
      <c r="AL135">
        <f t="shared" si="23"/>
        <v>-68852</v>
      </c>
      <c r="AM135">
        <v>26245328</v>
      </c>
      <c r="AN135">
        <v>26204013</v>
      </c>
      <c r="AO135">
        <v>26218905</v>
      </c>
      <c r="AP135" s="2">
        <v>26150053</v>
      </c>
      <c r="AQ135">
        <f t="shared" si="24"/>
        <v>-53960</v>
      </c>
      <c r="AR135" t="s">
        <v>65</v>
      </c>
      <c r="AS135" t="s">
        <v>114</v>
      </c>
    </row>
    <row r="136" spans="1:45" x14ac:dyDescent="0.25">
      <c r="A136" s="3" t="s">
        <v>133</v>
      </c>
      <c r="B136" s="3" t="s">
        <v>115</v>
      </c>
      <c r="C136" s="3">
        <v>5287500</v>
      </c>
      <c r="D136" s="3">
        <v>190566</v>
      </c>
      <c r="E136" s="3">
        <v>5478066</v>
      </c>
      <c r="F136" s="2">
        <v>5478066</v>
      </c>
      <c r="G136" s="2">
        <v>5432068</v>
      </c>
      <c r="H136">
        <v>5268000</v>
      </c>
      <c r="I136">
        <v>206801</v>
      </c>
      <c r="J136">
        <v>5474801</v>
      </c>
      <c r="K136">
        <v>6</v>
      </c>
      <c r="L136">
        <v>3572.5329999999999</v>
      </c>
      <c r="M136">
        <v>3573.0360000000001</v>
      </c>
      <c r="N136">
        <v>4</v>
      </c>
      <c r="O136">
        <v>6</v>
      </c>
      <c r="P136">
        <v>238628.93</v>
      </c>
      <c r="Q136">
        <v>337240.38</v>
      </c>
      <c r="R136">
        <v>38464467</v>
      </c>
      <c r="S136">
        <v>87425500</v>
      </c>
      <c r="T136">
        <f t="shared" si="17"/>
        <v>3265</v>
      </c>
      <c r="U136">
        <f t="shared" si="18"/>
        <v>-42733</v>
      </c>
      <c r="V136" t="s">
        <v>1</v>
      </c>
      <c r="W136" t="s">
        <v>65</v>
      </c>
      <c r="X136" t="s">
        <v>115</v>
      </c>
      <c r="Y136">
        <v>5247000</v>
      </c>
      <c r="Z136">
        <v>200071</v>
      </c>
      <c r="AA136">
        <v>5447071</v>
      </c>
      <c r="AB136">
        <f t="shared" si="19"/>
        <v>30995</v>
      </c>
      <c r="AC136">
        <f t="shared" si="20"/>
        <v>-15003</v>
      </c>
      <c r="AD136" t="s">
        <v>1</v>
      </c>
      <c r="AE136" t="s">
        <v>65</v>
      </c>
      <c r="AF136" t="s">
        <v>115</v>
      </c>
      <c r="AG136">
        <v>5247000</v>
      </c>
      <c r="AH136">
        <v>203107</v>
      </c>
      <c r="AI136">
        <v>5450107</v>
      </c>
      <c r="AJ136">
        <f t="shared" si="21"/>
        <v>5447071</v>
      </c>
      <c r="AK136">
        <f t="shared" si="22"/>
        <v>27959</v>
      </c>
      <c r="AL136">
        <f t="shared" si="23"/>
        <v>-18039</v>
      </c>
      <c r="AM136">
        <v>5474801</v>
      </c>
      <c r="AN136">
        <v>5447071</v>
      </c>
      <c r="AO136">
        <v>5450107</v>
      </c>
      <c r="AP136" s="2">
        <v>5432068</v>
      </c>
      <c r="AQ136">
        <f t="shared" si="24"/>
        <v>-15003</v>
      </c>
      <c r="AR136" t="s">
        <v>65</v>
      </c>
      <c r="AS136" t="s">
        <v>115</v>
      </c>
    </row>
    <row r="137" spans="1:45" x14ac:dyDescent="0.25">
      <c r="A137" s="3" t="s">
        <v>133</v>
      </c>
      <c r="B137" s="3" t="s">
        <v>37</v>
      </c>
      <c r="C137" s="3">
        <v>877200</v>
      </c>
      <c r="D137" s="3">
        <v>16417</v>
      </c>
      <c r="E137" s="3">
        <v>893617</v>
      </c>
      <c r="F137" s="2">
        <v>893617</v>
      </c>
      <c r="G137" s="2">
        <v>887752</v>
      </c>
      <c r="H137">
        <v>861600</v>
      </c>
      <c r="I137">
        <v>9322</v>
      </c>
      <c r="J137">
        <v>870922</v>
      </c>
      <c r="K137">
        <v>8</v>
      </c>
      <c r="L137">
        <v>3561.306</v>
      </c>
      <c r="M137">
        <v>3561.4180000000001</v>
      </c>
      <c r="N137">
        <v>2</v>
      </c>
      <c r="O137">
        <v>7</v>
      </c>
      <c r="P137">
        <v>46037.224000000002</v>
      </c>
      <c r="Q137">
        <v>53619.732000000004</v>
      </c>
      <c r="R137">
        <v>4656446</v>
      </c>
      <c r="S137">
        <v>13744000</v>
      </c>
      <c r="T137">
        <f t="shared" si="17"/>
        <v>22695</v>
      </c>
      <c r="U137">
        <f t="shared" si="18"/>
        <v>16830</v>
      </c>
      <c r="V137" t="s">
        <v>1</v>
      </c>
      <c r="W137" t="s">
        <v>65</v>
      </c>
      <c r="X137" t="s">
        <v>37</v>
      </c>
      <c r="Y137">
        <v>858600</v>
      </c>
      <c r="Z137">
        <v>9101</v>
      </c>
      <c r="AA137">
        <v>867701</v>
      </c>
      <c r="AB137">
        <f t="shared" si="19"/>
        <v>25916</v>
      </c>
      <c r="AC137">
        <f t="shared" si="20"/>
        <v>20051</v>
      </c>
      <c r="AD137" t="s">
        <v>1</v>
      </c>
      <c r="AE137" t="s">
        <v>65</v>
      </c>
      <c r="AF137" t="s">
        <v>37</v>
      </c>
      <c r="AG137">
        <v>858600</v>
      </c>
      <c r="AH137">
        <v>9101</v>
      </c>
      <c r="AI137">
        <v>867701</v>
      </c>
      <c r="AJ137">
        <f t="shared" si="21"/>
        <v>867701</v>
      </c>
      <c r="AK137">
        <f t="shared" si="22"/>
        <v>25916</v>
      </c>
      <c r="AL137">
        <f t="shared" si="23"/>
        <v>20051</v>
      </c>
      <c r="AM137">
        <v>870922</v>
      </c>
      <c r="AN137">
        <v>867701</v>
      </c>
      <c r="AO137">
        <v>867701</v>
      </c>
      <c r="AP137" s="2">
        <v>887752</v>
      </c>
      <c r="AQ137">
        <f t="shared" si="24"/>
        <v>20051</v>
      </c>
      <c r="AR137" t="s">
        <v>65</v>
      </c>
      <c r="AS137" t="s">
        <v>37</v>
      </c>
    </row>
    <row r="138" spans="1:45" x14ac:dyDescent="0.25">
      <c r="A138" s="3" t="s">
        <v>133</v>
      </c>
      <c r="B138" s="3" t="s">
        <v>38</v>
      </c>
      <c r="C138" s="3">
        <v>908400</v>
      </c>
      <c r="D138" s="3">
        <v>3272</v>
      </c>
      <c r="E138" s="3">
        <v>924760</v>
      </c>
      <c r="F138" s="2">
        <v>924760</v>
      </c>
      <c r="G138" s="2">
        <v>905690</v>
      </c>
      <c r="H138">
        <v>873300</v>
      </c>
      <c r="I138">
        <v>4737</v>
      </c>
      <c r="J138">
        <v>896985</v>
      </c>
      <c r="K138">
        <v>7</v>
      </c>
      <c r="L138">
        <v>3559.6840000000002</v>
      </c>
      <c r="M138">
        <v>3559.7919999999999</v>
      </c>
      <c r="N138">
        <v>3</v>
      </c>
      <c r="O138">
        <v>7</v>
      </c>
      <c r="P138">
        <v>46037.224000000002</v>
      </c>
      <c r="Q138">
        <v>54192.887999999999</v>
      </c>
      <c r="R138">
        <v>4656446</v>
      </c>
      <c r="S138">
        <v>13887000</v>
      </c>
      <c r="T138">
        <f t="shared" si="17"/>
        <v>27775</v>
      </c>
      <c r="U138">
        <f t="shared" si="18"/>
        <v>8705</v>
      </c>
      <c r="V138" t="s">
        <v>1</v>
      </c>
      <c r="W138" t="s">
        <v>65</v>
      </c>
      <c r="X138" t="s">
        <v>38</v>
      </c>
      <c r="Y138">
        <v>873300</v>
      </c>
      <c r="Z138">
        <v>3967</v>
      </c>
      <c r="AA138">
        <v>893135</v>
      </c>
      <c r="AB138">
        <f t="shared" si="19"/>
        <v>31625</v>
      </c>
      <c r="AC138">
        <f t="shared" si="20"/>
        <v>12555</v>
      </c>
      <c r="AD138" t="s">
        <v>1</v>
      </c>
      <c r="AE138" t="s">
        <v>65</v>
      </c>
      <c r="AF138" t="s">
        <v>38</v>
      </c>
      <c r="AG138">
        <v>876000</v>
      </c>
      <c r="AH138">
        <v>3653</v>
      </c>
      <c r="AI138">
        <v>894265</v>
      </c>
      <c r="AJ138">
        <f t="shared" si="21"/>
        <v>893135</v>
      </c>
      <c r="AK138">
        <f t="shared" si="22"/>
        <v>30495</v>
      </c>
      <c r="AL138">
        <f t="shared" si="23"/>
        <v>11425</v>
      </c>
      <c r="AM138">
        <v>896985</v>
      </c>
      <c r="AN138">
        <v>893135</v>
      </c>
      <c r="AO138">
        <v>894265</v>
      </c>
      <c r="AP138" s="2">
        <v>905690</v>
      </c>
      <c r="AQ138">
        <f t="shared" si="24"/>
        <v>12555</v>
      </c>
      <c r="AR138" t="s">
        <v>65</v>
      </c>
      <c r="AS138" t="s">
        <v>38</v>
      </c>
    </row>
    <row r="139" spans="1:45" x14ac:dyDescent="0.25">
      <c r="A139" s="3" t="s">
        <v>133</v>
      </c>
      <c r="B139" s="3" t="s">
        <v>61</v>
      </c>
      <c r="C139" s="3">
        <v>882000</v>
      </c>
      <c r="D139" s="3">
        <v>17097</v>
      </c>
      <c r="E139" s="3">
        <v>4427097</v>
      </c>
      <c r="F139" s="2">
        <v>4427097</v>
      </c>
      <c r="G139" s="2">
        <v>4398685</v>
      </c>
      <c r="H139">
        <v>864900</v>
      </c>
      <c r="I139">
        <v>10331</v>
      </c>
      <c r="J139">
        <v>4334831</v>
      </c>
      <c r="K139">
        <v>7</v>
      </c>
      <c r="L139">
        <v>3554.1709999999998</v>
      </c>
      <c r="M139">
        <v>3554.277</v>
      </c>
      <c r="N139">
        <v>2</v>
      </c>
      <c r="O139">
        <v>7</v>
      </c>
      <c r="P139">
        <v>46037.224000000002</v>
      </c>
      <c r="Q139">
        <v>53777.843999999997</v>
      </c>
      <c r="R139">
        <v>4656446</v>
      </c>
      <c r="S139">
        <v>13781500</v>
      </c>
      <c r="T139">
        <f t="shared" si="17"/>
        <v>92266</v>
      </c>
      <c r="U139">
        <f t="shared" si="18"/>
        <v>63854</v>
      </c>
      <c r="V139" t="s">
        <v>1</v>
      </c>
      <c r="W139" t="s">
        <v>65</v>
      </c>
      <c r="X139" t="s">
        <v>61</v>
      </c>
      <c r="Y139">
        <v>858300</v>
      </c>
      <c r="Z139">
        <v>13116</v>
      </c>
      <c r="AA139">
        <v>4304616</v>
      </c>
      <c r="AB139">
        <f t="shared" si="19"/>
        <v>122481</v>
      </c>
      <c r="AC139">
        <f t="shared" si="20"/>
        <v>94069</v>
      </c>
      <c r="AD139" t="s">
        <v>1</v>
      </c>
      <c r="AE139" t="s">
        <v>65</v>
      </c>
      <c r="AF139" t="s">
        <v>61</v>
      </c>
      <c r="AG139">
        <v>858600</v>
      </c>
      <c r="AH139">
        <v>11411</v>
      </c>
      <c r="AI139">
        <v>4304411</v>
      </c>
      <c r="AJ139">
        <f t="shared" si="21"/>
        <v>4304411</v>
      </c>
      <c r="AK139">
        <f t="shared" si="22"/>
        <v>122686</v>
      </c>
      <c r="AL139">
        <f t="shared" si="23"/>
        <v>94274</v>
      </c>
      <c r="AM139">
        <v>4334831</v>
      </c>
      <c r="AN139">
        <v>4304616</v>
      </c>
      <c r="AO139">
        <v>4304411</v>
      </c>
      <c r="AP139" s="2">
        <v>4398685</v>
      </c>
      <c r="AQ139">
        <f t="shared" si="24"/>
        <v>94274</v>
      </c>
      <c r="AR139" t="s">
        <v>65</v>
      </c>
      <c r="AS139" t="s">
        <v>61</v>
      </c>
    </row>
    <row r="140" spans="1:45" x14ac:dyDescent="0.25">
      <c r="A140" s="3" t="s">
        <v>133</v>
      </c>
      <c r="B140" s="3" t="s">
        <v>116</v>
      </c>
      <c r="C140" s="3">
        <v>939900</v>
      </c>
      <c r="D140" s="3">
        <v>7778</v>
      </c>
      <c r="E140" s="3">
        <v>947678</v>
      </c>
      <c r="F140" s="2">
        <v>947678</v>
      </c>
      <c r="G140" s="2">
        <v>939593</v>
      </c>
      <c r="H140">
        <v>912600</v>
      </c>
      <c r="I140">
        <v>9595</v>
      </c>
      <c r="J140">
        <v>922195</v>
      </c>
      <c r="K140">
        <v>8</v>
      </c>
      <c r="L140">
        <v>3571.694</v>
      </c>
      <c r="M140">
        <v>3571.8</v>
      </c>
      <c r="N140">
        <v>2</v>
      </c>
      <c r="O140">
        <v>8</v>
      </c>
      <c r="P140">
        <v>48062.633999999998</v>
      </c>
      <c r="Q140">
        <v>55932.12</v>
      </c>
      <c r="R140">
        <v>4864159.5</v>
      </c>
      <c r="S140">
        <v>14335000</v>
      </c>
      <c r="T140">
        <f t="shared" si="17"/>
        <v>25483</v>
      </c>
      <c r="U140">
        <f t="shared" si="18"/>
        <v>17398</v>
      </c>
      <c r="V140" t="s">
        <v>1</v>
      </c>
      <c r="W140" t="s">
        <v>65</v>
      </c>
      <c r="X140" t="s">
        <v>116</v>
      </c>
      <c r="Y140">
        <v>913800</v>
      </c>
      <c r="Z140">
        <v>8326</v>
      </c>
      <c r="AA140">
        <v>922126</v>
      </c>
      <c r="AB140">
        <f t="shared" si="19"/>
        <v>25552</v>
      </c>
      <c r="AC140">
        <f t="shared" si="20"/>
        <v>17467</v>
      </c>
      <c r="AD140" t="s">
        <v>1</v>
      </c>
      <c r="AE140" t="s">
        <v>65</v>
      </c>
      <c r="AF140" t="s">
        <v>116</v>
      </c>
      <c r="AG140">
        <v>910500</v>
      </c>
      <c r="AH140">
        <v>9302</v>
      </c>
      <c r="AI140">
        <v>919802</v>
      </c>
      <c r="AJ140">
        <f t="shared" si="21"/>
        <v>919802</v>
      </c>
      <c r="AK140">
        <f t="shared" si="22"/>
        <v>27876</v>
      </c>
      <c r="AL140">
        <f t="shared" si="23"/>
        <v>19791</v>
      </c>
      <c r="AM140">
        <v>922195</v>
      </c>
      <c r="AN140">
        <v>922126</v>
      </c>
      <c r="AO140">
        <v>919802</v>
      </c>
      <c r="AP140" s="2">
        <v>939593</v>
      </c>
      <c r="AQ140">
        <f t="shared" si="24"/>
        <v>19791</v>
      </c>
      <c r="AR140" t="s">
        <v>65</v>
      </c>
      <c r="AS140" t="s">
        <v>116</v>
      </c>
    </row>
    <row r="141" spans="1:45" x14ac:dyDescent="0.25">
      <c r="A141" s="3" t="s">
        <v>133</v>
      </c>
      <c r="B141" s="3" t="s">
        <v>117</v>
      </c>
      <c r="C141" s="3">
        <v>958800</v>
      </c>
      <c r="D141" s="3">
        <v>3892</v>
      </c>
      <c r="E141" s="3">
        <v>978260</v>
      </c>
      <c r="F141" s="2">
        <v>978260</v>
      </c>
      <c r="G141" s="2">
        <v>962910</v>
      </c>
      <c r="H141">
        <v>921000</v>
      </c>
      <c r="I141">
        <v>5224</v>
      </c>
      <c r="J141">
        <v>947120</v>
      </c>
      <c r="K141">
        <v>8</v>
      </c>
      <c r="L141">
        <v>3572.3180000000002</v>
      </c>
      <c r="M141">
        <v>3572.431</v>
      </c>
      <c r="N141">
        <v>3</v>
      </c>
      <c r="O141">
        <v>7</v>
      </c>
      <c r="P141">
        <v>48062.633999999998</v>
      </c>
      <c r="Q141">
        <v>56162.7</v>
      </c>
      <c r="R141">
        <v>4864159.5</v>
      </c>
      <c r="S141">
        <v>14394500</v>
      </c>
      <c r="T141">
        <f t="shared" si="17"/>
        <v>31140</v>
      </c>
      <c r="U141">
        <f t="shared" si="18"/>
        <v>15790</v>
      </c>
      <c r="V141" t="s">
        <v>1</v>
      </c>
      <c r="W141" t="s">
        <v>65</v>
      </c>
      <c r="X141" t="s">
        <v>117</v>
      </c>
      <c r="Y141">
        <v>923100</v>
      </c>
      <c r="Z141">
        <v>5125</v>
      </c>
      <c r="AA141">
        <v>948725</v>
      </c>
      <c r="AB141">
        <f t="shared" si="19"/>
        <v>29535</v>
      </c>
      <c r="AC141">
        <f t="shared" si="20"/>
        <v>14185</v>
      </c>
      <c r="AD141" t="s">
        <v>1</v>
      </c>
      <c r="AE141" t="s">
        <v>65</v>
      </c>
      <c r="AF141" t="s">
        <v>117</v>
      </c>
      <c r="AG141">
        <v>923100</v>
      </c>
      <c r="AH141">
        <v>4834</v>
      </c>
      <c r="AI141">
        <v>947270</v>
      </c>
      <c r="AJ141">
        <f t="shared" si="21"/>
        <v>947120</v>
      </c>
      <c r="AK141">
        <f t="shared" si="22"/>
        <v>30990</v>
      </c>
      <c r="AL141">
        <f t="shared" si="23"/>
        <v>15640</v>
      </c>
      <c r="AM141">
        <v>947120</v>
      </c>
      <c r="AN141">
        <v>948725</v>
      </c>
      <c r="AO141">
        <v>947270</v>
      </c>
      <c r="AP141" s="2">
        <v>962910</v>
      </c>
      <c r="AQ141">
        <f t="shared" si="24"/>
        <v>15790</v>
      </c>
      <c r="AR141" t="s">
        <v>65</v>
      </c>
      <c r="AS141" t="s">
        <v>117</v>
      </c>
    </row>
    <row r="142" spans="1:45" x14ac:dyDescent="0.25">
      <c r="A142" s="3" t="s">
        <v>133</v>
      </c>
      <c r="B142" s="3" t="s">
        <v>118</v>
      </c>
      <c r="C142" s="3">
        <v>936300</v>
      </c>
      <c r="D142" s="3">
        <v>17866</v>
      </c>
      <c r="E142" s="3">
        <v>4699366</v>
      </c>
      <c r="F142" s="2">
        <v>4699366</v>
      </c>
      <c r="G142" s="2">
        <v>4651210</v>
      </c>
      <c r="H142">
        <v>907800</v>
      </c>
      <c r="I142">
        <v>13400</v>
      </c>
      <c r="J142">
        <v>4552400</v>
      </c>
      <c r="K142">
        <v>8</v>
      </c>
      <c r="L142">
        <v>3573.4580000000001</v>
      </c>
      <c r="M142">
        <v>3573.5880000000002</v>
      </c>
      <c r="N142">
        <v>1</v>
      </c>
      <c r="O142">
        <v>7</v>
      </c>
      <c r="P142">
        <v>48062.633999999998</v>
      </c>
      <c r="Q142">
        <v>55734.48</v>
      </c>
      <c r="R142">
        <v>4864159.5</v>
      </c>
      <c r="S142">
        <v>14285500</v>
      </c>
      <c r="T142">
        <f t="shared" si="17"/>
        <v>146966</v>
      </c>
      <c r="U142">
        <f t="shared" si="18"/>
        <v>98810</v>
      </c>
      <c r="V142" t="s">
        <v>1</v>
      </c>
      <c r="W142" t="s">
        <v>65</v>
      </c>
      <c r="X142" t="s">
        <v>118</v>
      </c>
      <c r="Y142">
        <v>911100</v>
      </c>
      <c r="Z142">
        <v>12871</v>
      </c>
      <c r="AA142">
        <v>4568371</v>
      </c>
      <c r="AB142">
        <f t="shared" si="19"/>
        <v>130995</v>
      </c>
      <c r="AC142">
        <f t="shared" si="20"/>
        <v>82839</v>
      </c>
      <c r="AD142" t="s">
        <v>1</v>
      </c>
      <c r="AE142" t="s">
        <v>65</v>
      </c>
      <c r="AF142" t="s">
        <v>118</v>
      </c>
      <c r="AG142">
        <v>908700</v>
      </c>
      <c r="AH142">
        <v>12779</v>
      </c>
      <c r="AI142">
        <v>4556279</v>
      </c>
      <c r="AJ142">
        <f t="shared" si="21"/>
        <v>4552400</v>
      </c>
      <c r="AK142">
        <f t="shared" si="22"/>
        <v>143087</v>
      </c>
      <c r="AL142">
        <f t="shared" si="23"/>
        <v>94931</v>
      </c>
      <c r="AM142">
        <v>4552400</v>
      </c>
      <c r="AN142">
        <v>4568371</v>
      </c>
      <c r="AO142">
        <v>4556279</v>
      </c>
      <c r="AP142" s="2">
        <v>4651210</v>
      </c>
      <c r="AQ142">
        <f t="shared" si="24"/>
        <v>98810</v>
      </c>
      <c r="AR142" t="s">
        <v>65</v>
      </c>
      <c r="AS142" t="s">
        <v>118</v>
      </c>
    </row>
    <row r="143" spans="1:45" x14ac:dyDescent="0.25">
      <c r="A143" s="3" t="s">
        <v>133</v>
      </c>
      <c r="B143" s="3" t="s">
        <v>119</v>
      </c>
      <c r="C143" s="3">
        <v>856500</v>
      </c>
      <c r="D143" s="3">
        <v>18159</v>
      </c>
      <c r="E143" s="3">
        <v>874659</v>
      </c>
      <c r="F143" s="2">
        <v>874659</v>
      </c>
      <c r="G143" s="2">
        <v>858649</v>
      </c>
      <c r="H143">
        <v>853500</v>
      </c>
      <c r="I143">
        <v>7055</v>
      </c>
      <c r="J143">
        <v>860555</v>
      </c>
      <c r="K143">
        <v>6</v>
      </c>
      <c r="L143">
        <v>3570.5909999999999</v>
      </c>
      <c r="M143">
        <v>3570.6959999999999</v>
      </c>
      <c r="N143">
        <v>15</v>
      </c>
      <c r="O143">
        <v>6</v>
      </c>
      <c r="P143">
        <v>48062.633999999998</v>
      </c>
      <c r="Q143">
        <v>55569.78</v>
      </c>
      <c r="R143">
        <v>4864159.5</v>
      </c>
      <c r="S143">
        <v>14224000</v>
      </c>
      <c r="T143">
        <f t="shared" si="17"/>
        <v>14104</v>
      </c>
      <c r="U143">
        <f t="shared" si="18"/>
        <v>-1906</v>
      </c>
      <c r="V143" t="s">
        <v>1</v>
      </c>
      <c r="W143" t="s">
        <v>65</v>
      </c>
      <c r="X143" t="s">
        <v>119</v>
      </c>
      <c r="Y143">
        <v>849000</v>
      </c>
      <c r="Z143">
        <v>7433</v>
      </c>
      <c r="AA143">
        <v>856433</v>
      </c>
      <c r="AB143">
        <f t="shared" si="19"/>
        <v>18226</v>
      </c>
      <c r="AC143">
        <f t="shared" si="20"/>
        <v>2216</v>
      </c>
      <c r="AD143" t="s">
        <v>1</v>
      </c>
      <c r="AE143" t="s">
        <v>65</v>
      </c>
      <c r="AF143" t="s">
        <v>119</v>
      </c>
      <c r="AG143">
        <v>849000</v>
      </c>
      <c r="AH143">
        <v>7307</v>
      </c>
      <c r="AI143">
        <v>856307</v>
      </c>
      <c r="AJ143">
        <f t="shared" si="21"/>
        <v>856307</v>
      </c>
      <c r="AK143">
        <f t="shared" si="22"/>
        <v>18352</v>
      </c>
      <c r="AL143">
        <f t="shared" si="23"/>
        <v>2342</v>
      </c>
      <c r="AM143">
        <v>860555</v>
      </c>
      <c r="AN143">
        <v>856433</v>
      </c>
      <c r="AO143">
        <v>856307</v>
      </c>
      <c r="AP143" s="2">
        <v>858649</v>
      </c>
      <c r="AQ143">
        <f t="shared" si="24"/>
        <v>2342</v>
      </c>
      <c r="AR143" t="s">
        <v>65</v>
      </c>
      <c r="AS143" t="s">
        <v>119</v>
      </c>
    </row>
    <row r="144" spans="1:45" x14ac:dyDescent="0.25">
      <c r="A144" s="3" t="s">
        <v>133</v>
      </c>
      <c r="B144" s="3" t="s">
        <v>39</v>
      </c>
      <c r="C144" s="3">
        <v>4828200</v>
      </c>
      <c r="D144" s="3">
        <v>195890</v>
      </c>
      <c r="E144" s="3">
        <v>5024090</v>
      </c>
      <c r="F144" s="2">
        <v>5024090</v>
      </c>
      <c r="G144" s="2">
        <v>4920669</v>
      </c>
      <c r="H144">
        <v>4774500</v>
      </c>
      <c r="I144">
        <v>167556</v>
      </c>
      <c r="J144">
        <v>4942056</v>
      </c>
      <c r="K144">
        <v>6</v>
      </c>
      <c r="L144">
        <v>3576.9560000000001</v>
      </c>
      <c r="M144">
        <v>3577.4749999999999</v>
      </c>
      <c r="N144">
        <v>6</v>
      </c>
      <c r="O144">
        <v>6</v>
      </c>
      <c r="P144">
        <v>220760.74</v>
      </c>
      <c r="Q144">
        <v>303250.5</v>
      </c>
      <c r="R144">
        <v>43224949</v>
      </c>
      <c r="S144">
        <v>75612000</v>
      </c>
      <c r="T144">
        <f t="shared" si="17"/>
        <v>82034</v>
      </c>
      <c r="U144">
        <f t="shared" si="18"/>
        <v>-21387</v>
      </c>
      <c r="V144" t="s">
        <v>1</v>
      </c>
      <c r="W144" t="s">
        <v>65</v>
      </c>
      <c r="X144" t="s">
        <v>39</v>
      </c>
      <c r="Y144">
        <v>4762500</v>
      </c>
      <c r="Z144">
        <v>163197</v>
      </c>
      <c r="AA144">
        <v>4925697</v>
      </c>
      <c r="AB144">
        <f t="shared" si="19"/>
        <v>98393</v>
      </c>
      <c r="AC144">
        <f t="shared" si="20"/>
        <v>-5028</v>
      </c>
      <c r="AD144" t="s">
        <v>1</v>
      </c>
      <c r="AE144" t="s">
        <v>65</v>
      </c>
      <c r="AF144" t="s">
        <v>39</v>
      </c>
      <c r="AG144">
        <v>4761300</v>
      </c>
      <c r="AH144">
        <v>161285</v>
      </c>
      <c r="AI144">
        <v>4922585</v>
      </c>
      <c r="AJ144">
        <f t="shared" si="21"/>
        <v>4922585</v>
      </c>
      <c r="AK144">
        <f t="shared" si="22"/>
        <v>101505</v>
      </c>
      <c r="AL144">
        <f t="shared" si="23"/>
        <v>-1916</v>
      </c>
      <c r="AM144">
        <v>4942056</v>
      </c>
      <c r="AN144">
        <v>4925697</v>
      </c>
      <c r="AO144">
        <v>4922585</v>
      </c>
      <c r="AP144" s="2">
        <v>4920669</v>
      </c>
      <c r="AQ144">
        <f t="shared" si="24"/>
        <v>-1916</v>
      </c>
      <c r="AR144" t="s">
        <v>65</v>
      </c>
      <c r="AS144" t="s">
        <v>39</v>
      </c>
    </row>
    <row r="145" spans="1:45" x14ac:dyDescent="0.25">
      <c r="A145" s="3" t="s">
        <v>133</v>
      </c>
      <c r="B145" s="3" t="s">
        <v>40</v>
      </c>
      <c r="C145" s="3">
        <v>4946400</v>
      </c>
      <c r="D145" s="3">
        <v>73080</v>
      </c>
      <c r="E145" s="3">
        <v>5311800</v>
      </c>
      <c r="F145" s="2">
        <v>5311800</v>
      </c>
      <c r="G145" s="2">
        <v>5170445</v>
      </c>
      <c r="H145">
        <v>5057700</v>
      </c>
      <c r="I145">
        <v>40352</v>
      </c>
      <c r="J145">
        <v>5259460</v>
      </c>
      <c r="K145">
        <v>4</v>
      </c>
      <c r="L145">
        <v>3579.422</v>
      </c>
      <c r="M145">
        <v>3580.069</v>
      </c>
      <c r="N145">
        <v>11</v>
      </c>
      <c r="O145">
        <v>4</v>
      </c>
      <c r="P145">
        <v>220760.74</v>
      </c>
      <c r="Q145">
        <v>318554.42</v>
      </c>
      <c r="R145">
        <v>43224949</v>
      </c>
      <c r="S145">
        <v>79440000</v>
      </c>
      <c r="T145">
        <f t="shared" si="17"/>
        <v>52340</v>
      </c>
      <c r="U145">
        <f t="shared" si="18"/>
        <v>-89015</v>
      </c>
      <c r="V145" t="s">
        <v>1</v>
      </c>
      <c r="W145" t="s">
        <v>65</v>
      </c>
      <c r="X145" t="s">
        <v>40</v>
      </c>
      <c r="Y145">
        <v>5040600</v>
      </c>
      <c r="Z145">
        <v>38827</v>
      </c>
      <c r="AA145">
        <v>5234735</v>
      </c>
      <c r="AB145">
        <f t="shared" si="19"/>
        <v>77065</v>
      </c>
      <c r="AC145">
        <f t="shared" si="20"/>
        <v>-64290</v>
      </c>
      <c r="AD145" t="s">
        <v>1</v>
      </c>
      <c r="AE145" t="s">
        <v>65</v>
      </c>
      <c r="AF145" t="s">
        <v>40</v>
      </c>
      <c r="AG145">
        <v>5051100</v>
      </c>
      <c r="AH145">
        <v>38462</v>
      </c>
      <c r="AI145">
        <v>5243410</v>
      </c>
      <c r="AJ145">
        <f t="shared" si="21"/>
        <v>5234735</v>
      </c>
      <c r="AK145">
        <f t="shared" si="22"/>
        <v>68390</v>
      </c>
      <c r="AL145">
        <f t="shared" si="23"/>
        <v>-72965</v>
      </c>
      <c r="AM145">
        <v>5259460</v>
      </c>
      <c r="AN145">
        <v>5234735</v>
      </c>
      <c r="AO145">
        <v>5243410</v>
      </c>
      <c r="AP145" s="2">
        <v>5170445</v>
      </c>
      <c r="AQ145">
        <f t="shared" si="24"/>
        <v>-64290</v>
      </c>
      <c r="AR145" t="s">
        <v>65</v>
      </c>
      <c r="AS145" t="s">
        <v>40</v>
      </c>
    </row>
    <row r="146" spans="1:45" x14ac:dyDescent="0.25">
      <c r="A146" s="3" t="s">
        <v>133</v>
      </c>
      <c r="B146" s="3" t="s">
        <v>62</v>
      </c>
      <c r="C146" s="3">
        <v>4773300</v>
      </c>
      <c r="D146" s="3">
        <v>353574</v>
      </c>
      <c r="E146" s="3">
        <v>24220074</v>
      </c>
      <c r="F146" s="2">
        <v>24220074</v>
      </c>
      <c r="G146" s="2">
        <v>23826976</v>
      </c>
      <c r="H146">
        <v>4656600</v>
      </c>
      <c r="I146">
        <v>405410</v>
      </c>
      <c r="J146">
        <v>23688411</v>
      </c>
      <c r="K146">
        <v>6</v>
      </c>
      <c r="L146">
        <v>3571.61</v>
      </c>
      <c r="M146">
        <v>3572.203</v>
      </c>
      <c r="N146">
        <v>16</v>
      </c>
      <c r="O146">
        <v>6</v>
      </c>
      <c r="P146">
        <v>220760.74</v>
      </c>
      <c r="Q146">
        <v>296207.93</v>
      </c>
      <c r="R146">
        <v>43224949</v>
      </c>
      <c r="S146">
        <v>73854000</v>
      </c>
      <c r="T146">
        <f t="shared" si="17"/>
        <v>531663</v>
      </c>
      <c r="U146">
        <f t="shared" si="18"/>
        <v>138565</v>
      </c>
      <c r="V146" t="s">
        <v>1</v>
      </c>
      <c r="W146" t="s">
        <v>65</v>
      </c>
      <c r="X146" t="s">
        <v>62</v>
      </c>
      <c r="Y146">
        <v>4647300</v>
      </c>
      <c r="Z146">
        <v>390628</v>
      </c>
      <c r="AA146">
        <v>23627128</v>
      </c>
      <c r="AB146">
        <f t="shared" si="19"/>
        <v>592946</v>
      </c>
      <c r="AC146">
        <f t="shared" si="20"/>
        <v>199848</v>
      </c>
      <c r="AD146" t="s">
        <v>1</v>
      </c>
      <c r="AE146" t="s">
        <v>65</v>
      </c>
      <c r="AF146" t="s">
        <v>62</v>
      </c>
      <c r="AG146">
        <v>4638000</v>
      </c>
      <c r="AH146">
        <v>407185</v>
      </c>
      <c r="AI146">
        <v>23597185</v>
      </c>
      <c r="AJ146">
        <f t="shared" si="21"/>
        <v>23597185</v>
      </c>
      <c r="AK146">
        <f t="shared" si="22"/>
        <v>622889</v>
      </c>
      <c r="AL146">
        <f t="shared" si="23"/>
        <v>229791</v>
      </c>
      <c r="AM146">
        <v>23688411</v>
      </c>
      <c r="AN146">
        <v>23627128</v>
      </c>
      <c r="AO146">
        <v>23597185</v>
      </c>
      <c r="AP146" s="2">
        <v>23826976</v>
      </c>
      <c r="AQ146">
        <f t="shared" si="24"/>
        <v>229791</v>
      </c>
      <c r="AR146" t="s">
        <v>65</v>
      </c>
      <c r="AS146" t="s">
        <v>62</v>
      </c>
    </row>
    <row r="147" spans="1:45" x14ac:dyDescent="0.25">
      <c r="A147" s="3" t="s">
        <v>133</v>
      </c>
      <c r="B147" s="3" t="s">
        <v>120</v>
      </c>
      <c r="C147" s="3">
        <v>5227200</v>
      </c>
      <c r="D147" s="3">
        <v>244047</v>
      </c>
      <c r="E147" s="3">
        <v>5471247</v>
      </c>
      <c r="F147" s="2">
        <v>5471247</v>
      </c>
      <c r="G147" s="2">
        <v>5342769</v>
      </c>
      <c r="H147">
        <v>5190000</v>
      </c>
      <c r="I147">
        <v>182621</v>
      </c>
      <c r="J147">
        <v>5372621</v>
      </c>
      <c r="K147">
        <v>6</v>
      </c>
      <c r="L147">
        <v>3576.0929999999998</v>
      </c>
      <c r="M147">
        <v>3576.6750000000002</v>
      </c>
      <c r="N147">
        <v>4</v>
      </c>
      <c r="O147">
        <v>6</v>
      </c>
      <c r="P147">
        <v>236484.11</v>
      </c>
      <c r="Q147">
        <v>328421.25</v>
      </c>
      <c r="R147">
        <v>47104312</v>
      </c>
      <c r="S147">
        <v>81968000</v>
      </c>
      <c r="T147">
        <f t="shared" si="17"/>
        <v>98626</v>
      </c>
      <c r="U147">
        <f t="shared" si="18"/>
        <v>-29852</v>
      </c>
      <c r="V147" t="s">
        <v>1</v>
      </c>
      <c r="W147" t="s">
        <v>65</v>
      </c>
      <c r="X147" t="s">
        <v>120</v>
      </c>
      <c r="Y147">
        <v>5170200</v>
      </c>
      <c r="Z147">
        <v>185469</v>
      </c>
      <c r="AA147">
        <v>5355669</v>
      </c>
      <c r="AB147">
        <f t="shared" si="19"/>
        <v>115578</v>
      </c>
      <c r="AC147">
        <f t="shared" si="20"/>
        <v>-12900</v>
      </c>
      <c r="AD147" t="s">
        <v>1</v>
      </c>
      <c r="AE147" t="s">
        <v>65</v>
      </c>
      <c r="AF147" t="s">
        <v>120</v>
      </c>
      <c r="AG147">
        <v>5169900</v>
      </c>
      <c r="AH147">
        <v>185659</v>
      </c>
      <c r="AI147">
        <v>5355559</v>
      </c>
      <c r="AJ147">
        <f t="shared" si="21"/>
        <v>5355559</v>
      </c>
      <c r="AK147">
        <f t="shared" si="22"/>
        <v>115688</v>
      </c>
      <c r="AL147">
        <f t="shared" si="23"/>
        <v>-12790</v>
      </c>
      <c r="AM147">
        <v>5372621</v>
      </c>
      <c r="AN147">
        <v>5355669</v>
      </c>
      <c r="AO147">
        <v>5355559</v>
      </c>
      <c r="AP147" s="2">
        <v>5342769</v>
      </c>
      <c r="AQ147">
        <f t="shared" si="24"/>
        <v>-12790</v>
      </c>
      <c r="AR147" t="s">
        <v>65</v>
      </c>
      <c r="AS147" t="s">
        <v>120</v>
      </c>
    </row>
    <row r="148" spans="1:45" x14ac:dyDescent="0.25">
      <c r="A148" s="3" t="s">
        <v>133</v>
      </c>
      <c r="B148" s="3" t="s">
        <v>121</v>
      </c>
      <c r="C148" s="3">
        <v>5380200</v>
      </c>
      <c r="D148" s="3">
        <v>93333</v>
      </c>
      <c r="E148" s="3">
        <v>5846865</v>
      </c>
      <c r="F148" s="2">
        <v>5846865</v>
      </c>
      <c r="G148" s="2">
        <v>5665580</v>
      </c>
      <c r="H148">
        <v>5489400</v>
      </c>
      <c r="I148">
        <v>47279</v>
      </c>
      <c r="J148">
        <v>5725795</v>
      </c>
      <c r="K148">
        <v>4</v>
      </c>
      <c r="L148">
        <v>3572.768</v>
      </c>
      <c r="M148">
        <v>3573.3490000000002</v>
      </c>
      <c r="N148">
        <v>7</v>
      </c>
      <c r="O148">
        <v>4</v>
      </c>
      <c r="P148">
        <v>236484.11</v>
      </c>
      <c r="Q148">
        <v>344894.54</v>
      </c>
      <c r="R148">
        <v>47104312</v>
      </c>
      <c r="S148">
        <v>86084000</v>
      </c>
      <c r="T148">
        <f t="shared" si="17"/>
        <v>121070</v>
      </c>
      <c r="U148">
        <f t="shared" si="18"/>
        <v>-60215</v>
      </c>
      <c r="V148" t="s">
        <v>1</v>
      </c>
      <c r="W148" t="s">
        <v>65</v>
      </c>
      <c r="X148" t="s">
        <v>121</v>
      </c>
      <c r="Y148">
        <v>5479800</v>
      </c>
      <c r="Z148">
        <v>44478</v>
      </c>
      <c r="AA148">
        <v>5702190</v>
      </c>
      <c r="AB148">
        <f t="shared" si="19"/>
        <v>144675</v>
      </c>
      <c r="AC148">
        <f t="shared" si="20"/>
        <v>-36610</v>
      </c>
      <c r="AD148" t="s">
        <v>1</v>
      </c>
      <c r="AE148" t="s">
        <v>65</v>
      </c>
      <c r="AF148" t="s">
        <v>121</v>
      </c>
      <c r="AG148">
        <v>5463900</v>
      </c>
      <c r="AH148">
        <v>46538</v>
      </c>
      <c r="AI148">
        <v>5696590</v>
      </c>
      <c r="AJ148">
        <f t="shared" si="21"/>
        <v>5696590</v>
      </c>
      <c r="AK148">
        <f t="shared" si="22"/>
        <v>150275</v>
      </c>
      <c r="AL148">
        <f t="shared" si="23"/>
        <v>-31010</v>
      </c>
      <c r="AM148">
        <v>5725795</v>
      </c>
      <c r="AN148">
        <v>5702190</v>
      </c>
      <c r="AO148">
        <v>5696590</v>
      </c>
      <c r="AP148" s="2">
        <v>5665580</v>
      </c>
      <c r="AQ148">
        <f t="shared" si="24"/>
        <v>-31010</v>
      </c>
      <c r="AR148" t="s">
        <v>65</v>
      </c>
      <c r="AS148" t="s">
        <v>121</v>
      </c>
    </row>
    <row r="149" spans="1:45" x14ac:dyDescent="0.25">
      <c r="A149" s="3" t="s">
        <v>133</v>
      </c>
      <c r="B149" s="3" t="s">
        <v>122</v>
      </c>
      <c r="C149" s="3">
        <v>5150700</v>
      </c>
      <c r="D149" s="3">
        <v>420387</v>
      </c>
      <c r="E149" s="3">
        <v>26173887</v>
      </c>
      <c r="F149" s="2">
        <v>26173887</v>
      </c>
      <c r="G149" s="2">
        <v>25758966</v>
      </c>
      <c r="H149">
        <v>5060400</v>
      </c>
      <c r="I149">
        <v>482899</v>
      </c>
      <c r="J149">
        <v>25784900</v>
      </c>
      <c r="K149">
        <v>6</v>
      </c>
      <c r="L149">
        <v>3571.2510000000002</v>
      </c>
      <c r="M149">
        <v>3571.8690000000001</v>
      </c>
      <c r="N149">
        <v>13</v>
      </c>
      <c r="O149">
        <v>6</v>
      </c>
      <c r="P149">
        <v>236484.11</v>
      </c>
      <c r="Q149">
        <v>320835.17</v>
      </c>
      <c r="R149">
        <v>47104312</v>
      </c>
      <c r="S149">
        <v>80060000</v>
      </c>
      <c r="T149">
        <f t="shared" si="17"/>
        <v>388987</v>
      </c>
      <c r="U149">
        <f t="shared" si="18"/>
        <v>-25934</v>
      </c>
      <c r="V149" t="s">
        <v>1</v>
      </c>
      <c r="W149" t="s">
        <v>65</v>
      </c>
      <c r="X149" t="s">
        <v>122</v>
      </c>
      <c r="Y149">
        <v>5042400</v>
      </c>
      <c r="Z149">
        <v>469881</v>
      </c>
      <c r="AA149">
        <v>25681881</v>
      </c>
      <c r="AB149">
        <f t="shared" si="19"/>
        <v>492006</v>
      </c>
      <c r="AC149">
        <f t="shared" si="20"/>
        <v>77085</v>
      </c>
      <c r="AD149" t="s">
        <v>1</v>
      </c>
      <c r="AE149" t="s">
        <v>65</v>
      </c>
      <c r="AF149" t="s">
        <v>122</v>
      </c>
      <c r="AG149">
        <v>5042100</v>
      </c>
      <c r="AH149">
        <v>467275</v>
      </c>
      <c r="AI149">
        <v>25677775</v>
      </c>
      <c r="AJ149">
        <f t="shared" si="21"/>
        <v>25677775</v>
      </c>
      <c r="AK149">
        <f t="shared" si="22"/>
        <v>496112</v>
      </c>
      <c r="AL149">
        <f t="shared" si="23"/>
        <v>81191</v>
      </c>
      <c r="AM149">
        <v>25784900</v>
      </c>
      <c r="AN149">
        <v>25681881</v>
      </c>
      <c r="AO149">
        <v>25677775</v>
      </c>
      <c r="AP149" s="2">
        <v>25758966</v>
      </c>
      <c r="AQ149">
        <f t="shared" si="24"/>
        <v>81191</v>
      </c>
      <c r="AR149" t="s">
        <v>65</v>
      </c>
      <c r="AS149" t="s">
        <v>122</v>
      </c>
    </row>
    <row r="150" spans="1:45" x14ac:dyDescent="0.25">
      <c r="A150" s="3" t="s">
        <v>133</v>
      </c>
      <c r="B150" s="3" t="s">
        <v>123</v>
      </c>
      <c r="C150" s="3">
        <v>5145000</v>
      </c>
      <c r="D150" s="3">
        <v>133261</v>
      </c>
      <c r="E150" s="3">
        <v>5278261</v>
      </c>
      <c r="F150" s="2">
        <v>5278261</v>
      </c>
      <c r="G150" s="2">
        <v>5278261</v>
      </c>
      <c r="H150">
        <v>5109000</v>
      </c>
      <c r="I150">
        <v>157670</v>
      </c>
      <c r="J150">
        <v>5266670</v>
      </c>
      <c r="K150">
        <v>4</v>
      </c>
      <c r="L150">
        <v>3573.1579999999999</v>
      </c>
      <c r="M150">
        <v>3573.7280000000001</v>
      </c>
      <c r="N150">
        <v>27</v>
      </c>
      <c r="O150">
        <v>3</v>
      </c>
      <c r="P150">
        <v>236484.11</v>
      </c>
      <c r="Q150">
        <v>328615.59999999998</v>
      </c>
      <c r="R150">
        <v>47104312</v>
      </c>
      <c r="S150">
        <v>82014000</v>
      </c>
      <c r="T150">
        <f t="shared" si="17"/>
        <v>11591</v>
      </c>
      <c r="U150">
        <f t="shared" si="18"/>
        <v>11591</v>
      </c>
      <c r="V150" t="s">
        <v>1</v>
      </c>
      <c r="W150" t="s">
        <v>65</v>
      </c>
      <c r="X150" t="s">
        <v>123</v>
      </c>
      <c r="Y150">
        <v>5080500</v>
      </c>
      <c r="Z150">
        <v>162175</v>
      </c>
      <c r="AA150">
        <v>5242675</v>
      </c>
      <c r="AB150">
        <f t="shared" si="19"/>
        <v>35586</v>
      </c>
      <c r="AC150">
        <f t="shared" si="20"/>
        <v>35586</v>
      </c>
      <c r="AD150" t="s">
        <v>1</v>
      </c>
      <c r="AE150" t="s">
        <v>65</v>
      </c>
      <c r="AF150" t="s">
        <v>123</v>
      </c>
      <c r="AG150">
        <v>5065500</v>
      </c>
      <c r="AH150">
        <v>167559</v>
      </c>
      <c r="AI150">
        <v>5233059</v>
      </c>
      <c r="AJ150">
        <f t="shared" si="21"/>
        <v>5233059</v>
      </c>
      <c r="AK150">
        <f t="shared" si="22"/>
        <v>45202</v>
      </c>
      <c r="AL150">
        <f t="shared" si="23"/>
        <v>45202</v>
      </c>
      <c r="AM150">
        <v>5266670</v>
      </c>
      <c r="AN150">
        <v>5242675</v>
      </c>
      <c r="AO150">
        <v>5233059</v>
      </c>
      <c r="AP150" s="2">
        <v>5278261</v>
      </c>
      <c r="AQ150">
        <f t="shared" si="24"/>
        <v>45202</v>
      </c>
      <c r="AR150" t="s">
        <v>65</v>
      </c>
      <c r="AS150" t="s">
        <v>123</v>
      </c>
    </row>
    <row r="151" spans="1:45" x14ac:dyDescent="0.25">
      <c r="A151" s="3" t="s">
        <v>133</v>
      </c>
      <c r="B151" s="3" t="s">
        <v>41</v>
      </c>
      <c r="C151" s="3">
        <v>27600</v>
      </c>
      <c r="D151" s="3">
        <v>3744</v>
      </c>
      <c r="E151" s="3">
        <v>31344</v>
      </c>
      <c r="F151" s="2">
        <v>31344</v>
      </c>
      <c r="G151" s="2">
        <v>31344</v>
      </c>
      <c r="H151">
        <v>27600</v>
      </c>
      <c r="I151">
        <v>3772</v>
      </c>
      <c r="J151">
        <v>31372</v>
      </c>
      <c r="K151">
        <v>100</v>
      </c>
      <c r="L151">
        <v>232.036</v>
      </c>
      <c r="M151">
        <v>232.04</v>
      </c>
      <c r="N151">
        <v>0</v>
      </c>
      <c r="O151">
        <v>3</v>
      </c>
      <c r="P151">
        <v>961.56390999999996</v>
      </c>
      <c r="Q151">
        <v>1719.4680000000001</v>
      </c>
      <c r="R151">
        <v>306778.09000000003</v>
      </c>
      <c r="S151">
        <v>432000</v>
      </c>
      <c r="T151">
        <f t="shared" si="17"/>
        <v>-28</v>
      </c>
      <c r="U151">
        <f t="shared" si="18"/>
        <v>-28</v>
      </c>
      <c r="V151" t="s">
        <v>1</v>
      </c>
      <c r="W151" t="s">
        <v>65</v>
      </c>
      <c r="X151" t="s">
        <v>41</v>
      </c>
      <c r="Y151">
        <v>27600</v>
      </c>
      <c r="Z151">
        <v>3744</v>
      </c>
      <c r="AA151">
        <v>31344</v>
      </c>
      <c r="AB151">
        <f t="shared" si="19"/>
        <v>0</v>
      </c>
      <c r="AC151">
        <f t="shared" si="20"/>
        <v>0</v>
      </c>
      <c r="AD151" t="s">
        <v>1</v>
      </c>
      <c r="AE151" t="s">
        <v>65</v>
      </c>
      <c r="AF151" t="s">
        <v>41</v>
      </c>
      <c r="AG151">
        <v>27600</v>
      </c>
      <c r="AH151">
        <v>3744</v>
      </c>
      <c r="AI151">
        <v>31344</v>
      </c>
      <c r="AJ151">
        <f t="shared" si="21"/>
        <v>31344</v>
      </c>
      <c r="AK151">
        <f t="shared" si="22"/>
        <v>0</v>
      </c>
      <c r="AL151">
        <f t="shared" si="23"/>
        <v>0</v>
      </c>
      <c r="AM151">
        <v>31372</v>
      </c>
      <c r="AN151">
        <v>31344</v>
      </c>
      <c r="AO151">
        <v>31344</v>
      </c>
      <c r="AP151" s="2">
        <v>31344</v>
      </c>
      <c r="AQ151">
        <f t="shared" si="24"/>
        <v>0</v>
      </c>
      <c r="AR151" t="s">
        <v>65</v>
      </c>
      <c r="AS151" t="s">
        <v>41</v>
      </c>
    </row>
    <row r="152" spans="1:45" x14ac:dyDescent="0.25">
      <c r="A152" s="3" t="s">
        <v>133</v>
      </c>
      <c r="B152" s="3" t="s">
        <v>42</v>
      </c>
      <c r="C152" s="3">
        <v>33900</v>
      </c>
      <c r="D152" s="3">
        <v>969</v>
      </c>
      <c r="E152" s="3">
        <v>38745</v>
      </c>
      <c r="F152" s="2">
        <v>38745</v>
      </c>
      <c r="G152" s="2">
        <v>38745</v>
      </c>
      <c r="H152">
        <v>33900</v>
      </c>
      <c r="I152">
        <v>969</v>
      </c>
      <c r="J152">
        <v>38745</v>
      </c>
      <c r="K152">
        <v>100</v>
      </c>
      <c r="L152">
        <v>67.215000000000003</v>
      </c>
      <c r="M152">
        <v>67.218000000000004</v>
      </c>
      <c r="N152">
        <v>0</v>
      </c>
      <c r="O152">
        <v>3</v>
      </c>
      <c r="P152">
        <v>961.56390999999996</v>
      </c>
      <c r="Q152">
        <v>2101.5720000000001</v>
      </c>
      <c r="R152">
        <v>306778.09999999998</v>
      </c>
      <c r="S152">
        <v>528000</v>
      </c>
      <c r="T152">
        <f t="shared" si="17"/>
        <v>0</v>
      </c>
      <c r="U152">
        <f t="shared" si="18"/>
        <v>0</v>
      </c>
      <c r="V152" t="s">
        <v>1</v>
      </c>
      <c r="W152" t="s">
        <v>65</v>
      </c>
      <c r="X152" t="s">
        <v>42</v>
      </c>
      <c r="Y152">
        <v>33900</v>
      </c>
      <c r="Z152">
        <v>969</v>
      </c>
      <c r="AA152">
        <v>38745</v>
      </c>
      <c r="AB152">
        <f t="shared" si="19"/>
        <v>0</v>
      </c>
      <c r="AC152">
        <f t="shared" si="20"/>
        <v>0</v>
      </c>
      <c r="AD152" t="s">
        <v>1</v>
      </c>
      <c r="AE152" t="s">
        <v>65</v>
      </c>
      <c r="AF152" t="s">
        <v>42</v>
      </c>
      <c r="AG152">
        <v>33900</v>
      </c>
      <c r="AH152">
        <v>969</v>
      </c>
      <c r="AI152">
        <v>38745</v>
      </c>
      <c r="AJ152">
        <f t="shared" si="21"/>
        <v>38745</v>
      </c>
      <c r="AK152">
        <f t="shared" si="22"/>
        <v>0</v>
      </c>
      <c r="AL152">
        <f t="shared" si="23"/>
        <v>0</v>
      </c>
      <c r="AM152">
        <v>38745</v>
      </c>
      <c r="AN152">
        <v>38745</v>
      </c>
      <c r="AO152">
        <v>38745</v>
      </c>
      <c r="AP152" s="2">
        <v>38745</v>
      </c>
      <c r="AQ152">
        <f t="shared" si="24"/>
        <v>0</v>
      </c>
      <c r="AR152" t="s">
        <v>65</v>
      </c>
      <c r="AS152" t="s">
        <v>42</v>
      </c>
    </row>
    <row r="153" spans="1:45" x14ac:dyDescent="0.25">
      <c r="A153" s="3" t="s">
        <v>133</v>
      </c>
      <c r="B153" s="3" t="s">
        <v>63</v>
      </c>
      <c r="C153" s="3">
        <v>21000</v>
      </c>
      <c r="D153" s="3">
        <v>15024</v>
      </c>
      <c r="E153" s="3">
        <v>120024</v>
      </c>
      <c r="F153" s="2">
        <v>120024</v>
      </c>
      <c r="G153" s="2">
        <v>120024</v>
      </c>
      <c r="H153">
        <v>21000</v>
      </c>
      <c r="I153">
        <v>15130</v>
      </c>
      <c r="J153">
        <v>120130</v>
      </c>
      <c r="K153">
        <v>30</v>
      </c>
      <c r="L153">
        <v>3449.8490000000002</v>
      </c>
      <c r="M153">
        <v>3449.8530000000001</v>
      </c>
      <c r="N153">
        <v>0</v>
      </c>
      <c r="O153">
        <v>5</v>
      </c>
      <c r="P153">
        <v>961.56390999999996</v>
      </c>
      <c r="Q153">
        <v>1337.364</v>
      </c>
      <c r="R153">
        <v>306778.09999999998</v>
      </c>
      <c r="S153">
        <v>336000</v>
      </c>
      <c r="T153">
        <f t="shared" si="17"/>
        <v>-106</v>
      </c>
      <c r="U153">
        <f t="shared" si="18"/>
        <v>-106</v>
      </c>
      <c r="V153" t="s">
        <v>1</v>
      </c>
      <c r="W153" t="s">
        <v>65</v>
      </c>
      <c r="X153" t="s">
        <v>63</v>
      </c>
      <c r="Y153">
        <v>21000</v>
      </c>
      <c r="Z153">
        <v>15265</v>
      </c>
      <c r="AA153">
        <v>120265</v>
      </c>
      <c r="AB153">
        <f t="shared" si="19"/>
        <v>-241</v>
      </c>
      <c r="AC153">
        <f t="shared" si="20"/>
        <v>-241</v>
      </c>
      <c r="AD153" t="s">
        <v>1</v>
      </c>
      <c r="AE153" t="s">
        <v>65</v>
      </c>
      <c r="AF153" t="s">
        <v>63</v>
      </c>
      <c r="AG153">
        <v>21000</v>
      </c>
      <c r="AH153">
        <v>15100</v>
      </c>
      <c r="AI153">
        <v>120100</v>
      </c>
      <c r="AJ153">
        <f t="shared" si="21"/>
        <v>120100</v>
      </c>
      <c r="AK153">
        <f t="shared" si="22"/>
        <v>-76</v>
      </c>
      <c r="AL153">
        <f t="shared" si="23"/>
        <v>-76</v>
      </c>
      <c r="AM153">
        <v>120130</v>
      </c>
      <c r="AN153">
        <v>120265</v>
      </c>
      <c r="AO153">
        <v>120100</v>
      </c>
      <c r="AP153" s="2">
        <v>120024</v>
      </c>
      <c r="AQ153">
        <f t="shared" si="24"/>
        <v>-76</v>
      </c>
      <c r="AR153" t="s">
        <v>65</v>
      </c>
      <c r="AS153" t="s">
        <v>63</v>
      </c>
    </row>
    <row r="154" spans="1:45" x14ac:dyDescent="0.25">
      <c r="A154" s="3" t="s">
        <v>133</v>
      </c>
      <c r="B154" s="3" t="s">
        <v>124</v>
      </c>
      <c r="C154" s="3">
        <v>24600</v>
      </c>
      <c r="D154" s="3">
        <v>5101</v>
      </c>
      <c r="E154" s="3">
        <v>29701</v>
      </c>
      <c r="F154" s="2">
        <v>29701</v>
      </c>
      <c r="G154" s="2">
        <v>29701</v>
      </c>
      <c r="H154">
        <v>24600</v>
      </c>
      <c r="I154">
        <v>5103</v>
      </c>
      <c r="J154">
        <v>29703</v>
      </c>
      <c r="K154">
        <v>89</v>
      </c>
      <c r="L154">
        <v>3353.8339999999998</v>
      </c>
      <c r="M154">
        <v>3353.837</v>
      </c>
      <c r="N154">
        <v>0</v>
      </c>
      <c r="O154">
        <v>4</v>
      </c>
      <c r="P154">
        <v>953.08378000000005</v>
      </c>
      <c r="Q154">
        <v>1528.4159999999999</v>
      </c>
      <c r="R154">
        <v>306164.28000000003</v>
      </c>
      <c r="S154">
        <v>384000</v>
      </c>
      <c r="T154">
        <f t="shared" si="17"/>
        <v>-2</v>
      </c>
      <c r="U154">
        <f t="shared" si="18"/>
        <v>-2</v>
      </c>
      <c r="V154" t="s">
        <v>1</v>
      </c>
      <c r="W154" t="s">
        <v>65</v>
      </c>
      <c r="X154" t="s">
        <v>124</v>
      </c>
      <c r="Y154">
        <v>24600</v>
      </c>
      <c r="Z154">
        <v>5113</v>
      </c>
      <c r="AA154">
        <v>29713</v>
      </c>
      <c r="AB154">
        <f t="shared" si="19"/>
        <v>-12</v>
      </c>
      <c r="AC154">
        <f t="shared" si="20"/>
        <v>-12</v>
      </c>
      <c r="AD154" t="s">
        <v>1</v>
      </c>
      <c r="AE154" t="s">
        <v>65</v>
      </c>
      <c r="AF154" t="s">
        <v>124</v>
      </c>
      <c r="AG154">
        <v>24600</v>
      </c>
      <c r="AH154">
        <v>5113</v>
      </c>
      <c r="AI154">
        <v>29713</v>
      </c>
      <c r="AJ154">
        <f t="shared" si="21"/>
        <v>29703</v>
      </c>
      <c r="AK154">
        <f t="shared" si="22"/>
        <v>-12</v>
      </c>
      <c r="AL154">
        <f t="shared" si="23"/>
        <v>-12</v>
      </c>
      <c r="AM154">
        <v>29703</v>
      </c>
      <c r="AN154">
        <v>29713</v>
      </c>
      <c r="AO154">
        <v>29713</v>
      </c>
      <c r="AP154" s="2">
        <v>29701</v>
      </c>
      <c r="AQ154">
        <f t="shared" si="24"/>
        <v>-2</v>
      </c>
      <c r="AR154" t="s">
        <v>65</v>
      </c>
      <c r="AS154" t="s">
        <v>124</v>
      </c>
    </row>
    <row r="155" spans="1:45" x14ac:dyDescent="0.25">
      <c r="A155" s="3" t="s">
        <v>133</v>
      </c>
      <c r="B155" s="3" t="s">
        <v>125</v>
      </c>
      <c r="C155" s="3">
        <v>32100</v>
      </c>
      <c r="D155" s="3">
        <v>931</v>
      </c>
      <c r="E155" s="3">
        <v>36755</v>
      </c>
      <c r="F155" s="2">
        <v>36755</v>
      </c>
      <c r="G155" s="2">
        <v>36755</v>
      </c>
      <c r="H155">
        <v>33900</v>
      </c>
      <c r="I155">
        <v>573</v>
      </c>
      <c r="J155">
        <v>36765</v>
      </c>
      <c r="K155">
        <v>100</v>
      </c>
      <c r="L155">
        <v>143.18199999999999</v>
      </c>
      <c r="M155">
        <v>143.185</v>
      </c>
      <c r="N155">
        <v>0</v>
      </c>
      <c r="O155">
        <v>0</v>
      </c>
      <c r="P155">
        <v>953.08378000000005</v>
      </c>
      <c r="Q155">
        <v>2101.5720000000001</v>
      </c>
      <c r="R155">
        <v>306164.28000000003</v>
      </c>
      <c r="S155">
        <v>528000</v>
      </c>
      <c r="T155">
        <f t="shared" si="17"/>
        <v>-10</v>
      </c>
      <c r="U155">
        <f t="shared" si="18"/>
        <v>-10</v>
      </c>
      <c r="V155" t="s">
        <v>1</v>
      </c>
      <c r="W155" t="s">
        <v>65</v>
      </c>
      <c r="X155" t="s">
        <v>125</v>
      </c>
      <c r="Y155">
        <v>33900</v>
      </c>
      <c r="Z155">
        <v>573</v>
      </c>
      <c r="AA155">
        <v>36765</v>
      </c>
      <c r="AB155">
        <f t="shared" si="19"/>
        <v>-10</v>
      </c>
      <c r="AC155">
        <f t="shared" si="20"/>
        <v>-10</v>
      </c>
      <c r="AD155" t="s">
        <v>1</v>
      </c>
      <c r="AE155" t="s">
        <v>65</v>
      </c>
      <c r="AF155" t="s">
        <v>125</v>
      </c>
      <c r="AG155">
        <v>33900</v>
      </c>
      <c r="AH155">
        <v>573</v>
      </c>
      <c r="AI155">
        <v>36765</v>
      </c>
      <c r="AJ155">
        <f t="shared" si="21"/>
        <v>36765</v>
      </c>
      <c r="AK155">
        <f t="shared" si="22"/>
        <v>-10</v>
      </c>
      <c r="AL155">
        <f t="shared" si="23"/>
        <v>-10</v>
      </c>
      <c r="AM155">
        <v>36765</v>
      </c>
      <c r="AN155">
        <v>36765</v>
      </c>
      <c r="AO155">
        <v>36765</v>
      </c>
      <c r="AP155" s="2">
        <v>36755</v>
      </c>
      <c r="AQ155">
        <f t="shared" si="24"/>
        <v>-10</v>
      </c>
      <c r="AR155" t="s">
        <v>65</v>
      </c>
      <c r="AS155" t="s">
        <v>125</v>
      </c>
    </row>
    <row r="156" spans="1:45" x14ac:dyDescent="0.25">
      <c r="A156" s="3" t="s">
        <v>133</v>
      </c>
      <c r="B156" s="3" t="s">
        <v>126</v>
      </c>
      <c r="C156" s="3">
        <v>21300</v>
      </c>
      <c r="D156" s="3">
        <v>12506</v>
      </c>
      <c r="E156" s="3">
        <v>119006</v>
      </c>
      <c r="F156" s="2">
        <v>119006</v>
      </c>
      <c r="G156" s="2">
        <v>119006</v>
      </c>
      <c r="H156">
        <v>21300</v>
      </c>
      <c r="I156">
        <v>12681</v>
      </c>
      <c r="J156">
        <v>119181</v>
      </c>
      <c r="K156">
        <v>28</v>
      </c>
      <c r="L156">
        <v>3398.4870000000001</v>
      </c>
      <c r="M156">
        <v>3398.491</v>
      </c>
      <c r="N156">
        <v>0</v>
      </c>
      <c r="O156">
        <v>5</v>
      </c>
      <c r="P156">
        <v>953.08378000000005</v>
      </c>
      <c r="Q156">
        <v>1337.364</v>
      </c>
      <c r="R156">
        <v>306164.28000000003</v>
      </c>
      <c r="S156">
        <v>336000</v>
      </c>
      <c r="T156">
        <f t="shared" si="17"/>
        <v>-175</v>
      </c>
      <c r="U156">
        <f t="shared" si="18"/>
        <v>-175</v>
      </c>
      <c r="V156" t="s">
        <v>1</v>
      </c>
      <c r="W156" t="s">
        <v>65</v>
      </c>
      <c r="X156" t="s">
        <v>126</v>
      </c>
      <c r="Y156">
        <v>21300</v>
      </c>
      <c r="Z156">
        <v>12681</v>
      </c>
      <c r="AA156">
        <v>119181</v>
      </c>
      <c r="AB156">
        <f t="shared" si="19"/>
        <v>-175</v>
      </c>
      <c r="AC156">
        <f t="shared" si="20"/>
        <v>-175</v>
      </c>
      <c r="AD156" t="s">
        <v>1</v>
      </c>
      <c r="AE156" t="s">
        <v>65</v>
      </c>
      <c r="AF156" t="s">
        <v>126</v>
      </c>
      <c r="AG156">
        <v>21300</v>
      </c>
      <c r="AH156">
        <v>12681</v>
      </c>
      <c r="AI156">
        <v>119181</v>
      </c>
      <c r="AJ156">
        <f t="shared" si="21"/>
        <v>119181</v>
      </c>
      <c r="AK156">
        <f t="shared" si="22"/>
        <v>-175</v>
      </c>
      <c r="AL156">
        <f t="shared" si="23"/>
        <v>-175</v>
      </c>
      <c r="AM156">
        <v>119181</v>
      </c>
      <c r="AN156">
        <v>119181</v>
      </c>
      <c r="AO156">
        <v>119181</v>
      </c>
      <c r="AP156" s="2">
        <v>119006</v>
      </c>
      <c r="AQ156">
        <f t="shared" si="24"/>
        <v>-175</v>
      </c>
      <c r="AR156" t="s">
        <v>65</v>
      </c>
      <c r="AS156" t="s">
        <v>126</v>
      </c>
    </row>
    <row r="157" spans="1:45" x14ac:dyDescent="0.25">
      <c r="A157" s="3" t="s">
        <v>133</v>
      </c>
      <c r="B157" s="3" t="s">
        <v>127</v>
      </c>
      <c r="C157" s="3">
        <v>24000</v>
      </c>
      <c r="D157" s="3">
        <v>5101</v>
      </c>
      <c r="E157" s="3">
        <v>29101</v>
      </c>
      <c r="F157" s="2">
        <v>29101</v>
      </c>
      <c r="G157" s="2">
        <v>29101</v>
      </c>
      <c r="H157">
        <v>24000</v>
      </c>
      <c r="I157">
        <v>5103</v>
      </c>
      <c r="J157">
        <v>29103</v>
      </c>
      <c r="K157">
        <v>38</v>
      </c>
      <c r="L157">
        <v>3470.509</v>
      </c>
      <c r="M157">
        <v>3470.5120000000002</v>
      </c>
      <c r="N157">
        <v>0</v>
      </c>
      <c r="O157">
        <v>3</v>
      </c>
      <c r="P157">
        <v>953.08378000000005</v>
      </c>
      <c r="Q157">
        <v>1528.4159999999999</v>
      </c>
      <c r="R157">
        <v>306164.28000000003</v>
      </c>
      <c r="S157">
        <v>384000</v>
      </c>
      <c r="T157">
        <f t="shared" si="17"/>
        <v>-2</v>
      </c>
      <c r="U157">
        <f t="shared" si="18"/>
        <v>-2</v>
      </c>
      <c r="V157" t="s">
        <v>1</v>
      </c>
      <c r="W157" t="s">
        <v>65</v>
      </c>
      <c r="X157" t="s">
        <v>127</v>
      </c>
      <c r="Y157">
        <v>24000</v>
      </c>
      <c r="Z157">
        <v>5137</v>
      </c>
      <c r="AA157">
        <v>29137</v>
      </c>
      <c r="AB157">
        <f t="shared" si="19"/>
        <v>-36</v>
      </c>
      <c r="AC157">
        <f t="shared" si="20"/>
        <v>-36</v>
      </c>
      <c r="AD157" t="s">
        <v>1</v>
      </c>
      <c r="AE157" t="s">
        <v>65</v>
      </c>
      <c r="AF157" t="s">
        <v>127</v>
      </c>
      <c r="AG157">
        <v>24000</v>
      </c>
      <c r="AH157">
        <v>5137</v>
      </c>
      <c r="AI157">
        <v>29137</v>
      </c>
      <c r="AJ157">
        <f t="shared" si="21"/>
        <v>29103</v>
      </c>
      <c r="AK157">
        <f t="shared" si="22"/>
        <v>-36</v>
      </c>
      <c r="AL157">
        <f t="shared" si="23"/>
        <v>-36</v>
      </c>
      <c r="AM157">
        <v>29103</v>
      </c>
      <c r="AN157">
        <v>29137</v>
      </c>
      <c r="AO157">
        <v>29137</v>
      </c>
      <c r="AP157" s="2">
        <v>29101</v>
      </c>
      <c r="AQ157">
        <f t="shared" si="24"/>
        <v>-2</v>
      </c>
      <c r="AR157" t="s">
        <v>65</v>
      </c>
      <c r="AS157" t="s">
        <v>127</v>
      </c>
    </row>
    <row r="158" spans="1:45" x14ac:dyDescent="0.25">
      <c r="A158" s="7"/>
      <c r="B158" s="7"/>
      <c r="C158" s="7"/>
      <c r="D158" s="7"/>
      <c r="E158" s="7"/>
      <c r="T158">
        <f t="shared" ref="T158:AA158" si="25">AVERAGE(T3:T157)</f>
        <v>44095.716129032255</v>
      </c>
      <c r="U158">
        <f t="shared" si="25"/>
        <v>-30511.929032258064</v>
      </c>
      <c r="V158" t="e">
        <f t="shared" si="25"/>
        <v>#DIV/0!</v>
      </c>
      <c r="W158" t="e">
        <f t="shared" si="25"/>
        <v>#DIV/0!</v>
      </c>
      <c r="X158" t="e">
        <f t="shared" si="25"/>
        <v>#DIV/0!</v>
      </c>
      <c r="Y158">
        <f t="shared" si="25"/>
        <v>2797786.4516129033</v>
      </c>
      <c r="Z158">
        <f t="shared" si="25"/>
        <v>141773.56774193549</v>
      </c>
      <c r="AA158">
        <f t="shared" si="25"/>
        <v>6070502.9612903222</v>
      </c>
      <c r="AB158">
        <f t="shared" ref="AB158:AK158" si="26">AVERAGE(AB3:AB157)</f>
        <v>62152.516129032258</v>
      </c>
      <c r="AC158">
        <f t="shared" si="26"/>
        <v>-12455.129032258064</v>
      </c>
      <c r="AD158" t="e">
        <f t="shared" si="26"/>
        <v>#DIV/0!</v>
      </c>
      <c r="AE158" t="e">
        <f t="shared" si="26"/>
        <v>#DIV/0!</v>
      </c>
      <c r="AF158" t="e">
        <f t="shared" si="26"/>
        <v>#DIV/0!</v>
      </c>
      <c r="AG158">
        <f t="shared" si="26"/>
        <v>2796094.8387096776</v>
      </c>
      <c r="AH158">
        <f t="shared" si="26"/>
        <v>142548.46451612902</v>
      </c>
      <c r="AI158">
        <f t="shared" si="26"/>
        <v>6067276.6193548385</v>
      </c>
      <c r="AK158">
        <f t="shared" si="26"/>
        <v>65378.858064516127</v>
      </c>
      <c r="AL158">
        <f t="shared" ref="AL158" si="27">AVERAGE(AL3:AL157)</f>
        <v>-9228.7870967741928</v>
      </c>
      <c r="AN158">
        <f t="shared" ref="AN158:AO158" si="28">AVERAGE(AN3:AN157)</f>
        <v>6070502.9612903222</v>
      </c>
      <c r="AO158">
        <f t="shared" si="28"/>
        <v>6067276.6193548385</v>
      </c>
      <c r="AR158" t="e">
        <f t="shared" ref="AR158:AS158" si="29">AVERAGE(AR3:AR157)</f>
        <v>#DIV/0!</v>
      </c>
      <c r="AS158" t="e">
        <f t="shared" si="29"/>
        <v>#DIV/0!</v>
      </c>
    </row>
    <row r="159" spans="1:45" x14ac:dyDescent="0.25">
      <c r="A159" s="7"/>
      <c r="B159" s="7"/>
      <c r="C159" s="7"/>
      <c r="D159" s="7"/>
      <c r="E159" s="7"/>
      <c r="T159">
        <f t="shared" ref="T159:AA159" si="30">COUNTIF(T3:T156,"&gt;0")</f>
        <v>78</v>
      </c>
      <c r="U159">
        <f t="shared" si="30"/>
        <v>30</v>
      </c>
      <c r="V159">
        <f t="shared" si="30"/>
        <v>0</v>
      </c>
      <c r="W159">
        <f t="shared" si="30"/>
        <v>0</v>
      </c>
      <c r="X159">
        <f t="shared" si="30"/>
        <v>0</v>
      </c>
      <c r="Y159">
        <f t="shared" si="30"/>
        <v>154</v>
      </c>
      <c r="Z159">
        <f t="shared" si="30"/>
        <v>154</v>
      </c>
      <c r="AA159">
        <f t="shared" si="30"/>
        <v>154</v>
      </c>
      <c r="AB159">
        <f>COUNTIF(AB3:AB156,"&gt;0")</f>
        <v>91</v>
      </c>
      <c r="AC159">
        <f t="shared" ref="AC159:AK159" si="31">COUNTIF(AC3:AC156,"&gt;0")</f>
        <v>43</v>
      </c>
      <c r="AD159">
        <f t="shared" si="31"/>
        <v>0</v>
      </c>
      <c r="AE159">
        <f t="shared" si="31"/>
        <v>0</v>
      </c>
      <c r="AF159">
        <f t="shared" si="31"/>
        <v>0</v>
      </c>
      <c r="AG159">
        <f t="shared" si="31"/>
        <v>154</v>
      </c>
      <c r="AH159">
        <f t="shared" si="31"/>
        <v>154</v>
      </c>
      <c r="AI159">
        <f t="shared" si="31"/>
        <v>154</v>
      </c>
      <c r="AK159">
        <f t="shared" si="31"/>
        <v>88</v>
      </c>
      <c r="AL159">
        <f t="shared" ref="AL159" si="32">COUNTIF(AL3:AL156,"&gt;0")</f>
        <v>43</v>
      </c>
      <c r="AN159">
        <f t="shared" ref="AN159:AO159" si="33">COUNTIF(AN3:AN156,"&gt;0")</f>
        <v>154</v>
      </c>
      <c r="AO159">
        <f t="shared" si="33"/>
        <v>154</v>
      </c>
      <c r="AR159">
        <f t="shared" ref="AR159:AS159" si="34">COUNTIF(AR3:AR156,"&gt;0")</f>
        <v>0</v>
      </c>
      <c r="AS159">
        <f t="shared" si="34"/>
        <v>0</v>
      </c>
    </row>
    <row r="160" spans="1:45" x14ac:dyDescent="0.25">
      <c r="T160">
        <f t="shared" ref="T160:AA160" si="35">COUNTIF(T3:T156,"&lt;0")</f>
        <v>72</v>
      </c>
      <c r="U160">
        <f t="shared" si="35"/>
        <v>121</v>
      </c>
      <c r="V160">
        <f t="shared" si="35"/>
        <v>0</v>
      </c>
      <c r="W160">
        <f t="shared" si="35"/>
        <v>0</v>
      </c>
      <c r="X160">
        <f t="shared" si="35"/>
        <v>0</v>
      </c>
      <c r="Y160">
        <f t="shared" si="35"/>
        <v>0</v>
      </c>
      <c r="Z160">
        <f t="shared" si="35"/>
        <v>0</v>
      </c>
      <c r="AA160">
        <f t="shared" si="35"/>
        <v>0</v>
      </c>
      <c r="AB160">
        <f>COUNTIF(AB3:AB156,"&lt;0")</f>
        <v>58</v>
      </c>
      <c r="AC160">
        <f t="shared" ref="AC160:AK160" si="36">COUNTIF(AC3:AC156,"&lt;0")</f>
        <v>107</v>
      </c>
      <c r="AD160">
        <f t="shared" si="36"/>
        <v>0</v>
      </c>
      <c r="AE160">
        <f t="shared" si="36"/>
        <v>0</v>
      </c>
      <c r="AF160">
        <f t="shared" si="36"/>
        <v>0</v>
      </c>
      <c r="AG160">
        <f t="shared" si="36"/>
        <v>0</v>
      </c>
      <c r="AH160">
        <f t="shared" si="36"/>
        <v>0</v>
      </c>
      <c r="AI160">
        <f t="shared" si="36"/>
        <v>0</v>
      </c>
      <c r="AK160">
        <f t="shared" si="36"/>
        <v>61</v>
      </c>
      <c r="AL160">
        <f t="shared" ref="AL160" si="37">COUNTIF(AL3:AL156,"&lt;0")</f>
        <v>107</v>
      </c>
      <c r="AN160">
        <f t="shared" ref="AN160:AO160" si="38">COUNTIF(AN3:AN156,"&lt;0")</f>
        <v>0</v>
      </c>
      <c r="AO160">
        <f t="shared" si="38"/>
        <v>0</v>
      </c>
      <c r="AR160">
        <f t="shared" ref="AR160:AS160" si="39">COUNTIF(AR3:AR156,"&lt;0")</f>
        <v>0</v>
      </c>
      <c r="AS160">
        <f t="shared" si="39"/>
        <v>0</v>
      </c>
    </row>
    <row r="161" spans="22:40" x14ac:dyDescent="0.25">
      <c r="V161">
        <f t="shared" ref="V161:AD161" si="40">SUM(V166:V388)</f>
        <v>0</v>
      </c>
      <c r="W161">
        <f t="shared" si="40"/>
        <v>0</v>
      </c>
      <c r="X161">
        <f t="shared" si="40"/>
        <v>232</v>
      </c>
      <c r="Y161">
        <f t="shared" si="40"/>
        <v>0</v>
      </c>
      <c r="Z161">
        <f t="shared" si="40"/>
        <v>0</v>
      </c>
      <c r="AA161">
        <f t="shared" si="40"/>
        <v>0</v>
      </c>
      <c r="AB161">
        <f t="shared" si="40"/>
        <v>0</v>
      </c>
      <c r="AD161">
        <f t="shared" si="40"/>
        <v>0</v>
      </c>
      <c r="AN161">
        <f t="shared" ref="AN161" si="41">SUM(AN166:AN388)</f>
        <v>0</v>
      </c>
    </row>
    <row r="162" spans="22:40" x14ac:dyDescent="0.25">
      <c r="V162">
        <f t="shared" ref="V162:AD162" si="42">SUM(V166:V205)</f>
        <v>0</v>
      </c>
      <c r="W162">
        <f t="shared" si="42"/>
        <v>0</v>
      </c>
      <c r="X162">
        <f t="shared" si="42"/>
        <v>70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D162">
        <f t="shared" si="42"/>
        <v>0</v>
      </c>
      <c r="AN162">
        <f t="shared" ref="AN162" si="43">SUM(AN166:AN205)</f>
        <v>0</v>
      </c>
    </row>
    <row r="163" spans="22:40" x14ac:dyDescent="0.25">
      <c r="V163">
        <f t="shared" ref="V163:AD163" si="44">SUM(V206:V235)</f>
        <v>0</v>
      </c>
      <c r="W163">
        <f t="shared" si="44"/>
        <v>0</v>
      </c>
      <c r="X163">
        <f t="shared" si="44"/>
        <v>45</v>
      </c>
      <c r="Y163">
        <f t="shared" si="44"/>
        <v>0</v>
      </c>
      <c r="Z163">
        <f t="shared" si="44"/>
        <v>0</v>
      </c>
      <c r="AA163">
        <f t="shared" si="44"/>
        <v>0</v>
      </c>
      <c r="AB163">
        <f t="shared" si="44"/>
        <v>0</v>
      </c>
      <c r="AD163">
        <f t="shared" si="44"/>
        <v>0</v>
      </c>
      <c r="AN163">
        <f t="shared" ref="AN163" si="45">SUM(AN206:AN235)</f>
        <v>0</v>
      </c>
    </row>
    <row r="164" spans="22:40" x14ac:dyDescent="0.25">
      <c r="V164">
        <f t="shared" ref="V164:AD164" si="46">SUM(V236:V285)</f>
        <v>0</v>
      </c>
      <c r="W164">
        <f t="shared" si="46"/>
        <v>0</v>
      </c>
      <c r="X164">
        <f t="shared" si="46"/>
        <v>68</v>
      </c>
      <c r="Y164">
        <f t="shared" si="46"/>
        <v>0</v>
      </c>
      <c r="Z164">
        <f t="shared" si="46"/>
        <v>0</v>
      </c>
      <c r="AA164">
        <f t="shared" si="46"/>
        <v>0</v>
      </c>
      <c r="AB164">
        <f t="shared" si="46"/>
        <v>0</v>
      </c>
      <c r="AD164">
        <f t="shared" si="46"/>
        <v>0</v>
      </c>
      <c r="AN164">
        <f t="shared" ref="AN164" si="47">SUM(AN236:AN285)</f>
        <v>0</v>
      </c>
    </row>
    <row r="165" spans="22:40" x14ac:dyDescent="0.25">
      <c r="V165">
        <f t="shared" ref="V165:AD165" si="48">SUM(V286:V388)</f>
        <v>0</v>
      </c>
      <c r="W165">
        <f t="shared" si="48"/>
        <v>0</v>
      </c>
      <c r="X165">
        <f t="shared" si="48"/>
        <v>49</v>
      </c>
      <c r="Y165">
        <f t="shared" si="48"/>
        <v>0</v>
      </c>
      <c r="Z165">
        <f t="shared" si="48"/>
        <v>0</v>
      </c>
      <c r="AA165">
        <f t="shared" si="48"/>
        <v>0</v>
      </c>
      <c r="AB165">
        <f t="shared" si="48"/>
        <v>0</v>
      </c>
      <c r="AD165">
        <f t="shared" si="48"/>
        <v>0</v>
      </c>
      <c r="AN165">
        <f t="shared" ref="AN165" si="49">SUM(AN286:AN388)</f>
        <v>0</v>
      </c>
    </row>
    <row r="166" spans="22:40" x14ac:dyDescent="0.25">
      <c r="V166" cm="1">
        <f t="array" ref="V166:V319">COUNTIF(V3:V157,$AF3:$AF156)</f>
        <v>0</v>
      </c>
      <c r="W166" cm="1">
        <f t="array" ref="W166:W319">COUNTIF(W3:W157,$AF3:$AF156)</f>
        <v>0</v>
      </c>
      <c r="X166" cm="1">
        <f t="array" ref="X166:X319">COUNTIF(X3:X157,$AF3:$AF156)</f>
        <v>2</v>
      </c>
      <c r="Y166" cm="1">
        <f t="array" ref="Y166:Y319">COUNTIF(Y3:Y157,$AF3:$AF156)</f>
        <v>0</v>
      </c>
      <c r="Z166" cm="1">
        <f t="array" ref="Z166:Z319">COUNTIF(Z3:Z157,$AF3:$AF156)</f>
        <v>0</v>
      </c>
      <c r="AA166" cm="1">
        <f t="array" ref="AA166:AA319">COUNTIF(AA3:AA157,$AF3:$AF156)</f>
        <v>0</v>
      </c>
      <c r="AB166" cm="1">
        <f t="array" ref="AB166:AB319">COUNTIF(AB3:AB157,$AF3:$AF156)</f>
        <v>0</v>
      </c>
      <c r="AD166" cm="1">
        <f t="array" ref="AD166:AD319">COUNTIF(AD3:AD157,$AF3:$AF156)</f>
        <v>0</v>
      </c>
      <c r="AK166" cm="1">
        <f t="array" ref="AK166:AK319">COUNTIF(AK3:AK157,$AF3:$AF156)</f>
        <v>0</v>
      </c>
      <c r="AN166" cm="1">
        <f t="array" ref="AN166:AN319">COUNTIF(AN3:AN157,$AF3:$AF156)</f>
        <v>0</v>
      </c>
    </row>
    <row r="167" spans="22:40" x14ac:dyDescent="0.25">
      <c r="V167">
        <v>0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D167">
        <v>0</v>
      </c>
      <c r="AK167">
        <v>0</v>
      </c>
      <c r="AN167">
        <v>0</v>
      </c>
    </row>
    <row r="168" spans="22:40" x14ac:dyDescent="0.25">
      <c r="V168">
        <v>0</v>
      </c>
      <c r="W168">
        <v>0</v>
      </c>
      <c r="X168">
        <v>2</v>
      </c>
      <c r="Y168">
        <v>0</v>
      </c>
      <c r="Z168">
        <v>0</v>
      </c>
      <c r="AA168">
        <v>0</v>
      </c>
      <c r="AB168">
        <v>0</v>
      </c>
      <c r="AD168">
        <v>0</v>
      </c>
      <c r="AK168">
        <v>0</v>
      </c>
      <c r="AN168">
        <v>0</v>
      </c>
    </row>
    <row r="169" spans="22:40" x14ac:dyDescent="0.25">
      <c r="V169">
        <v>0</v>
      </c>
      <c r="W169">
        <v>0</v>
      </c>
      <c r="X169">
        <v>2</v>
      </c>
      <c r="Y169">
        <v>0</v>
      </c>
      <c r="Z169">
        <v>0</v>
      </c>
      <c r="AA169">
        <v>0</v>
      </c>
      <c r="AB169">
        <v>0</v>
      </c>
      <c r="AD169">
        <v>0</v>
      </c>
      <c r="AK169">
        <v>0</v>
      </c>
      <c r="AN169">
        <v>0</v>
      </c>
    </row>
    <row r="170" spans="22:40" x14ac:dyDescent="0.25"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D170">
        <v>0</v>
      </c>
      <c r="AK170">
        <v>0</v>
      </c>
      <c r="AN170">
        <v>0</v>
      </c>
    </row>
    <row r="171" spans="22:40" x14ac:dyDescent="0.25">
      <c r="V171">
        <v>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D171">
        <v>0</v>
      </c>
      <c r="AK171">
        <v>0</v>
      </c>
      <c r="AN171">
        <v>0</v>
      </c>
    </row>
    <row r="172" spans="22:40" x14ac:dyDescent="0.25"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D172">
        <v>0</v>
      </c>
      <c r="AK172">
        <v>0</v>
      </c>
      <c r="AN172">
        <v>0</v>
      </c>
    </row>
    <row r="173" spans="22:40" x14ac:dyDescent="0.25"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D173">
        <v>0</v>
      </c>
      <c r="AK173">
        <v>0</v>
      </c>
      <c r="AN173">
        <v>0</v>
      </c>
    </row>
    <row r="174" spans="22:40" x14ac:dyDescent="0.25"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D174">
        <v>0</v>
      </c>
      <c r="AK174">
        <v>0</v>
      </c>
      <c r="AN174">
        <v>0</v>
      </c>
    </row>
    <row r="175" spans="22:40" x14ac:dyDescent="0.25">
      <c r="V175">
        <v>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D175">
        <v>0</v>
      </c>
      <c r="AK175">
        <v>0</v>
      </c>
      <c r="AN175">
        <v>0</v>
      </c>
    </row>
    <row r="176" spans="22:40" x14ac:dyDescent="0.25">
      <c r="V176">
        <v>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D176">
        <v>0</v>
      </c>
      <c r="AK176">
        <v>0</v>
      </c>
      <c r="AN176">
        <v>0</v>
      </c>
    </row>
    <row r="177" spans="22:40" x14ac:dyDescent="0.25">
      <c r="V177">
        <v>0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0</v>
      </c>
      <c r="AD177">
        <v>0</v>
      </c>
      <c r="AK177">
        <v>0</v>
      </c>
      <c r="AN177">
        <v>0</v>
      </c>
    </row>
    <row r="178" spans="22:40" x14ac:dyDescent="0.25"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D178">
        <v>0</v>
      </c>
      <c r="AK178">
        <v>0</v>
      </c>
      <c r="AN178">
        <v>0</v>
      </c>
    </row>
    <row r="179" spans="22:40" x14ac:dyDescent="0.25"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D179">
        <v>0</v>
      </c>
      <c r="AK179">
        <v>0</v>
      </c>
      <c r="AN179">
        <v>0</v>
      </c>
    </row>
    <row r="180" spans="22:40" x14ac:dyDescent="0.25"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D180">
        <v>0</v>
      </c>
      <c r="AK180">
        <v>0</v>
      </c>
      <c r="AN180">
        <v>0</v>
      </c>
    </row>
    <row r="181" spans="22:40" x14ac:dyDescent="0.25"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  <c r="AD181">
        <v>0</v>
      </c>
      <c r="AK181">
        <v>0</v>
      </c>
      <c r="AN181">
        <v>0</v>
      </c>
    </row>
    <row r="182" spans="22:40" x14ac:dyDescent="0.25">
      <c r="V182">
        <v>0</v>
      </c>
      <c r="W182">
        <v>0</v>
      </c>
      <c r="X182">
        <v>2</v>
      </c>
      <c r="Y182">
        <v>0</v>
      </c>
      <c r="Z182">
        <v>0</v>
      </c>
      <c r="AA182">
        <v>0</v>
      </c>
      <c r="AB182">
        <v>0</v>
      </c>
      <c r="AD182">
        <v>0</v>
      </c>
      <c r="AK182">
        <v>0</v>
      </c>
      <c r="AN182">
        <v>0</v>
      </c>
    </row>
    <row r="183" spans="22:40" x14ac:dyDescent="0.25">
      <c r="V183">
        <v>0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D183">
        <v>0</v>
      </c>
      <c r="AK183">
        <v>0</v>
      </c>
      <c r="AN183">
        <v>0</v>
      </c>
    </row>
    <row r="184" spans="22:40" x14ac:dyDescent="0.25">
      <c r="V184">
        <v>0</v>
      </c>
      <c r="W184">
        <v>0</v>
      </c>
      <c r="X184">
        <v>2</v>
      </c>
      <c r="Y184">
        <v>0</v>
      </c>
      <c r="Z184">
        <v>0</v>
      </c>
      <c r="AA184">
        <v>0</v>
      </c>
      <c r="AB184">
        <v>0</v>
      </c>
      <c r="AD184">
        <v>0</v>
      </c>
      <c r="AK184">
        <v>0</v>
      </c>
      <c r="AN184">
        <v>0</v>
      </c>
    </row>
    <row r="185" spans="22:40" x14ac:dyDescent="0.25">
      <c r="V185">
        <v>0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D185">
        <v>0</v>
      </c>
      <c r="AK185">
        <v>0</v>
      </c>
      <c r="AN185">
        <v>0</v>
      </c>
    </row>
    <row r="186" spans="22:40" x14ac:dyDescent="0.25">
      <c r="V186">
        <v>0</v>
      </c>
      <c r="W186">
        <v>0</v>
      </c>
      <c r="X186">
        <v>2</v>
      </c>
      <c r="Y186">
        <v>0</v>
      </c>
      <c r="Z186">
        <v>0</v>
      </c>
      <c r="AA186">
        <v>0</v>
      </c>
      <c r="AB186">
        <v>0</v>
      </c>
      <c r="AD186">
        <v>0</v>
      </c>
      <c r="AK186">
        <v>0</v>
      </c>
      <c r="AN186">
        <v>0</v>
      </c>
    </row>
    <row r="187" spans="22:40" x14ac:dyDescent="0.25"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D187">
        <v>0</v>
      </c>
      <c r="AK187">
        <v>0</v>
      </c>
      <c r="AN187">
        <v>0</v>
      </c>
    </row>
    <row r="188" spans="22:40" x14ac:dyDescent="0.25"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D188">
        <v>0</v>
      </c>
      <c r="AK188">
        <v>0</v>
      </c>
      <c r="AN188">
        <v>0</v>
      </c>
    </row>
    <row r="189" spans="22:40" x14ac:dyDescent="0.25"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D189">
        <v>0</v>
      </c>
      <c r="AK189">
        <v>0</v>
      </c>
      <c r="AN189">
        <v>0</v>
      </c>
    </row>
    <row r="190" spans="22:40" x14ac:dyDescent="0.25">
      <c r="V190">
        <v>0</v>
      </c>
      <c r="W190">
        <v>0</v>
      </c>
      <c r="X190">
        <v>2</v>
      </c>
      <c r="Y190">
        <v>0</v>
      </c>
      <c r="Z190">
        <v>0</v>
      </c>
      <c r="AA190">
        <v>0</v>
      </c>
      <c r="AB190">
        <v>0</v>
      </c>
      <c r="AD190">
        <v>0</v>
      </c>
      <c r="AK190">
        <v>0</v>
      </c>
      <c r="AN190">
        <v>0</v>
      </c>
    </row>
    <row r="191" spans="22:40" x14ac:dyDescent="0.25">
      <c r="V191">
        <v>0</v>
      </c>
      <c r="W191">
        <v>0</v>
      </c>
      <c r="X191">
        <v>2</v>
      </c>
      <c r="Y191">
        <v>0</v>
      </c>
      <c r="Z191">
        <v>0</v>
      </c>
      <c r="AA191">
        <v>0</v>
      </c>
      <c r="AB191">
        <v>0</v>
      </c>
      <c r="AD191">
        <v>0</v>
      </c>
      <c r="AK191">
        <v>0</v>
      </c>
      <c r="AN191">
        <v>0</v>
      </c>
    </row>
    <row r="192" spans="22:40" x14ac:dyDescent="0.25">
      <c r="V192">
        <v>0</v>
      </c>
      <c r="W192">
        <v>0</v>
      </c>
      <c r="X192">
        <v>2</v>
      </c>
      <c r="Y192">
        <v>0</v>
      </c>
      <c r="Z192">
        <v>0</v>
      </c>
      <c r="AA192">
        <v>0</v>
      </c>
      <c r="AB192">
        <v>0</v>
      </c>
      <c r="AD192">
        <v>0</v>
      </c>
      <c r="AK192">
        <v>0</v>
      </c>
      <c r="AN192">
        <v>0</v>
      </c>
    </row>
    <row r="193" spans="22:40" x14ac:dyDescent="0.25">
      <c r="V193">
        <v>0</v>
      </c>
      <c r="W193">
        <v>0</v>
      </c>
      <c r="X193">
        <v>2</v>
      </c>
      <c r="Y193">
        <v>0</v>
      </c>
      <c r="Z193">
        <v>0</v>
      </c>
      <c r="AA193">
        <v>0</v>
      </c>
      <c r="AB193">
        <v>0</v>
      </c>
      <c r="AD193">
        <v>0</v>
      </c>
      <c r="AK193">
        <v>0</v>
      </c>
      <c r="AN193">
        <v>0</v>
      </c>
    </row>
    <row r="194" spans="22:40" x14ac:dyDescent="0.25">
      <c r="V194">
        <v>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D194">
        <v>0</v>
      </c>
      <c r="AK194">
        <v>0</v>
      </c>
      <c r="AN194">
        <v>0</v>
      </c>
    </row>
    <row r="195" spans="22:40" x14ac:dyDescent="0.25">
      <c r="V195">
        <v>0</v>
      </c>
      <c r="W195">
        <v>0</v>
      </c>
      <c r="X195">
        <v>2</v>
      </c>
      <c r="Y195">
        <v>0</v>
      </c>
      <c r="Z195">
        <v>0</v>
      </c>
      <c r="AA195">
        <v>0</v>
      </c>
      <c r="AB195">
        <v>0</v>
      </c>
      <c r="AD195">
        <v>0</v>
      </c>
      <c r="AK195">
        <v>0</v>
      </c>
      <c r="AN195">
        <v>0</v>
      </c>
    </row>
    <row r="196" spans="22:40" x14ac:dyDescent="0.25">
      <c r="V196">
        <v>0</v>
      </c>
      <c r="W196">
        <v>0</v>
      </c>
      <c r="X196">
        <v>2</v>
      </c>
      <c r="Y196">
        <v>0</v>
      </c>
      <c r="Z196">
        <v>0</v>
      </c>
      <c r="AA196">
        <v>0</v>
      </c>
      <c r="AB196">
        <v>0</v>
      </c>
      <c r="AD196">
        <v>0</v>
      </c>
      <c r="AK196">
        <v>0</v>
      </c>
      <c r="AN196">
        <v>0</v>
      </c>
    </row>
    <row r="197" spans="22:40" x14ac:dyDescent="0.25">
      <c r="V197">
        <v>0</v>
      </c>
      <c r="W197">
        <v>0</v>
      </c>
      <c r="X197">
        <v>2</v>
      </c>
      <c r="Y197">
        <v>0</v>
      </c>
      <c r="Z197">
        <v>0</v>
      </c>
      <c r="AA197">
        <v>0</v>
      </c>
      <c r="AB197">
        <v>0</v>
      </c>
      <c r="AD197">
        <v>0</v>
      </c>
      <c r="AK197">
        <v>0</v>
      </c>
      <c r="AN197">
        <v>0</v>
      </c>
    </row>
    <row r="198" spans="22:40" x14ac:dyDescent="0.25">
      <c r="V198">
        <v>0</v>
      </c>
      <c r="W198">
        <v>0</v>
      </c>
      <c r="X198">
        <v>2</v>
      </c>
      <c r="Y198">
        <v>0</v>
      </c>
      <c r="Z198">
        <v>0</v>
      </c>
      <c r="AA198">
        <v>0</v>
      </c>
      <c r="AB198">
        <v>0</v>
      </c>
      <c r="AD198">
        <v>0</v>
      </c>
      <c r="AK198">
        <v>0</v>
      </c>
      <c r="AN198">
        <v>0</v>
      </c>
    </row>
    <row r="199" spans="22:40" x14ac:dyDescent="0.25"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D199">
        <v>0</v>
      </c>
      <c r="AK199">
        <v>0</v>
      </c>
      <c r="AN199">
        <v>0</v>
      </c>
    </row>
    <row r="200" spans="22:40" x14ac:dyDescent="0.25"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D200">
        <v>0</v>
      </c>
      <c r="AK200">
        <v>0</v>
      </c>
      <c r="AN200">
        <v>0</v>
      </c>
    </row>
    <row r="201" spans="22:40" x14ac:dyDescent="0.25">
      <c r="V201">
        <v>0</v>
      </c>
      <c r="W201">
        <v>0</v>
      </c>
      <c r="X201">
        <v>2</v>
      </c>
      <c r="Y201">
        <v>0</v>
      </c>
      <c r="Z201">
        <v>0</v>
      </c>
      <c r="AA201">
        <v>0</v>
      </c>
      <c r="AB201">
        <v>0</v>
      </c>
      <c r="AD201">
        <v>0</v>
      </c>
      <c r="AK201">
        <v>0</v>
      </c>
      <c r="AN201">
        <v>0</v>
      </c>
    </row>
    <row r="202" spans="22:40" x14ac:dyDescent="0.25">
      <c r="V202">
        <v>0</v>
      </c>
      <c r="W202">
        <v>0</v>
      </c>
      <c r="X202">
        <v>2</v>
      </c>
      <c r="Y202">
        <v>0</v>
      </c>
      <c r="Z202">
        <v>0</v>
      </c>
      <c r="AA202">
        <v>0</v>
      </c>
      <c r="AB202">
        <v>0</v>
      </c>
      <c r="AD202">
        <v>0</v>
      </c>
      <c r="AK202">
        <v>0</v>
      </c>
      <c r="AN202">
        <v>0</v>
      </c>
    </row>
    <row r="203" spans="22:40" x14ac:dyDescent="0.25"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D203">
        <v>0</v>
      </c>
      <c r="AK203">
        <v>0</v>
      </c>
      <c r="AN203">
        <v>0</v>
      </c>
    </row>
    <row r="204" spans="22:40" x14ac:dyDescent="0.25"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D204">
        <v>0</v>
      </c>
      <c r="AK204">
        <v>0</v>
      </c>
      <c r="AN204">
        <v>0</v>
      </c>
    </row>
    <row r="205" spans="22:40" x14ac:dyDescent="0.25">
      <c r="V205">
        <v>0</v>
      </c>
      <c r="W205">
        <v>0</v>
      </c>
      <c r="X205">
        <v>2</v>
      </c>
      <c r="Y205">
        <v>0</v>
      </c>
      <c r="Z205">
        <v>0</v>
      </c>
      <c r="AA205">
        <v>0</v>
      </c>
      <c r="AB205">
        <v>0</v>
      </c>
      <c r="AD205">
        <v>0</v>
      </c>
      <c r="AK205">
        <v>0</v>
      </c>
      <c r="AN205">
        <v>0</v>
      </c>
    </row>
    <row r="206" spans="22:40" x14ac:dyDescent="0.25">
      <c r="V206">
        <v>0</v>
      </c>
      <c r="W206">
        <v>0</v>
      </c>
      <c r="X206">
        <v>2</v>
      </c>
      <c r="Y206">
        <v>0</v>
      </c>
      <c r="Z206">
        <v>0</v>
      </c>
      <c r="AA206">
        <v>0</v>
      </c>
      <c r="AB206">
        <v>0</v>
      </c>
      <c r="AD206">
        <v>0</v>
      </c>
      <c r="AK206">
        <v>0</v>
      </c>
      <c r="AN206">
        <v>0</v>
      </c>
    </row>
    <row r="207" spans="22:40" x14ac:dyDescent="0.25">
      <c r="V207">
        <v>0</v>
      </c>
      <c r="W207">
        <v>0</v>
      </c>
      <c r="X207">
        <v>2</v>
      </c>
      <c r="Y207">
        <v>0</v>
      </c>
      <c r="Z207">
        <v>0</v>
      </c>
      <c r="AA207">
        <v>0</v>
      </c>
      <c r="AB207">
        <v>0</v>
      </c>
      <c r="AD207">
        <v>0</v>
      </c>
      <c r="AK207">
        <v>0</v>
      </c>
      <c r="AN207">
        <v>0</v>
      </c>
    </row>
    <row r="208" spans="22:40" x14ac:dyDescent="0.25">
      <c r="V208">
        <v>0</v>
      </c>
      <c r="W208">
        <v>0</v>
      </c>
      <c r="X208">
        <v>2</v>
      </c>
      <c r="Y208">
        <v>0</v>
      </c>
      <c r="Z208">
        <v>0</v>
      </c>
      <c r="AA208">
        <v>0</v>
      </c>
      <c r="AB208">
        <v>0</v>
      </c>
      <c r="AD208">
        <v>0</v>
      </c>
      <c r="AK208">
        <v>0</v>
      </c>
      <c r="AN208">
        <v>0</v>
      </c>
    </row>
    <row r="209" spans="22:40" x14ac:dyDescent="0.25">
      <c r="V209">
        <v>0</v>
      </c>
      <c r="W209">
        <v>0</v>
      </c>
      <c r="X209">
        <v>2</v>
      </c>
      <c r="Y209">
        <v>0</v>
      </c>
      <c r="Z209">
        <v>0</v>
      </c>
      <c r="AA209">
        <v>0</v>
      </c>
      <c r="AB209">
        <v>0</v>
      </c>
      <c r="AD209">
        <v>0</v>
      </c>
      <c r="AK209">
        <v>0</v>
      </c>
      <c r="AN209">
        <v>0</v>
      </c>
    </row>
    <row r="210" spans="22:40" x14ac:dyDescent="0.25"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  <c r="AD210">
        <v>0</v>
      </c>
      <c r="AK210">
        <v>0</v>
      </c>
      <c r="AN210">
        <v>0</v>
      </c>
    </row>
    <row r="211" spans="22:40" x14ac:dyDescent="0.25">
      <c r="V211">
        <v>0</v>
      </c>
      <c r="W211">
        <v>0</v>
      </c>
      <c r="X211">
        <v>2</v>
      </c>
      <c r="Y211">
        <v>0</v>
      </c>
      <c r="Z211">
        <v>0</v>
      </c>
      <c r="AA211">
        <v>0</v>
      </c>
      <c r="AB211">
        <v>0</v>
      </c>
      <c r="AD211">
        <v>0</v>
      </c>
      <c r="AK211">
        <v>0</v>
      </c>
      <c r="AN211">
        <v>0</v>
      </c>
    </row>
    <row r="212" spans="22:40" x14ac:dyDescent="0.25">
      <c r="V212">
        <v>0</v>
      </c>
      <c r="W212">
        <v>0</v>
      </c>
      <c r="X212">
        <v>2</v>
      </c>
      <c r="Y212">
        <v>0</v>
      </c>
      <c r="Z212">
        <v>0</v>
      </c>
      <c r="AA212">
        <v>0</v>
      </c>
      <c r="AB212">
        <v>0</v>
      </c>
      <c r="AD212">
        <v>0</v>
      </c>
      <c r="AK212">
        <v>0</v>
      </c>
      <c r="AN212">
        <v>0</v>
      </c>
    </row>
    <row r="213" spans="22:40" x14ac:dyDescent="0.25">
      <c r="V213">
        <v>0</v>
      </c>
      <c r="W213">
        <v>0</v>
      </c>
      <c r="X213">
        <v>2</v>
      </c>
      <c r="Y213">
        <v>0</v>
      </c>
      <c r="Z213">
        <v>0</v>
      </c>
      <c r="AA213">
        <v>0</v>
      </c>
      <c r="AB213">
        <v>0</v>
      </c>
      <c r="AD213">
        <v>0</v>
      </c>
      <c r="AK213">
        <v>0</v>
      </c>
      <c r="AN213">
        <v>0</v>
      </c>
    </row>
    <row r="214" spans="22:40" x14ac:dyDescent="0.25"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D214">
        <v>0</v>
      </c>
      <c r="AK214">
        <v>0</v>
      </c>
      <c r="AN214">
        <v>0</v>
      </c>
    </row>
    <row r="215" spans="22:40" x14ac:dyDescent="0.25"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D215">
        <v>0</v>
      </c>
      <c r="AK215">
        <v>0</v>
      </c>
      <c r="AN215">
        <v>0</v>
      </c>
    </row>
    <row r="216" spans="22:40" x14ac:dyDescent="0.25"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0</v>
      </c>
      <c r="AD216">
        <v>0</v>
      </c>
      <c r="AK216">
        <v>0</v>
      </c>
      <c r="AN216">
        <v>0</v>
      </c>
    </row>
    <row r="217" spans="22:40" x14ac:dyDescent="0.25">
      <c r="V217">
        <v>0</v>
      </c>
      <c r="W217">
        <v>0</v>
      </c>
      <c r="X217">
        <v>2</v>
      </c>
      <c r="Y217">
        <v>0</v>
      </c>
      <c r="Z217">
        <v>0</v>
      </c>
      <c r="AA217">
        <v>0</v>
      </c>
      <c r="AB217">
        <v>0</v>
      </c>
      <c r="AD217">
        <v>0</v>
      </c>
      <c r="AK217">
        <v>0</v>
      </c>
      <c r="AN217">
        <v>0</v>
      </c>
    </row>
    <row r="218" spans="22:40" x14ac:dyDescent="0.25">
      <c r="V218">
        <v>0</v>
      </c>
      <c r="W218">
        <v>0</v>
      </c>
      <c r="X218">
        <v>2</v>
      </c>
      <c r="Y218">
        <v>0</v>
      </c>
      <c r="Z218">
        <v>0</v>
      </c>
      <c r="AA218">
        <v>0</v>
      </c>
      <c r="AB218">
        <v>0</v>
      </c>
      <c r="AD218">
        <v>0</v>
      </c>
      <c r="AK218">
        <v>0</v>
      </c>
      <c r="AN218">
        <v>0</v>
      </c>
    </row>
    <row r="219" spans="22:40" x14ac:dyDescent="0.25"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D219">
        <v>0</v>
      </c>
      <c r="AK219">
        <v>0</v>
      </c>
      <c r="AN219">
        <v>0</v>
      </c>
    </row>
    <row r="220" spans="22:40" x14ac:dyDescent="0.25"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D220">
        <v>0</v>
      </c>
      <c r="AK220">
        <v>0</v>
      </c>
      <c r="AN220">
        <v>0</v>
      </c>
    </row>
    <row r="221" spans="22:40" x14ac:dyDescent="0.25"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D221">
        <v>0</v>
      </c>
      <c r="AK221">
        <v>0</v>
      </c>
      <c r="AN221">
        <v>0</v>
      </c>
    </row>
    <row r="222" spans="22:40" x14ac:dyDescent="0.25"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D222">
        <v>0</v>
      </c>
      <c r="AK222">
        <v>0</v>
      </c>
      <c r="AN222">
        <v>0</v>
      </c>
    </row>
    <row r="223" spans="22:40" x14ac:dyDescent="0.25">
      <c r="V223">
        <v>0</v>
      </c>
      <c r="W223">
        <v>0</v>
      </c>
      <c r="X223">
        <v>2</v>
      </c>
      <c r="Y223">
        <v>0</v>
      </c>
      <c r="Z223">
        <v>0</v>
      </c>
      <c r="AA223">
        <v>0</v>
      </c>
      <c r="AB223">
        <v>0</v>
      </c>
      <c r="AD223">
        <v>0</v>
      </c>
      <c r="AK223">
        <v>0</v>
      </c>
      <c r="AN223">
        <v>0</v>
      </c>
    </row>
    <row r="224" spans="22:40" x14ac:dyDescent="0.25">
      <c r="V224">
        <v>0</v>
      </c>
      <c r="W224">
        <v>0</v>
      </c>
      <c r="X224">
        <v>2</v>
      </c>
      <c r="Y224">
        <v>0</v>
      </c>
      <c r="Z224">
        <v>0</v>
      </c>
      <c r="AA224">
        <v>0</v>
      </c>
      <c r="AB224">
        <v>0</v>
      </c>
      <c r="AD224">
        <v>0</v>
      </c>
      <c r="AK224">
        <v>0</v>
      </c>
      <c r="AN224">
        <v>0</v>
      </c>
    </row>
    <row r="225" spans="22:40" x14ac:dyDescent="0.25">
      <c r="V225">
        <v>0</v>
      </c>
      <c r="W225">
        <v>0</v>
      </c>
      <c r="X225">
        <v>2</v>
      </c>
      <c r="Y225">
        <v>0</v>
      </c>
      <c r="Z225">
        <v>0</v>
      </c>
      <c r="AA225">
        <v>0</v>
      </c>
      <c r="AB225">
        <v>0</v>
      </c>
      <c r="AD225">
        <v>0</v>
      </c>
      <c r="AK225">
        <v>0</v>
      </c>
      <c r="AN225">
        <v>0</v>
      </c>
    </row>
    <row r="226" spans="22:40" x14ac:dyDescent="0.25"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D226">
        <v>0</v>
      </c>
      <c r="AK226">
        <v>0</v>
      </c>
      <c r="AN226">
        <v>0</v>
      </c>
    </row>
    <row r="227" spans="22:40" x14ac:dyDescent="0.25"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D227">
        <v>0</v>
      </c>
      <c r="AK227">
        <v>0</v>
      </c>
      <c r="AN227">
        <v>0</v>
      </c>
    </row>
    <row r="228" spans="22:40" x14ac:dyDescent="0.25"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D228">
        <v>0</v>
      </c>
      <c r="AK228">
        <v>0</v>
      </c>
      <c r="AN228">
        <v>0</v>
      </c>
    </row>
    <row r="229" spans="22:40" x14ac:dyDescent="0.25"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D229">
        <v>0</v>
      </c>
      <c r="AK229">
        <v>0</v>
      </c>
      <c r="AN229">
        <v>0</v>
      </c>
    </row>
    <row r="230" spans="22:40" x14ac:dyDescent="0.25"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D230">
        <v>0</v>
      </c>
      <c r="AK230">
        <v>0</v>
      </c>
      <c r="AN230">
        <v>0</v>
      </c>
    </row>
    <row r="231" spans="22:40" x14ac:dyDescent="0.25"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D231">
        <v>0</v>
      </c>
      <c r="AK231">
        <v>0</v>
      </c>
      <c r="AN231">
        <v>0</v>
      </c>
    </row>
    <row r="232" spans="22:40" x14ac:dyDescent="0.25"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D232">
        <v>0</v>
      </c>
      <c r="AK232">
        <v>0</v>
      </c>
      <c r="AN232">
        <v>0</v>
      </c>
    </row>
    <row r="233" spans="22:40" x14ac:dyDescent="0.25"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D233">
        <v>0</v>
      </c>
      <c r="AK233">
        <v>0</v>
      </c>
      <c r="AN233">
        <v>0</v>
      </c>
    </row>
    <row r="234" spans="22:40" x14ac:dyDescent="0.25"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D234">
        <v>0</v>
      </c>
      <c r="AK234">
        <v>0</v>
      </c>
      <c r="AN234">
        <v>0</v>
      </c>
    </row>
    <row r="235" spans="22:40" x14ac:dyDescent="0.25"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D235">
        <v>0</v>
      </c>
      <c r="AK235">
        <v>0</v>
      </c>
      <c r="AN235">
        <v>0</v>
      </c>
    </row>
    <row r="236" spans="22:40" x14ac:dyDescent="0.25"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D236">
        <v>0</v>
      </c>
      <c r="AK236">
        <v>0</v>
      </c>
      <c r="AN236">
        <v>0</v>
      </c>
    </row>
    <row r="237" spans="22:40" x14ac:dyDescent="0.25">
      <c r="V237">
        <v>0</v>
      </c>
      <c r="W237">
        <v>0</v>
      </c>
      <c r="X237">
        <v>2</v>
      </c>
      <c r="Y237">
        <v>0</v>
      </c>
      <c r="Z237">
        <v>0</v>
      </c>
      <c r="AA237">
        <v>0</v>
      </c>
      <c r="AB237">
        <v>0</v>
      </c>
      <c r="AD237">
        <v>0</v>
      </c>
      <c r="AK237">
        <v>0</v>
      </c>
      <c r="AN237">
        <v>0</v>
      </c>
    </row>
    <row r="238" spans="22:40" x14ac:dyDescent="0.25">
      <c r="V238">
        <v>0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D238">
        <v>0</v>
      </c>
      <c r="AK238">
        <v>0</v>
      </c>
      <c r="AN238">
        <v>0</v>
      </c>
    </row>
    <row r="239" spans="22:40" x14ac:dyDescent="0.25"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D239">
        <v>0</v>
      </c>
      <c r="AK239">
        <v>0</v>
      </c>
      <c r="AN239">
        <v>0</v>
      </c>
    </row>
    <row r="240" spans="22:40" x14ac:dyDescent="0.25"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D240">
        <v>0</v>
      </c>
      <c r="AK240">
        <v>0</v>
      </c>
      <c r="AN240">
        <v>0</v>
      </c>
    </row>
    <row r="241" spans="22:40" x14ac:dyDescent="0.25"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D241">
        <v>0</v>
      </c>
      <c r="AK241">
        <v>0</v>
      </c>
      <c r="AN241">
        <v>0</v>
      </c>
    </row>
    <row r="242" spans="22:40" x14ac:dyDescent="0.25"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D242">
        <v>0</v>
      </c>
      <c r="AK242">
        <v>0</v>
      </c>
      <c r="AN242">
        <v>0</v>
      </c>
    </row>
    <row r="243" spans="22:40" x14ac:dyDescent="0.25"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D243">
        <v>0</v>
      </c>
      <c r="AK243">
        <v>0</v>
      </c>
      <c r="AN243">
        <v>0</v>
      </c>
    </row>
    <row r="244" spans="22:40" x14ac:dyDescent="0.25">
      <c r="V244">
        <v>0</v>
      </c>
      <c r="W244">
        <v>0</v>
      </c>
      <c r="X244">
        <v>2</v>
      </c>
      <c r="Y244">
        <v>0</v>
      </c>
      <c r="Z244">
        <v>0</v>
      </c>
      <c r="AA244">
        <v>0</v>
      </c>
      <c r="AB244">
        <v>0</v>
      </c>
      <c r="AD244">
        <v>0</v>
      </c>
      <c r="AK244">
        <v>0</v>
      </c>
      <c r="AN244">
        <v>0</v>
      </c>
    </row>
    <row r="245" spans="22:40" x14ac:dyDescent="0.25">
      <c r="V245">
        <v>0</v>
      </c>
      <c r="W245">
        <v>0</v>
      </c>
      <c r="X245">
        <v>2</v>
      </c>
      <c r="Y245">
        <v>0</v>
      </c>
      <c r="Z245">
        <v>0</v>
      </c>
      <c r="AA245">
        <v>0</v>
      </c>
      <c r="AB245">
        <v>0</v>
      </c>
      <c r="AD245">
        <v>0</v>
      </c>
      <c r="AK245">
        <v>0</v>
      </c>
      <c r="AN245">
        <v>0</v>
      </c>
    </row>
    <row r="246" spans="22:40" x14ac:dyDescent="0.25">
      <c r="V246">
        <v>0</v>
      </c>
      <c r="W246">
        <v>0</v>
      </c>
      <c r="X246">
        <v>2</v>
      </c>
      <c r="Y246">
        <v>0</v>
      </c>
      <c r="Z246">
        <v>0</v>
      </c>
      <c r="AA246">
        <v>0</v>
      </c>
      <c r="AB246">
        <v>0</v>
      </c>
      <c r="AD246">
        <v>0</v>
      </c>
      <c r="AK246">
        <v>0</v>
      </c>
      <c r="AN246">
        <v>0</v>
      </c>
    </row>
    <row r="247" spans="22:40" x14ac:dyDescent="0.25"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D247">
        <v>0</v>
      </c>
      <c r="AK247">
        <v>0</v>
      </c>
      <c r="AN247">
        <v>0</v>
      </c>
    </row>
    <row r="248" spans="22:40" x14ac:dyDescent="0.25"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D248">
        <v>0</v>
      </c>
      <c r="AK248">
        <v>0</v>
      </c>
      <c r="AN248">
        <v>0</v>
      </c>
    </row>
    <row r="249" spans="22:40" x14ac:dyDescent="0.25"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D249">
        <v>0</v>
      </c>
      <c r="AK249">
        <v>0</v>
      </c>
      <c r="AN249">
        <v>0</v>
      </c>
    </row>
    <row r="250" spans="22:40" x14ac:dyDescent="0.25"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D250">
        <v>0</v>
      </c>
      <c r="AK250">
        <v>0</v>
      </c>
      <c r="AN250">
        <v>0</v>
      </c>
    </row>
    <row r="251" spans="22:40" x14ac:dyDescent="0.25">
      <c r="V251">
        <v>0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D251">
        <v>0</v>
      </c>
      <c r="AK251">
        <v>0</v>
      </c>
      <c r="AN251">
        <v>0</v>
      </c>
    </row>
    <row r="252" spans="22:40" x14ac:dyDescent="0.25">
      <c r="V252">
        <v>0</v>
      </c>
      <c r="W252">
        <v>0</v>
      </c>
      <c r="X252">
        <v>2</v>
      </c>
      <c r="Y252">
        <v>0</v>
      </c>
      <c r="Z252">
        <v>0</v>
      </c>
      <c r="AA252">
        <v>0</v>
      </c>
      <c r="AB252">
        <v>0</v>
      </c>
      <c r="AD252">
        <v>0</v>
      </c>
      <c r="AK252">
        <v>0</v>
      </c>
      <c r="AN252">
        <v>0</v>
      </c>
    </row>
    <row r="253" spans="22:40" x14ac:dyDescent="0.25">
      <c r="V253">
        <v>0</v>
      </c>
      <c r="W253">
        <v>0</v>
      </c>
      <c r="X253">
        <v>2</v>
      </c>
      <c r="Y253">
        <v>0</v>
      </c>
      <c r="Z253">
        <v>0</v>
      </c>
      <c r="AA253">
        <v>0</v>
      </c>
      <c r="AB253">
        <v>0</v>
      </c>
      <c r="AD253">
        <v>0</v>
      </c>
      <c r="AK253">
        <v>0</v>
      </c>
      <c r="AN253">
        <v>0</v>
      </c>
    </row>
    <row r="254" spans="22:40" x14ac:dyDescent="0.25"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D254">
        <v>0</v>
      </c>
      <c r="AK254">
        <v>0</v>
      </c>
      <c r="AN254">
        <v>0</v>
      </c>
    </row>
    <row r="255" spans="22:40" x14ac:dyDescent="0.25"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D255">
        <v>0</v>
      </c>
      <c r="AK255">
        <v>0</v>
      </c>
      <c r="AN255">
        <v>0</v>
      </c>
    </row>
    <row r="256" spans="22:40" x14ac:dyDescent="0.25"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D256">
        <v>0</v>
      </c>
      <c r="AK256">
        <v>0</v>
      </c>
      <c r="AN256">
        <v>0</v>
      </c>
    </row>
    <row r="257" spans="22:40" x14ac:dyDescent="0.25"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D257">
        <v>0</v>
      </c>
      <c r="AK257">
        <v>0</v>
      </c>
      <c r="AN257">
        <v>0</v>
      </c>
    </row>
    <row r="258" spans="22:40" x14ac:dyDescent="0.25"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D258">
        <v>0</v>
      </c>
      <c r="AK258">
        <v>0</v>
      </c>
      <c r="AN258">
        <v>0</v>
      </c>
    </row>
    <row r="259" spans="22:40" x14ac:dyDescent="0.25"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D259">
        <v>0</v>
      </c>
      <c r="AK259">
        <v>0</v>
      </c>
      <c r="AN259">
        <v>0</v>
      </c>
    </row>
    <row r="260" spans="22:40" x14ac:dyDescent="0.25"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D260">
        <v>0</v>
      </c>
      <c r="AK260">
        <v>0</v>
      </c>
      <c r="AN260">
        <v>0</v>
      </c>
    </row>
    <row r="261" spans="22:40" x14ac:dyDescent="0.25"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D261">
        <v>0</v>
      </c>
      <c r="AK261">
        <v>0</v>
      </c>
      <c r="AN261">
        <v>0</v>
      </c>
    </row>
    <row r="262" spans="22:40" x14ac:dyDescent="0.25"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D262">
        <v>0</v>
      </c>
      <c r="AK262">
        <v>0</v>
      </c>
      <c r="AN262">
        <v>0</v>
      </c>
    </row>
    <row r="263" spans="22:40" x14ac:dyDescent="0.25"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D263">
        <v>0</v>
      </c>
      <c r="AK263">
        <v>0</v>
      </c>
      <c r="AN263">
        <v>0</v>
      </c>
    </row>
    <row r="264" spans="22:40" x14ac:dyDescent="0.25"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D264">
        <v>0</v>
      </c>
      <c r="AK264">
        <v>0</v>
      </c>
      <c r="AN264">
        <v>0</v>
      </c>
    </row>
    <row r="265" spans="22:40" x14ac:dyDescent="0.25">
      <c r="V265">
        <v>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D265">
        <v>0</v>
      </c>
      <c r="AK265">
        <v>0</v>
      </c>
      <c r="AN265">
        <v>0</v>
      </c>
    </row>
    <row r="266" spans="22:40" x14ac:dyDescent="0.25">
      <c r="V266">
        <v>0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0</v>
      </c>
      <c r="AD266">
        <v>0</v>
      </c>
      <c r="AK266">
        <v>0</v>
      </c>
      <c r="AN266">
        <v>0</v>
      </c>
    </row>
    <row r="267" spans="22:40" x14ac:dyDescent="0.25">
      <c r="V267">
        <v>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D267">
        <v>0</v>
      </c>
      <c r="AK267">
        <v>0</v>
      </c>
      <c r="AN267">
        <v>0</v>
      </c>
    </row>
    <row r="268" spans="22:40" x14ac:dyDescent="0.25"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D268">
        <v>0</v>
      </c>
      <c r="AK268">
        <v>0</v>
      </c>
      <c r="AN268">
        <v>0</v>
      </c>
    </row>
    <row r="269" spans="22:40" x14ac:dyDescent="0.25"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D269">
        <v>0</v>
      </c>
      <c r="AK269">
        <v>0</v>
      </c>
      <c r="AN269">
        <v>0</v>
      </c>
    </row>
    <row r="270" spans="22:40" x14ac:dyDescent="0.25"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D270">
        <v>0</v>
      </c>
      <c r="AK270">
        <v>0</v>
      </c>
      <c r="AN270">
        <v>0</v>
      </c>
    </row>
    <row r="271" spans="22:40" x14ac:dyDescent="0.25"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D271">
        <v>0</v>
      </c>
      <c r="AK271">
        <v>0</v>
      </c>
      <c r="AN271">
        <v>0</v>
      </c>
    </row>
    <row r="272" spans="22:40" x14ac:dyDescent="0.25">
      <c r="V272">
        <v>0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  <c r="AD272">
        <v>0</v>
      </c>
      <c r="AK272">
        <v>0</v>
      </c>
      <c r="AN272">
        <v>0</v>
      </c>
    </row>
    <row r="273" spans="22:40" x14ac:dyDescent="0.25">
      <c r="V273">
        <v>0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D273">
        <v>0</v>
      </c>
      <c r="AK273">
        <v>0</v>
      </c>
      <c r="AN273">
        <v>0</v>
      </c>
    </row>
    <row r="274" spans="22:40" x14ac:dyDescent="0.25">
      <c r="V274">
        <v>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D274">
        <v>0</v>
      </c>
      <c r="AK274">
        <v>0</v>
      </c>
      <c r="AN274">
        <v>0</v>
      </c>
    </row>
    <row r="275" spans="22:40" x14ac:dyDescent="0.25"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D275">
        <v>0</v>
      </c>
      <c r="AK275">
        <v>0</v>
      </c>
      <c r="AN275">
        <v>0</v>
      </c>
    </row>
    <row r="276" spans="22:40" x14ac:dyDescent="0.25"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D276">
        <v>0</v>
      </c>
      <c r="AK276">
        <v>0</v>
      </c>
      <c r="AN276">
        <v>0</v>
      </c>
    </row>
    <row r="277" spans="22:40" x14ac:dyDescent="0.25"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D277">
        <v>0</v>
      </c>
      <c r="AK277">
        <v>0</v>
      </c>
      <c r="AN277">
        <v>0</v>
      </c>
    </row>
    <row r="278" spans="22:40" x14ac:dyDescent="0.25"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D278">
        <v>0</v>
      </c>
      <c r="AK278">
        <v>0</v>
      </c>
      <c r="AN278">
        <v>0</v>
      </c>
    </row>
    <row r="279" spans="22:40" x14ac:dyDescent="0.25">
      <c r="V279">
        <v>0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D279">
        <v>0</v>
      </c>
      <c r="AK279">
        <v>0</v>
      </c>
      <c r="AN279">
        <v>0</v>
      </c>
    </row>
    <row r="280" spans="22:40" x14ac:dyDescent="0.25">
      <c r="V280">
        <v>0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D280">
        <v>0</v>
      </c>
      <c r="AK280">
        <v>0</v>
      </c>
      <c r="AN280">
        <v>0</v>
      </c>
    </row>
    <row r="281" spans="22:40" x14ac:dyDescent="0.25">
      <c r="V281">
        <v>0</v>
      </c>
      <c r="W281">
        <v>0</v>
      </c>
      <c r="X281">
        <v>2</v>
      </c>
      <c r="Y281">
        <v>0</v>
      </c>
      <c r="Z281">
        <v>0</v>
      </c>
      <c r="AA281">
        <v>0</v>
      </c>
      <c r="AB281">
        <v>0</v>
      </c>
      <c r="AD281">
        <v>0</v>
      </c>
      <c r="AK281">
        <v>0</v>
      </c>
      <c r="AN281">
        <v>0</v>
      </c>
    </row>
    <row r="282" spans="22:40" x14ac:dyDescent="0.25"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D282">
        <v>0</v>
      </c>
      <c r="AK282">
        <v>0</v>
      </c>
      <c r="AN282">
        <v>0</v>
      </c>
    </row>
    <row r="283" spans="22:40" x14ac:dyDescent="0.25"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D283">
        <v>0</v>
      </c>
      <c r="AK283">
        <v>0</v>
      </c>
      <c r="AN283">
        <v>0</v>
      </c>
    </row>
    <row r="284" spans="22:40" x14ac:dyDescent="0.25"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D284">
        <v>0</v>
      </c>
      <c r="AK284">
        <v>0</v>
      </c>
      <c r="AN284">
        <v>0</v>
      </c>
    </row>
    <row r="285" spans="22:40" x14ac:dyDescent="0.25"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D285">
        <v>0</v>
      </c>
      <c r="AK285">
        <v>0</v>
      </c>
      <c r="AN285">
        <v>0</v>
      </c>
    </row>
    <row r="286" spans="22:40" x14ac:dyDescent="0.25">
      <c r="V286">
        <v>0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D286">
        <v>0</v>
      </c>
      <c r="AK286">
        <v>0</v>
      </c>
      <c r="AN286">
        <v>0</v>
      </c>
    </row>
    <row r="287" spans="22:40" x14ac:dyDescent="0.25">
      <c r="V287">
        <v>0</v>
      </c>
      <c r="W287">
        <v>0</v>
      </c>
      <c r="X287">
        <v>2</v>
      </c>
      <c r="Y287">
        <v>0</v>
      </c>
      <c r="Z287">
        <v>0</v>
      </c>
      <c r="AA287">
        <v>0</v>
      </c>
      <c r="AB287">
        <v>0</v>
      </c>
      <c r="AD287">
        <v>0</v>
      </c>
      <c r="AK287">
        <v>0</v>
      </c>
      <c r="AN287">
        <v>0</v>
      </c>
    </row>
    <row r="288" spans="22:40" x14ac:dyDescent="0.25">
      <c r="V288">
        <v>0</v>
      </c>
      <c r="W288">
        <v>0</v>
      </c>
      <c r="X288">
        <v>2</v>
      </c>
      <c r="Y288">
        <v>0</v>
      </c>
      <c r="Z288">
        <v>0</v>
      </c>
      <c r="AA288">
        <v>0</v>
      </c>
      <c r="AB288">
        <v>0</v>
      </c>
      <c r="AD288">
        <v>0</v>
      </c>
      <c r="AK288">
        <v>0</v>
      </c>
      <c r="AN288">
        <v>0</v>
      </c>
    </row>
    <row r="289" spans="22:40" x14ac:dyDescent="0.25"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D289">
        <v>0</v>
      </c>
      <c r="AK289">
        <v>0</v>
      </c>
      <c r="AN289">
        <v>0</v>
      </c>
    </row>
    <row r="290" spans="22:40" x14ac:dyDescent="0.25"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D290">
        <v>0</v>
      </c>
      <c r="AK290">
        <v>0</v>
      </c>
      <c r="AN290">
        <v>0</v>
      </c>
    </row>
    <row r="291" spans="22:40" x14ac:dyDescent="0.25"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D291">
        <v>0</v>
      </c>
      <c r="AK291">
        <v>0</v>
      </c>
      <c r="AN291">
        <v>0</v>
      </c>
    </row>
    <row r="292" spans="22:40" x14ac:dyDescent="0.25"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D292">
        <v>0</v>
      </c>
      <c r="AK292">
        <v>0</v>
      </c>
      <c r="AN292">
        <v>0</v>
      </c>
    </row>
    <row r="293" spans="22:40" x14ac:dyDescent="0.25">
      <c r="V293">
        <v>0</v>
      </c>
      <c r="W293">
        <v>0</v>
      </c>
      <c r="X293">
        <v>2</v>
      </c>
      <c r="Y293">
        <v>0</v>
      </c>
      <c r="Z293">
        <v>0</v>
      </c>
      <c r="AA293">
        <v>0</v>
      </c>
      <c r="AB293">
        <v>0</v>
      </c>
      <c r="AD293">
        <v>0</v>
      </c>
      <c r="AK293">
        <v>0</v>
      </c>
      <c r="AN293">
        <v>0</v>
      </c>
    </row>
    <row r="294" spans="22:40" x14ac:dyDescent="0.25">
      <c r="V294">
        <v>0</v>
      </c>
      <c r="W294">
        <v>0</v>
      </c>
      <c r="X294">
        <v>2</v>
      </c>
      <c r="Y294">
        <v>0</v>
      </c>
      <c r="Z294">
        <v>0</v>
      </c>
      <c r="AA294">
        <v>0</v>
      </c>
      <c r="AB294">
        <v>0</v>
      </c>
      <c r="AD294">
        <v>0</v>
      </c>
      <c r="AK294">
        <v>0</v>
      </c>
      <c r="AN294">
        <v>0</v>
      </c>
    </row>
    <row r="295" spans="22:40" x14ac:dyDescent="0.25">
      <c r="V295">
        <v>0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0</v>
      </c>
      <c r="AD295">
        <v>0</v>
      </c>
      <c r="AK295">
        <v>0</v>
      </c>
      <c r="AN295">
        <v>0</v>
      </c>
    </row>
    <row r="296" spans="22:40" x14ac:dyDescent="0.25"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0</v>
      </c>
      <c r="AD296">
        <v>0</v>
      </c>
      <c r="AK296">
        <v>0</v>
      </c>
      <c r="AN296">
        <v>0</v>
      </c>
    </row>
    <row r="297" spans="22:40" x14ac:dyDescent="0.25"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D297">
        <v>0</v>
      </c>
      <c r="AK297">
        <v>0</v>
      </c>
      <c r="AN297">
        <v>0</v>
      </c>
    </row>
    <row r="298" spans="22:40" x14ac:dyDescent="0.25"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D298">
        <v>0</v>
      </c>
      <c r="AK298">
        <v>0</v>
      </c>
      <c r="AN298">
        <v>0</v>
      </c>
    </row>
    <row r="299" spans="22:40" x14ac:dyDescent="0.25"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D299">
        <v>0</v>
      </c>
      <c r="AK299">
        <v>0</v>
      </c>
      <c r="AN299">
        <v>0</v>
      </c>
    </row>
    <row r="300" spans="22:40" x14ac:dyDescent="0.25"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D300">
        <v>0</v>
      </c>
      <c r="AK300">
        <v>0</v>
      </c>
      <c r="AN300">
        <v>0</v>
      </c>
    </row>
    <row r="301" spans="22:40" x14ac:dyDescent="0.25">
      <c r="V301">
        <v>0</v>
      </c>
      <c r="W301">
        <v>0</v>
      </c>
      <c r="X301">
        <v>2</v>
      </c>
      <c r="Y301">
        <v>0</v>
      </c>
      <c r="Z301">
        <v>0</v>
      </c>
      <c r="AA301">
        <v>0</v>
      </c>
      <c r="AB301">
        <v>0</v>
      </c>
      <c r="AD301">
        <v>0</v>
      </c>
      <c r="AK301">
        <v>0</v>
      </c>
      <c r="AN301">
        <v>0</v>
      </c>
    </row>
    <row r="302" spans="22:40" x14ac:dyDescent="0.25">
      <c r="V302">
        <v>0</v>
      </c>
      <c r="W302">
        <v>0</v>
      </c>
      <c r="X302">
        <v>2</v>
      </c>
      <c r="Y302">
        <v>0</v>
      </c>
      <c r="Z302">
        <v>0</v>
      </c>
      <c r="AA302">
        <v>0</v>
      </c>
      <c r="AB302">
        <v>0</v>
      </c>
      <c r="AD302">
        <v>0</v>
      </c>
      <c r="AK302">
        <v>0</v>
      </c>
      <c r="AN302">
        <v>0</v>
      </c>
    </row>
    <row r="303" spans="22:40" x14ac:dyDescent="0.25"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D303">
        <v>0</v>
      </c>
      <c r="AK303">
        <v>0</v>
      </c>
      <c r="AN303">
        <v>0</v>
      </c>
    </row>
    <row r="304" spans="22:40" x14ac:dyDescent="0.25"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D304">
        <v>0</v>
      </c>
      <c r="AK304">
        <v>0</v>
      </c>
      <c r="AN304">
        <v>0</v>
      </c>
    </row>
    <row r="305" spans="22:40" x14ac:dyDescent="0.25"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D305">
        <v>0</v>
      </c>
      <c r="AK305">
        <v>0</v>
      </c>
      <c r="AN305">
        <v>0</v>
      </c>
    </row>
    <row r="306" spans="22:40" x14ac:dyDescent="0.25"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D306">
        <v>0</v>
      </c>
      <c r="AK306">
        <v>0</v>
      </c>
      <c r="AN306">
        <v>0</v>
      </c>
    </row>
    <row r="307" spans="22:40" x14ac:dyDescent="0.25">
      <c r="V307">
        <v>0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0</v>
      </c>
      <c r="AD307">
        <v>0</v>
      </c>
      <c r="AK307">
        <v>0</v>
      </c>
      <c r="AN307">
        <v>0</v>
      </c>
    </row>
    <row r="308" spans="22:40" x14ac:dyDescent="0.25">
      <c r="V308">
        <v>0</v>
      </c>
      <c r="W308">
        <v>0</v>
      </c>
      <c r="X308">
        <v>2</v>
      </c>
      <c r="Y308">
        <v>0</v>
      </c>
      <c r="Z308">
        <v>0</v>
      </c>
      <c r="AA308">
        <v>0</v>
      </c>
      <c r="AB308">
        <v>0</v>
      </c>
      <c r="AD308">
        <v>0</v>
      </c>
      <c r="AK308">
        <v>0</v>
      </c>
      <c r="AN308">
        <v>0</v>
      </c>
    </row>
    <row r="309" spans="22:40" x14ac:dyDescent="0.25">
      <c r="V309">
        <v>0</v>
      </c>
      <c r="W309">
        <v>0</v>
      </c>
      <c r="X309">
        <v>2</v>
      </c>
      <c r="Y309">
        <v>0</v>
      </c>
      <c r="Z309">
        <v>0</v>
      </c>
      <c r="AA309">
        <v>0</v>
      </c>
      <c r="AB309">
        <v>0</v>
      </c>
      <c r="AD309">
        <v>0</v>
      </c>
      <c r="AK309">
        <v>0</v>
      </c>
      <c r="AN309">
        <v>0</v>
      </c>
    </row>
    <row r="310" spans="22:40" x14ac:dyDescent="0.25"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D310">
        <v>0</v>
      </c>
      <c r="AK310">
        <v>0</v>
      </c>
      <c r="AN310">
        <v>0</v>
      </c>
    </row>
    <row r="311" spans="22:40" x14ac:dyDescent="0.25">
      <c r="V311">
        <v>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D311">
        <v>0</v>
      </c>
      <c r="AK311">
        <v>0</v>
      </c>
      <c r="AN311">
        <v>0</v>
      </c>
    </row>
    <row r="312" spans="22:40" x14ac:dyDescent="0.25"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D312">
        <v>0</v>
      </c>
      <c r="AK312">
        <v>0</v>
      </c>
      <c r="AN312">
        <v>0</v>
      </c>
    </row>
    <row r="313" spans="22:40" x14ac:dyDescent="0.25"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D313">
        <v>0</v>
      </c>
      <c r="AK313">
        <v>0</v>
      </c>
      <c r="AN313">
        <v>0</v>
      </c>
    </row>
    <row r="314" spans="22:40" x14ac:dyDescent="0.25">
      <c r="V314">
        <v>0</v>
      </c>
      <c r="W314">
        <v>0</v>
      </c>
      <c r="X314">
        <v>2</v>
      </c>
      <c r="Y314">
        <v>0</v>
      </c>
      <c r="Z314">
        <v>0</v>
      </c>
      <c r="AA314">
        <v>0</v>
      </c>
      <c r="AB314">
        <v>0</v>
      </c>
      <c r="AD314">
        <v>0</v>
      </c>
      <c r="AK314">
        <v>0</v>
      </c>
      <c r="AN314">
        <v>0</v>
      </c>
    </row>
    <row r="315" spans="22:40" x14ac:dyDescent="0.25">
      <c r="V315">
        <v>0</v>
      </c>
      <c r="W315">
        <v>0</v>
      </c>
      <c r="X315">
        <v>2</v>
      </c>
      <c r="Y315">
        <v>0</v>
      </c>
      <c r="Z315">
        <v>0</v>
      </c>
      <c r="AA315">
        <v>0</v>
      </c>
      <c r="AB315">
        <v>0</v>
      </c>
      <c r="AD315">
        <v>0</v>
      </c>
      <c r="AK315">
        <v>0</v>
      </c>
      <c r="AN315">
        <v>0</v>
      </c>
    </row>
    <row r="316" spans="22:40" x14ac:dyDescent="0.25">
      <c r="V316">
        <v>0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D316">
        <v>0</v>
      </c>
      <c r="AK316">
        <v>0</v>
      </c>
      <c r="AN316">
        <v>0</v>
      </c>
    </row>
    <row r="317" spans="22:40" x14ac:dyDescent="0.25"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D317">
        <v>0</v>
      </c>
      <c r="AK317">
        <v>0</v>
      </c>
      <c r="AN317">
        <v>0</v>
      </c>
    </row>
    <row r="318" spans="22:40" x14ac:dyDescent="0.25"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D318">
        <v>0</v>
      </c>
      <c r="AK318">
        <v>0</v>
      </c>
      <c r="AN318">
        <v>0</v>
      </c>
    </row>
    <row r="319" spans="22:40" x14ac:dyDescent="0.25"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D319">
        <v>0</v>
      </c>
      <c r="AK319">
        <v>0</v>
      </c>
      <c r="AN319">
        <v>0</v>
      </c>
    </row>
  </sheetData>
  <mergeCells count="3">
    <mergeCell ref="A2:E2"/>
    <mergeCell ref="AU4:AV4"/>
    <mergeCell ref="AM1:AO1"/>
  </mergeCells>
  <conditionalFormatting sqref="AM3:AO157">
    <cfRule type="expression" dxfId="1" priority="2">
      <formula>AM3=$AJ3</formula>
    </cfRule>
  </conditionalFormatting>
  <conditionalFormatting sqref="AQ3:AQ15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3995-4B5D-4BF4-86A3-FC24CEC70909}">
  <dimension ref="A1:BU459"/>
  <sheetViews>
    <sheetView topLeftCell="AW1" zoomScale="150" zoomScaleNormal="150" workbookViewId="0">
      <selection activeCell="AX1" sqref="AX1:BK1048576"/>
    </sheetView>
  </sheetViews>
  <sheetFormatPr baseColWidth="10" defaultColWidth="11.42578125" defaultRowHeight="15" x14ac:dyDescent="0.25"/>
  <sheetData>
    <row r="1" spans="1:63" x14ac:dyDescent="0.25">
      <c r="B1">
        <v>13</v>
      </c>
      <c r="H1">
        <v>12</v>
      </c>
      <c r="N1">
        <v>11</v>
      </c>
      <c r="T1">
        <v>14</v>
      </c>
      <c r="Z1">
        <v>15</v>
      </c>
      <c r="AE1" t="s">
        <v>0</v>
      </c>
      <c r="AF1">
        <v>18</v>
      </c>
      <c r="AL1">
        <v>17</v>
      </c>
      <c r="AR1">
        <v>16</v>
      </c>
      <c r="AX1">
        <v>117</v>
      </c>
      <c r="BD1" t="s">
        <v>134</v>
      </c>
      <c r="BE1">
        <v>217</v>
      </c>
      <c r="BK1" t="s">
        <v>134</v>
      </c>
    </row>
    <row r="2" spans="1:63" x14ac:dyDescent="0.25">
      <c r="A2" t="s">
        <v>1</v>
      </c>
      <c r="B2" t="s">
        <v>2</v>
      </c>
      <c r="C2" t="s">
        <v>3</v>
      </c>
      <c r="D2">
        <v>856500</v>
      </c>
      <c r="E2">
        <v>47842</v>
      </c>
      <c r="F2">
        <v>904342</v>
      </c>
      <c r="G2" t="s">
        <v>1</v>
      </c>
      <c r="H2" t="s">
        <v>2</v>
      </c>
      <c r="I2" t="s">
        <v>3</v>
      </c>
      <c r="J2">
        <v>853200</v>
      </c>
      <c r="K2">
        <v>49430</v>
      </c>
      <c r="L2">
        <v>902630</v>
      </c>
      <c r="M2" t="s">
        <v>1</v>
      </c>
      <c r="N2" t="s">
        <v>2</v>
      </c>
      <c r="O2" t="s">
        <v>3</v>
      </c>
      <c r="P2">
        <v>866100</v>
      </c>
      <c r="Q2">
        <v>62128</v>
      </c>
      <c r="R2">
        <v>928228</v>
      </c>
      <c r="S2" t="s">
        <v>1</v>
      </c>
      <c r="T2" t="s">
        <v>2</v>
      </c>
      <c r="U2" t="s">
        <v>3</v>
      </c>
      <c r="V2">
        <v>862800</v>
      </c>
      <c r="W2">
        <v>59914</v>
      </c>
      <c r="X2">
        <v>922714</v>
      </c>
      <c r="Y2" t="s">
        <v>1</v>
      </c>
      <c r="Z2" t="s">
        <v>2</v>
      </c>
      <c r="AA2" t="s">
        <v>3</v>
      </c>
      <c r="AB2">
        <v>857700</v>
      </c>
      <c r="AC2">
        <v>53136</v>
      </c>
      <c r="AD2">
        <v>910836</v>
      </c>
      <c r="AE2">
        <f>MIN(AD2,X2,R2,L2,F2,AK2,AQ2,AW2)</f>
        <v>900330</v>
      </c>
      <c r="AF2" t="s">
        <v>1</v>
      </c>
      <c r="AG2" t="s">
        <v>2</v>
      </c>
      <c r="AH2" t="s">
        <v>3</v>
      </c>
      <c r="AI2">
        <v>855000</v>
      </c>
      <c r="AJ2">
        <v>49513</v>
      </c>
      <c r="AK2">
        <v>904513</v>
      </c>
      <c r="AL2" t="s">
        <v>1</v>
      </c>
      <c r="AM2" t="s">
        <v>2</v>
      </c>
      <c r="AN2" t="s">
        <v>3</v>
      </c>
      <c r="AO2">
        <v>848400</v>
      </c>
      <c r="AP2">
        <v>51930</v>
      </c>
      <c r="AQ2">
        <v>900330</v>
      </c>
      <c r="AR2" t="s">
        <v>1</v>
      </c>
      <c r="AS2" t="s">
        <v>2</v>
      </c>
      <c r="AT2" t="s">
        <v>3</v>
      </c>
      <c r="AU2">
        <v>860700</v>
      </c>
      <c r="AV2">
        <v>51889</v>
      </c>
      <c r="AW2">
        <v>912589</v>
      </c>
      <c r="AX2" t="s">
        <v>1</v>
      </c>
      <c r="AY2" t="s">
        <v>2</v>
      </c>
      <c r="AZ2" t="s">
        <v>3</v>
      </c>
      <c r="BA2">
        <v>846900</v>
      </c>
      <c r="BB2">
        <v>54043</v>
      </c>
      <c r="BC2">
        <v>900943</v>
      </c>
      <c r="BD2">
        <f>BC2-AQ2</f>
        <v>613</v>
      </c>
      <c r="BE2" t="s">
        <v>1</v>
      </c>
      <c r="BF2" t="s">
        <v>2</v>
      </c>
      <c r="BG2" t="s">
        <v>3</v>
      </c>
      <c r="BH2">
        <v>850200</v>
      </c>
      <c r="BI2">
        <v>51778</v>
      </c>
      <c r="BJ2">
        <v>901978</v>
      </c>
      <c r="BK2">
        <f>BJ2-AQ2</f>
        <v>1648</v>
      </c>
    </row>
    <row r="3" spans="1:63" x14ac:dyDescent="0.25">
      <c r="A3" t="s">
        <v>1</v>
      </c>
      <c r="B3" t="s">
        <v>2</v>
      </c>
      <c r="C3" t="s">
        <v>4</v>
      </c>
      <c r="D3">
        <v>931800</v>
      </c>
      <c r="E3">
        <v>10467</v>
      </c>
      <c r="F3">
        <v>984135</v>
      </c>
      <c r="G3" t="s">
        <v>1</v>
      </c>
      <c r="H3" t="s">
        <v>2</v>
      </c>
      <c r="I3" t="s">
        <v>4</v>
      </c>
      <c r="J3">
        <v>930000</v>
      </c>
      <c r="K3">
        <v>11020</v>
      </c>
      <c r="L3">
        <v>985100</v>
      </c>
      <c r="M3" t="s">
        <v>1</v>
      </c>
      <c r="N3" t="s">
        <v>2</v>
      </c>
      <c r="O3" t="s">
        <v>4</v>
      </c>
      <c r="P3">
        <v>931800</v>
      </c>
      <c r="Q3">
        <v>21767</v>
      </c>
      <c r="R3">
        <v>1040635</v>
      </c>
      <c r="S3" t="s">
        <v>1</v>
      </c>
      <c r="T3" t="s">
        <v>2</v>
      </c>
      <c r="U3" t="s">
        <v>4</v>
      </c>
      <c r="V3">
        <v>930000</v>
      </c>
      <c r="W3">
        <v>21905</v>
      </c>
      <c r="X3">
        <v>1039525</v>
      </c>
      <c r="Y3" t="s">
        <v>1</v>
      </c>
      <c r="Z3" t="s">
        <v>2</v>
      </c>
      <c r="AA3" t="s">
        <v>4</v>
      </c>
      <c r="AB3">
        <v>945900</v>
      </c>
      <c r="AC3">
        <v>8897</v>
      </c>
      <c r="AD3">
        <v>990385</v>
      </c>
      <c r="AE3">
        <f t="shared" ref="AE3:AE66" si="0">MIN(AD3,X3,R3,L3,F3,AK3,AQ3,AW3)</f>
        <v>982030</v>
      </c>
      <c r="AF3" t="s">
        <v>1</v>
      </c>
      <c r="AG3" t="s">
        <v>2</v>
      </c>
      <c r="AH3" t="s">
        <v>4</v>
      </c>
      <c r="AI3">
        <v>931800</v>
      </c>
      <c r="AJ3">
        <v>10273</v>
      </c>
      <c r="AK3">
        <v>983165</v>
      </c>
      <c r="AL3" t="s">
        <v>1</v>
      </c>
      <c r="AM3" t="s">
        <v>2</v>
      </c>
      <c r="AN3" t="s">
        <v>4</v>
      </c>
      <c r="AO3">
        <v>930000</v>
      </c>
      <c r="AP3">
        <v>10406</v>
      </c>
      <c r="AQ3">
        <v>982030</v>
      </c>
      <c r="AR3" t="s">
        <v>1</v>
      </c>
      <c r="AS3" t="s">
        <v>2</v>
      </c>
      <c r="AT3" t="s">
        <v>4</v>
      </c>
      <c r="AU3">
        <v>951600</v>
      </c>
      <c r="AV3">
        <v>8411</v>
      </c>
      <c r="AW3">
        <v>993655</v>
      </c>
      <c r="AX3" t="s">
        <v>1</v>
      </c>
      <c r="AY3" t="s">
        <v>2</v>
      </c>
      <c r="AZ3" t="s">
        <v>4</v>
      </c>
      <c r="BA3">
        <v>931800</v>
      </c>
      <c r="BB3">
        <v>10119</v>
      </c>
      <c r="BC3">
        <v>982395</v>
      </c>
      <c r="BD3">
        <f t="shared" ref="BD3:BD66" si="1">BC3-AQ3</f>
        <v>365</v>
      </c>
      <c r="BE3" t="s">
        <v>1</v>
      </c>
      <c r="BF3" t="s">
        <v>2</v>
      </c>
      <c r="BG3" t="s">
        <v>4</v>
      </c>
      <c r="BH3">
        <v>930000</v>
      </c>
      <c r="BI3">
        <v>10009</v>
      </c>
      <c r="BJ3">
        <v>980045</v>
      </c>
      <c r="BK3">
        <f t="shared" ref="BK3:BK66" si="2">BJ3-AQ3</f>
        <v>-1985</v>
      </c>
    </row>
    <row r="4" spans="1:63" x14ac:dyDescent="0.25">
      <c r="A4" t="s">
        <v>1</v>
      </c>
      <c r="B4" t="s">
        <v>2</v>
      </c>
      <c r="C4" t="s">
        <v>5</v>
      </c>
      <c r="D4">
        <v>429600</v>
      </c>
      <c r="E4">
        <v>28937</v>
      </c>
      <c r="F4">
        <v>458537</v>
      </c>
      <c r="G4" t="s">
        <v>1</v>
      </c>
      <c r="H4" t="s">
        <v>2</v>
      </c>
      <c r="I4" t="s">
        <v>5</v>
      </c>
      <c r="J4">
        <v>431100</v>
      </c>
      <c r="K4">
        <v>27891</v>
      </c>
      <c r="L4">
        <v>458991</v>
      </c>
      <c r="M4" t="s">
        <v>1</v>
      </c>
      <c r="N4" t="s">
        <v>2</v>
      </c>
      <c r="O4" t="s">
        <v>5</v>
      </c>
      <c r="P4">
        <v>436500</v>
      </c>
      <c r="Q4">
        <v>41697</v>
      </c>
      <c r="R4">
        <v>478197</v>
      </c>
      <c r="S4" t="s">
        <v>1</v>
      </c>
      <c r="T4" t="s">
        <v>2</v>
      </c>
      <c r="U4" t="s">
        <v>5</v>
      </c>
      <c r="V4">
        <v>436800</v>
      </c>
      <c r="W4">
        <v>45816</v>
      </c>
      <c r="X4">
        <v>482616</v>
      </c>
      <c r="Y4" t="s">
        <v>1</v>
      </c>
      <c r="Z4" t="s">
        <v>2</v>
      </c>
      <c r="AA4" t="s">
        <v>5</v>
      </c>
      <c r="AB4">
        <v>436200</v>
      </c>
      <c r="AC4">
        <v>26374</v>
      </c>
      <c r="AD4">
        <v>462574</v>
      </c>
      <c r="AE4">
        <f t="shared" si="0"/>
        <v>458537</v>
      </c>
      <c r="AF4" t="s">
        <v>1</v>
      </c>
      <c r="AG4" t="s">
        <v>2</v>
      </c>
      <c r="AH4" t="s">
        <v>5</v>
      </c>
      <c r="AI4">
        <v>429900</v>
      </c>
      <c r="AJ4">
        <v>29369</v>
      </c>
      <c r="AK4">
        <v>459269</v>
      </c>
      <c r="AL4" t="s">
        <v>1</v>
      </c>
      <c r="AM4" t="s">
        <v>2</v>
      </c>
      <c r="AN4" t="s">
        <v>5</v>
      </c>
      <c r="AO4">
        <v>431400</v>
      </c>
      <c r="AP4">
        <v>27969</v>
      </c>
      <c r="AQ4">
        <v>459369</v>
      </c>
      <c r="AR4" t="s">
        <v>1</v>
      </c>
      <c r="AS4" t="s">
        <v>2</v>
      </c>
      <c r="AT4" t="s">
        <v>5</v>
      </c>
      <c r="AU4">
        <v>437700</v>
      </c>
      <c r="AV4">
        <v>24259</v>
      </c>
      <c r="AW4">
        <v>461959</v>
      </c>
      <c r="AX4" t="s">
        <v>1</v>
      </c>
      <c r="AY4" t="s">
        <v>2</v>
      </c>
      <c r="AZ4" t="s">
        <v>5</v>
      </c>
      <c r="BA4">
        <v>431100</v>
      </c>
      <c r="BB4">
        <v>27986</v>
      </c>
      <c r="BC4">
        <v>459086</v>
      </c>
      <c r="BD4">
        <f t="shared" si="1"/>
        <v>-283</v>
      </c>
      <c r="BE4" t="s">
        <v>1</v>
      </c>
      <c r="BF4" t="s">
        <v>2</v>
      </c>
      <c r="BG4" t="s">
        <v>5</v>
      </c>
      <c r="BH4">
        <v>431100</v>
      </c>
      <c r="BI4">
        <v>27835</v>
      </c>
      <c r="BJ4">
        <v>458935</v>
      </c>
      <c r="BK4">
        <f t="shared" si="2"/>
        <v>-434</v>
      </c>
    </row>
    <row r="5" spans="1:63" x14ac:dyDescent="0.25">
      <c r="A5" t="s">
        <v>1</v>
      </c>
      <c r="B5" t="s">
        <v>2</v>
      </c>
      <c r="C5" t="s">
        <v>6</v>
      </c>
      <c r="D5">
        <v>481500</v>
      </c>
      <c r="E5">
        <v>4686</v>
      </c>
      <c r="F5">
        <v>504930</v>
      </c>
      <c r="G5" t="s">
        <v>1</v>
      </c>
      <c r="H5" t="s">
        <v>2</v>
      </c>
      <c r="I5" t="s">
        <v>6</v>
      </c>
      <c r="J5">
        <v>481800</v>
      </c>
      <c r="K5">
        <v>4703</v>
      </c>
      <c r="L5">
        <v>505315</v>
      </c>
      <c r="M5" t="s">
        <v>1</v>
      </c>
      <c r="N5" t="s">
        <v>2</v>
      </c>
      <c r="O5" t="s">
        <v>6</v>
      </c>
      <c r="P5">
        <v>467400</v>
      </c>
      <c r="Q5">
        <v>10478</v>
      </c>
      <c r="R5">
        <v>519790</v>
      </c>
      <c r="S5" t="s">
        <v>1</v>
      </c>
      <c r="T5" t="s">
        <v>2</v>
      </c>
      <c r="U5" t="s">
        <v>6</v>
      </c>
      <c r="V5">
        <v>470700</v>
      </c>
      <c r="W5">
        <v>9434</v>
      </c>
      <c r="X5">
        <v>517870</v>
      </c>
      <c r="Y5" t="s">
        <v>1</v>
      </c>
      <c r="Z5" t="s">
        <v>2</v>
      </c>
      <c r="AA5" t="s">
        <v>6</v>
      </c>
      <c r="AB5">
        <v>475500</v>
      </c>
      <c r="AC5">
        <v>5132</v>
      </c>
      <c r="AD5">
        <v>501160</v>
      </c>
      <c r="AE5">
        <f t="shared" si="0"/>
        <v>501020</v>
      </c>
      <c r="AF5" t="s">
        <v>1</v>
      </c>
      <c r="AG5" t="s">
        <v>2</v>
      </c>
      <c r="AH5" t="s">
        <v>6</v>
      </c>
      <c r="AI5">
        <v>480000</v>
      </c>
      <c r="AJ5">
        <v>4972</v>
      </c>
      <c r="AK5">
        <v>504860</v>
      </c>
      <c r="AL5" t="s">
        <v>1</v>
      </c>
      <c r="AM5" t="s">
        <v>2</v>
      </c>
      <c r="AN5" t="s">
        <v>6</v>
      </c>
      <c r="AO5">
        <v>475200</v>
      </c>
      <c r="AP5">
        <v>5380</v>
      </c>
      <c r="AQ5">
        <v>502100</v>
      </c>
      <c r="AR5" t="s">
        <v>1</v>
      </c>
      <c r="AS5" t="s">
        <v>2</v>
      </c>
      <c r="AT5" t="s">
        <v>6</v>
      </c>
      <c r="AU5">
        <v>475500</v>
      </c>
      <c r="AV5">
        <v>5104</v>
      </c>
      <c r="AW5">
        <v>501020</v>
      </c>
      <c r="AX5" t="s">
        <v>1</v>
      </c>
      <c r="AY5" t="s">
        <v>2</v>
      </c>
      <c r="AZ5" t="s">
        <v>6</v>
      </c>
      <c r="BA5">
        <v>475500</v>
      </c>
      <c r="BB5">
        <v>4570</v>
      </c>
      <c r="BC5">
        <v>498350</v>
      </c>
      <c r="BD5">
        <f t="shared" si="1"/>
        <v>-3750</v>
      </c>
      <c r="BE5" t="s">
        <v>1</v>
      </c>
      <c r="BF5" t="s">
        <v>2</v>
      </c>
      <c r="BG5" t="s">
        <v>6</v>
      </c>
      <c r="BH5">
        <v>475500</v>
      </c>
      <c r="BI5">
        <v>4571</v>
      </c>
      <c r="BJ5">
        <v>498355</v>
      </c>
      <c r="BK5">
        <f t="shared" si="2"/>
        <v>-3745</v>
      </c>
    </row>
    <row r="6" spans="1:63" x14ac:dyDescent="0.25">
      <c r="A6" t="s">
        <v>1</v>
      </c>
      <c r="B6" t="s">
        <v>2</v>
      </c>
      <c r="C6" t="s">
        <v>7</v>
      </c>
      <c r="D6">
        <v>2643900</v>
      </c>
      <c r="E6">
        <v>152901</v>
      </c>
      <c r="F6">
        <v>2796801</v>
      </c>
      <c r="G6" t="s">
        <v>1</v>
      </c>
      <c r="H6" t="s">
        <v>2</v>
      </c>
      <c r="I6" t="s">
        <v>7</v>
      </c>
      <c r="J6">
        <v>2592000</v>
      </c>
      <c r="K6">
        <v>156575</v>
      </c>
      <c r="L6">
        <v>2748575</v>
      </c>
      <c r="M6" t="s">
        <v>1</v>
      </c>
      <c r="N6" t="s">
        <v>2</v>
      </c>
      <c r="O6" t="s">
        <v>7</v>
      </c>
      <c r="P6">
        <v>2564700</v>
      </c>
      <c r="Q6">
        <v>308188</v>
      </c>
      <c r="R6">
        <v>2872888</v>
      </c>
      <c r="S6" t="s">
        <v>1</v>
      </c>
      <c r="T6" t="s">
        <v>2</v>
      </c>
      <c r="U6" t="s">
        <v>7</v>
      </c>
      <c r="V6">
        <v>2568600</v>
      </c>
      <c r="W6">
        <v>273611</v>
      </c>
      <c r="X6">
        <v>2842211</v>
      </c>
      <c r="Y6" t="s">
        <v>1</v>
      </c>
      <c r="Z6" t="s">
        <v>2</v>
      </c>
      <c r="AA6" t="s">
        <v>7</v>
      </c>
      <c r="AB6">
        <v>2551800</v>
      </c>
      <c r="AC6">
        <v>194103</v>
      </c>
      <c r="AD6">
        <v>2745903</v>
      </c>
      <c r="AE6">
        <f t="shared" si="0"/>
        <v>2728251</v>
      </c>
      <c r="AF6" t="s">
        <v>1</v>
      </c>
      <c r="AG6" t="s">
        <v>2</v>
      </c>
      <c r="AH6" t="s">
        <v>7</v>
      </c>
      <c r="AI6">
        <v>2598600</v>
      </c>
      <c r="AJ6">
        <v>157319</v>
      </c>
      <c r="AK6">
        <v>2755919</v>
      </c>
      <c r="AL6" t="s">
        <v>1</v>
      </c>
      <c r="AM6" t="s">
        <v>2</v>
      </c>
      <c r="AN6" t="s">
        <v>7</v>
      </c>
      <c r="AO6">
        <v>2562300</v>
      </c>
      <c r="AP6">
        <v>165951</v>
      </c>
      <c r="AQ6">
        <v>2728251</v>
      </c>
      <c r="AR6" t="s">
        <v>1</v>
      </c>
      <c r="AS6" t="s">
        <v>2</v>
      </c>
      <c r="AT6" t="s">
        <v>7</v>
      </c>
      <c r="AU6">
        <v>2572500</v>
      </c>
      <c r="AV6">
        <v>200929</v>
      </c>
      <c r="AW6">
        <v>2773429</v>
      </c>
      <c r="AX6" t="s">
        <v>1</v>
      </c>
      <c r="AY6" t="s">
        <v>2</v>
      </c>
      <c r="AZ6" t="s">
        <v>7</v>
      </c>
      <c r="BA6">
        <v>2547900</v>
      </c>
      <c r="BB6">
        <v>167316</v>
      </c>
      <c r="BC6">
        <v>2715216</v>
      </c>
      <c r="BD6">
        <f t="shared" si="1"/>
        <v>-13035</v>
      </c>
      <c r="BE6" t="s">
        <v>1</v>
      </c>
      <c r="BF6" t="s">
        <v>2</v>
      </c>
      <c r="BG6" t="s">
        <v>7</v>
      </c>
      <c r="BH6">
        <v>2542200</v>
      </c>
      <c r="BI6">
        <v>167029</v>
      </c>
      <c r="BJ6">
        <v>2709229</v>
      </c>
      <c r="BK6">
        <f t="shared" si="2"/>
        <v>-19022</v>
      </c>
    </row>
    <row r="7" spans="1:63" x14ac:dyDescent="0.25">
      <c r="A7" t="s">
        <v>1</v>
      </c>
      <c r="B7" t="s">
        <v>2</v>
      </c>
      <c r="C7" t="s">
        <v>8</v>
      </c>
      <c r="D7">
        <v>2852700</v>
      </c>
      <c r="E7">
        <v>42650</v>
      </c>
      <c r="F7">
        <v>3065950</v>
      </c>
      <c r="G7" t="s">
        <v>1</v>
      </c>
      <c r="H7" t="s">
        <v>2</v>
      </c>
      <c r="I7" t="s">
        <v>8</v>
      </c>
      <c r="J7">
        <v>2859300</v>
      </c>
      <c r="K7">
        <v>43252</v>
      </c>
      <c r="L7">
        <v>3075560</v>
      </c>
      <c r="M7" t="s">
        <v>1</v>
      </c>
      <c r="N7" t="s">
        <v>2</v>
      </c>
      <c r="O7" t="s">
        <v>8</v>
      </c>
      <c r="P7">
        <v>2769000</v>
      </c>
      <c r="Q7">
        <v>98087</v>
      </c>
      <c r="R7">
        <v>3259435</v>
      </c>
      <c r="S7" t="s">
        <v>1</v>
      </c>
      <c r="T7" t="s">
        <v>2</v>
      </c>
      <c r="U7" t="s">
        <v>8</v>
      </c>
      <c r="V7">
        <v>2777700</v>
      </c>
      <c r="W7">
        <v>95274</v>
      </c>
      <c r="X7">
        <v>3254070</v>
      </c>
      <c r="Y7" t="s">
        <v>1</v>
      </c>
      <c r="Z7" t="s">
        <v>2</v>
      </c>
      <c r="AA7" t="s">
        <v>8</v>
      </c>
      <c r="AB7">
        <v>2827200</v>
      </c>
      <c r="AC7">
        <v>46133</v>
      </c>
      <c r="AD7">
        <v>3057865</v>
      </c>
      <c r="AE7">
        <f t="shared" si="0"/>
        <v>3048320</v>
      </c>
      <c r="AF7" t="s">
        <v>1</v>
      </c>
      <c r="AG7" t="s">
        <v>2</v>
      </c>
      <c r="AH7" t="s">
        <v>8</v>
      </c>
      <c r="AI7">
        <v>2864100</v>
      </c>
      <c r="AJ7">
        <v>42422</v>
      </c>
      <c r="AK7">
        <v>3076210</v>
      </c>
      <c r="AL7" t="s">
        <v>1</v>
      </c>
      <c r="AM7" t="s">
        <v>2</v>
      </c>
      <c r="AN7" t="s">
        <v>8</v>
      </c>
      <c r="AO7">
        <v>2834400</v>
      </c>
      <c r="AP7">
        <v>42784</v>
      </c>
      <c r="AQ7">
        <v>3048320</v>
      </c>
      <c r="AR7" t="s">
        <v>1</v>
      </c>
      <c r="AS7" t="s">
        <v>2</v>
      </c>
      <c r="AT7" t="s">
        <v>8</v>
      </c>
      <c r="AU7">
        <v>2818200</v>
      </c>
      <c r="AV7">
        <v>52139</v>
      </c>
      <c r="AW7">
        <v>3078895</v>
      </c>
      <c r="AX7" t="s">
        <v>1</v>
      </c>
      <c r="AY7" t="s">
        <v>2</v>
      </c>
      <c r="AZ7" t="s">
        <v>8</v>
      </c>
      <c r="BA7">
        <v>2824200</v>
      </c>
      <c r="BB7">
        <v>42287</v>
      </c>
      <c r="BC7">
        <v>3035635</v>
      </c>
      <c r="BD7">
        <f t="shared" si="1"/>
        <v>-12685</v>
      </c>
      <c r="BE7" t="s">
        <v>1</v>
      </c>
      <c r="BF7" t="s">
        <v>2</v>
      </c>
      <c r="BG7" t="s">
        <v>8</v>
      </c>
      <c r="BH7">
        <v>2813100</v>
      </c>
      <c r="BI7">
        <v>44502</v>
      </c>
      <c r="BJ7">
        <v>3035610</v>
      </c>
      <c r="BK7">
        <f t="shared" si="2"/>
        <v>-12710</v>
      </c>
    </row>
    <row r="8" spans="1:63" x14ac:dyDescent="0.25">
      <c r="A8" t="s">
        <v>1</v>
      </c>
      <c r="B8" t="s">
        <v>2</v>
      </c>
      <c r="C8" t="s">
        <v>9</v>
      </c>
      <c r="D8">
        <v>648600</v>
      </c>
      <c r="E8">
        <v>44340</v>
      </c>
      <c r="F8">
        <v>692940</v>
      </c>
      <c r="G8" t="s">
        <v>1</v>
      </c>
      <c r="H8" t="s">
        <v>2</v>
      </c>
      <c r="I8" t="s">
        <v>9</v>
      </c>
      <c r="J8">
        <v>650400</v>
      </c>
      <c r="K8">
        <v>42321</v>
      </c>
      <c r="L8">
        <v>692721</v>
      </c>
      <c r="M8" t="s">
        <v>1</v>
      </c>
      <c r="N8" t="s">
        <v>2</v>
      </c>
      <c r="O8" t="s">
        <v>9</v>
      </c>
      <c r="P8">
        <v>645300</v>
      </c>
      <c r="Q8">
        <v>46747</v>
      </c>
      <c r="R8">
        <v>692047</v>
      </c>
      <c r="S8" t="s">
        <v>1</v>
      </c>
      <c r="T8" t="s">
        <v>2</v>
      </c>
      <c r="U8" t="s">
        <v>9</v>
      </c>
      <c r="V8">
        <v>645300</v>
      </c>
      <c r="W8">
        <v>46614</v>
      </c>
      <c r="X8">
        <v>691914</v>
      </c>
      <c r="Y8" t="s">
        <v>1</v>
      </c>
      <c r="Z8" t="s">
        <v>2</v>
      </c>
      <c r="AA8" t="s">
        <v>9</v>
      </c>
      <c r="AB8">
        <v>646800</v>
      </c>
      <c r="AC8">
        <v>44848</v>
      </c>
      <c r="AD8">
        <v>691648</v>
      </c>
      <c r="AE8">
        <f t="shared" si="0"/>
        <v>690773</v>
      </c>
      <c r="AF8" t="s">
        <v>1</v>
      </c>
      <c r="AG8" t="s">
        <v>2</v>
      </c>
      <c r="AH8" t="s">
        <v>9</v>
      </c>
      <c r="AI8">
        <v>650400</v>
      </c>
      <c r="AJ8">
        <v>42508</v>
      </c>
      <c r="AK8">
        <v>692908</v>
      </c>
      <c r="AL8" t="s">
        <v>1</v>
      </c>
      <c r="AM8" t="s">
        <v>2</v>
      </c>
      <c r="AN8" t="s">
        <v>9</v>
      </c>
      <c r="AO8">
        <v>646800</v>
      </c>
      <c r="AP8">
        <v>43973</v>
      </c>
      <c r="AQ8">
        <v>690773</v>
      </c>
      <c r="AR8" t="s">
        <v>1</v>
      </c>
      <c r="AS8" t="s">
        <v>2</v>
      </c>
      <c r="AT8" t="s">
        <v>9</v>
      </c>
      <c r="AU8">
        <v>646800</v>
      </c>
      <c r="AV8">
        <v>44390</v>
      </c>
      <c r="AW8">
        <v>691190</v>
      </c>
      <c r="AX8" t="s">
        <v>1</v>
      </c>
      <c r="AY8" t="s">
        <v>2</v>
      </c>
      <c r="AZ8" t="s">
        <v>9</v>
      </c>
      <c r="BA8">
        <v>646800</v>
      </c>
      <c r="BB8">
        <v>44530</v>
      </c>
      <c r="BC8">
        <v>691330</v>
      </c>
      <c r="BD8">
        <f t="shared" si="1"/>
        <v>557</v>
      </c>
      <c r="BE8" t="s">
        <v>1</v>
      </c>
      <c r="BF8" t="s">
        <v>2</v>
      </c>
      <c r="BG8" t="s">
        <v>9</v>
      </c>
      <c r="BH8">
        <v>646800</v>
      </c>
      <c r="BI8">
        <v>44530</v>
      </c>
      <c r="BJ8">
        <v>691330</v>
      </c>
      <c r="BK8">
        <f t="shared" si="2"/>
        <v>557</v>
      </c>
    </row>
    <row r="9" spans="1:63" x14ac:dyDescent="0.25">
      <c r="A9" t="s">
        <v>1</v>
      </c>
      <c r="B9" t="s">
        <v>2</v>
      </c>
      <c r="C9" t="s">
        <v>10</v>
      </c>
      <c r="D9">
        <v>731400</v>
      </c>
      <c r="E9">
        <v>3183</v>
      </c>
      <c r="F9">
        <v>747315</v>
      </c>
      <c r="G9" t="s">
        <v>1</v>
      </c>
      <c r="H9" t="s">
        <v>2</v>
      </c>
      <c r="I9" t="s">
        <v>10</v>
      </c>
      <c r="J9">
        <v>731400</v>
      </c>
      <c r="K9">
        <v>3191</v>
      </c>
      <c r="L9">
        <v>747355</v>
      </c>
      <c r="M9" t="s">
        <v>1</v>
      </c>
      <c r="N9" t="s">
        <v>2</v>
      </c>
      <c r="O9" t="s">
        <v>10</v>
      </c>
      <c r="P9">
        <v>729600</v>
      </c>
      <c r="Q9">
        <v>3633</v>
      </c>
      <c r="R9">
        <v>747765</v>
      </c>
      <c r="S9" t="s">
        <v>1</v>
      </c>
      <c r="T9" t="s">
        <v>2</v>
      </c>
      <c r="U9" t="s">
        <v>10</v>
      </c>
      <c r="V9">
        <v>727800</v>
      </c>
      <c r="W9">
        <v>4419</v>
      </c>
      <c r="X9">
        <v>749895</v>
      </c>
      <c r="Y9" t="s">
        <v>1</v>
      </c>
      <c r="Z9" t="s">
        <v>2</v>
      </c>
      <c r="AA9" t="s">
        <v>10</v>
      </c>
      <c r="AB9">
        <v>731400</v>
      </c>
      <c r="AC9">
        <v>3220</v>
      </c>
      <c r="AD9">
        <v>747500</v>
      </c>
      <c r="AE9">
        <f t="shared" si="0"/>
        <v>747255</v>
      </c>
      <c r="AF9" t="s">
        <v>1</v>
      </c>
      <c r="AG9" t="s">
        <v>2</v>
      </c>
      <c r="AH9" t="s">
        <v>10</v>
      </c>
      <c r="AI9">
        <v>731400</v>
      </c>
      <c r="AJ9">
        <v>3171</v>
      </c>
      <c r="AK9">
        <v>747255</v>
      </c>
      <c r="AL9" t="s">
        <v>1</v>
      </c>
      <c r="AM9" t="s">
        <v>2</v>
      </c>
      <c r="AN9" t="s">
        <v>10</v>
      </c>
      <c r="AO9">
        <v>733200</v>
      </c>
      <c r="AP9">
        <v>3037</v>
      </c>
      <c r="AQ9">
        <v>748385</v>
      </c>
      <c r="AR9" t="s">
        <v>1</v>
      </c>
      <c r="AS9" t="s">
        <v>2</v>
      </c>
      <c r="AT9" t="s">
        <v>10</v>
      </c>
      <c r="AU9">
        <v>731400</v>
      </c>
      <c r="AV9">
        <v>3236</v>
      </c>
      <c r="AW9">
        <v>747580</v>
      </c>
      <c r="AX9" t="s">
        <v>1</v>
      </c>
      <c r="AY9" t="s">
        <v>2</v>
      </c>
      <c r="AZ9" t="s">
        <v>10</v>
      </c>
      <c r="BA9">
        <v>731400</v>
      </c>
      <c r="BB9">
        <v>3226</v>
      </c>
      <c r="BC9">
        <v>747530</v>
      </c>
      <c r="BD9">
        <f t="shared" si="1"/>
        <v>-855</v>
      </c>
      <c r="BE9" t="s">
        <v>1</v>
      </c>
      <c r="BF9" t="s">
        <v>2</v>
      </c>
      <c r="BG9" t="s">
        <v>10</v>
      </c>
      <c r="BH9">
        <v>731400</v>
      </c>
      <c r="BI9">
        <v>3226</v>
      </c>
      <c r="BJ9">
        <v>747530</v>
      </c>
      <c r="BK9">
        <f t="shared" si="2"/>
        <v>-855</v>
      </c>
    </row>
    <row r="10" spans="1:63" x14ac:dyDescent="0.25">
      <c r="A10" t="s">
        <v>1</v>
      </c>
      <c r="B10" t="s">
        <v>2</v>
      </c>
      <c r="C10" t="s">
        <v>11</v>
      </c>
      <c r="D10">
        <v>598800</v>
      </c>
      <c r="E10">
        <v>32915</v>
      </c>
      <c r="F10">
        <v>631715</v>
      </c>
      <c r="G10" t="s">
        <v>1</v>
      </c>
      <c r="H10" t="s">
        <v>2</v>
      </c>
      <c r="I10" t="s">
        <v>11</v>
      </c>
      <c r="J10">
        <v>598800</v>
      </c>
      <c r="K10">
        <v>30468</v>
      </c>
      <c r="L10">
        <v>629268</v>
      </c>
      <c r="M10" t="s">
        <v>1</v>
      </c>
      <c r="N10" t="s">
        <v>2</v>
      </c>
      <c r="O10" t="s">
        <v>11</v>
      </c>
      <c r="P10">
        <v>592200</v>
      </c>
      <c r="Q10">
        <v>45248</v>
      </c>
      <c r="R10">
        <v>637448</v>
      </c>
      <c r="S10" t="s">
        <v>1</v>
      </c>
      <c r="T10" t="s">
        <v>2</v>
      </c>
      <c r="U10" t="s">
        <v>11</v>
      </c>
      <c r="V10">
        <v>592500</v>
      </c>
      <c r="W10">
        <v>47035</v>
      </c>
      <c r="X10">
        <v>639535</v>
      </c>
      <c r="Y10" t="s">
        <v>1</v>
      </c>
      <c r="Z10" t="s">
        <v>2</v>
      </c>
      <c r="AA10" t="s">
        <v>11</v>
      </c>
      <c r="AB10">
        <v>596100</v>
      </c>
      <c r="AC10">
        <v>32045</v>
      </c>
      <c r="AD10">
        <v>628145</v>
      </c>
      <c r="AE10">
        <f t="shared" si="0"/>
        <v>627254</v>
      </c>
      <c r="AF10" t="s">
        <v>1</v>
      </c>
      <c r="AG10" t="s">
        <v>2</v>
      </c>
      <c r="AH10" t="s">
        <v>11</v>
      </c>
      <c r="AI10">
        <v>599100</v>
      </c>
      <c r="AJ10">
        <v>31569</v>
      </c>
      <c r="AK10">
        <v>630669</v>
      </c>
      <c r="AL10" t="s">
        <v>1</v>
      </c>
      <c r="AM10" t="s">
        <v>2</v>
      </c>
      <c r="AN10" t="s">
        <v>11</v>
      </c>
      <c r="AO10">
        <v>592800</v>
      </c>
      <c r="AP10">
        <v>34454</v>
      </c>
      <c r="AQ10">
        <v>627254</v>
      </c>
      <c r="AR10" t="s">
        <v>1</v>
      </c>
      <c r="AS10" t="s">
        <v>2</v>
      </c>
      <c r="AT10" t="s">
        <v>11</v>
      </c>
      <c r="AU10">
        <v>597900</v>
      </c>
      <c r="AV10">
        <v>32202</v>
      </c>
      <c r="AW10">
        <v>630102</v>
      </c>
      <c r="AX10" t="s">
        <v>1</v>
      </c>
      <c r="AY10" t="s">
        <v>2</v>
      </c>
      <c r="AZ10" t="s">
        <v>11</v>
      </c>
      <c r="BA10">
        <v>596100</v>
      </c>
      <c r="BB10">
        <v>33158</v>
      </c>
      <c r="BC10">
        <v>629258</v>
      </c>
      <c r="BD10">
        <f t="shared" si="1"/>
        <v>2004</v>
      </c>
      <c r="BE10" t="s">
        <v>1</v>
      </c>
      <c r="BF10" t="s">
        <v>2</v>
      </c>
      <c r="BG10" t="s">
        <v>11</v>
      </c>
      <c r="BH10">
        <v>595800</v>
      </c>
      <c r="BI10">
        <v>31547</v>
      </c>
      <c r="BJ10">
        <v>627347</v>
      </c>
      <c r="BK10">
        <f t="shared" si="2"/>
        <v>93</v>
      </c>
    </row>
    <row r="11" spans="1:63" x14ac:dyDescent="0.25">
      <c r="A11" t="s">
        <v>1</v>
      </c>
      <c r="B11" t="s">
        <v>2</v>
      </c>
      <c r="C11" t="s">
        <v>12</v>
      </c>
      <c r="D11">
        <v>641100</v>
      </c>
      <c r="E11">
        <v>12040</v>
      </c>
      <c r="F11">
        <v>701300</v>
      </c>
      <c r="G11" t="s">
        <v>1</v>
      </c>
      <c r="H11" t="s">
        <v>2</v>
      </c>
      <c r="I11" t="s">
        <v>12</v>
      </c>
      <c r="J11">
        <v>642600</v>
      </c>
      <c r="K11">
        <v>11772</v>
      </c>
      <c r="L11">
        <v>701460</v>
      </c>
      <c r="M11" t="s">
        <v>1</v>
      </c>
      <c r="N11" t="s">
        <v>2</v>
      </c>
      <c r="O11" t="s">
        <v>12</v>
      </c>
      <c r="P11">
        <v>626700</v>
      </c>
      <c r="Q11">
        <v>15891</v>
      </c>
      <c r="R11">
        <v>706155</v>
      </c>
      <c r="S11" t="s">
        <v>1</v>
      </c>
      <c r="T11" t="s">
        <v>2</v>
      </c>
      <c r="U11" t="s">
        <v>12</v>
      </c>
      <c r="V11">
        <v>628500</v>
      </c>
      <c r="W11">
        <v>15568</v>
      </c>
      <c r="X11">
        <v>706340</v>
      </c>
      <c r="Y11" t="s">
        <v>1</v>
      </c>
      <c r="Z11" t="s">
        <v>2</v>
      </c>
      <c r="AA11" t="s">
        <v>12</v>
      </c>
      <c r="AB11">
        <v>641100</v>
      </c>
      <c r="AC11">
        <v>10987</v>
      </c>
      <c r="AD11">
        <v>696035</v>
      </c>
      <c r="AE11">
        <f t="shared" si="0"/>
        <v>696035</v>
      </c>
      <c r="AF11" t="s">
        <v>1</v>
      </c>
      <c r="AG11" t="s">
        <v>2</v>
      </c>
      <c r="AH11" t="s">
        <v>12</v>
      </c>
      <c r="AI11">
        <v>641100</v>
      </c>
      <c r="AJ11">
        <v>12309</v>
      </c>
      <c r="AK11">
        <v>702645</v>
      </c>
      <c r="AL11" t="s">
        <v>1</v>
      </c>
      <c r="AM11" t="s">
        <v>2</v>
      </c>
      <c r="AN11" t="s">
        <v>12</v>
      </c>
      <c r="AO11">
        <v>642900</v>
      </c>
      <c r="AP11">
        <v>10672</v>
      </c>
      <c r="AQ11">
        <v>696260</v>
      </c>
      <c r="AR11" t="s">
        <v>1</v>
      </c>
      <c r="AS11" t="s">
        <v>2</v>
      </c>
      <c r="AT11" t="s">
        <v>12</v>
      </c>
      <c r="AU11">
        <v>641100</v>
      </c>
      <c r="AV11">
        <v>11262</v>
      </c>
      <c r="AW11">
        <v>697410</v>
      </c>
      <c r="AX11" t="s">
        <v>1</v>
      </c>
      <c r="AY11" t="s">
        <v>2</v>
      </c>
      <c r="AZ11" t="s">
        <v>12</v>
      </c>
      <c r="BA11">
        <v>641100</v>
      </c>
      <c r="BB11">
        <v>10475</v>
      </c>
      <c r="BC11">
        <v>693475</v>
      </c>
      <c r="BD11">
        <f t="shared" si="1"/>
        <v>-2785</v>
      </c>
      <c r="BE11" t="s">
        <v>1</v>
      </c>
      <c r="BF11" t="s">
        <v>2</v>
      </c>
      <c r="BG11" t="s">
        <v>12</v>
      </c>
      <c r="BH11">
        <v>641100</v>
      </c>
      <c r="BI11">
        <v>10715</v>
      </c>
      <c r="BJ11">
        <v>694675</v>
      </c>
      <c r="BK11">
        <f t="shared" si="2"/>
        <v>-1585</v>
      </c>
    </row>
    <row r="12" spans="1:63" x14ac:dyDescent="0.25">
      <c r="A12" t="s">
        <v>1</v>
      </c>
      <c r="B12" t="s">
        <v>2</v>
      </c>
      <c r="C12" t="s">
        <v>13</v>
      </c>
      <c r="D12">
        <v>2084100</v>
      </c>
      <c r="E12">
        <v>135874</v>
      </c>
      <c r="F12">
        <v>2219974</v>
      </c>
      <c r="G12" t="s">
        <v>1</v>
      </c>
      <c r="H12" t="s">
        <v>2</v>
      </c>
      <c r="I12" t="s">
        <v>13</v>
      </c>
      <c r="J12">
        <v>2088300</v>
      </c>
      <c r="K12">
        <v>131913</v>
      </c>
      <c r="L12">
        <v>2220213</v>
      </c>
      <c r="M12" t="s">
        <v>1</v>
      </c>
      <c r="N12" t="s">
        <v>2</v>
      </c>
      <c r="O12" t="s">
        <v>13</v>
      </c>
      <c r="P12">
        <v>2084400</v>
      </c>
      <c r="Q12">
        <v>174659</v>
      </c>
      <c r="R12">
        <v>2259059</v>
      </c>
      <c r="S12" t="s">
        <v>1</v>
      </c>
      <c r="T12" t="s">
        <v>2</v>
      </c>
      <c r="U12" t="s">
        <v>13</v>
      </c>
      <c r="V12">
        <v>2086800</v>
      </c>
      <c r="W12">
        <v>168325</v>
      </c>
      <c r="X12">
        <v>2255125</v>
      </c>
      <c r="Y12" t="s">
        <v>1</v>
      </c>
      <c r="Z12" t="s">
        <v>2</v>
      </c>
      <c r="AA12" t="s">
        <v>13</v>
      </c>
      <c r="AB12">
        <v>2069100</v>
      </c>
      <c r="AC12">
        <v>139892</v>
      </c>
      <c r="AD12">
        <v>2208992</v>
      </c>
      <c r="AE12">
        <f t="shared" si="0"/>
        <v>2201822</v>
      </c>
      <c r="AF12" t="s">
        <v>1</v>
      </c>
      <c r="AG12" t="s">
        <v>2</v>
      </c>
      <c r="AH12" t="s">
        <v>13</v>
      </c>
      <c r="AI12">
        <v>2080800</v>
      </c>
      <c r="AJ12">
        <v>138161</v>
      </c>
      <c r="AK12">
        <v>2218961</v>
      </c>
      <c r="AL12" t="s">
        <v>1</v>
      </c>
      <c r="AM12" t="s">
        <v>2</v>
      </c>
      <c r="AN12" t="s">
        <v>13</v>
      </c>
      <c r="AO12">
        <v>2063100</v>
      </c>
      <c r="AP12">
        <v>138722</v>
      </c>
      <c r="AQ12">
        <v>2201822</v>
      </c>
      <c r="AR12" t="s">
        <v>1</v>
      </c>
      <c r="AS12" t="s">
        <v>2</v>
      </c>
      <c r="AT12" t="s">
        <v>13</v>
      </c>
      <c r="AU12">
        <v>2069700</v>
      </c>
      <c r="AV12">
        <v>139776</v>
      </c>
      <c r="AW12">
        <v>2209476</v>
      </c>
      <c r="AX12" t="s">
        <v>1</v>
      </c>
      <c r="AY12" t="s">
        <v>2</v>
      </c>
      <c r="AZ12" t="s">
        <v>13</v>
      </c>
      <c r="BA12">
        <v>2060400</v>
      </c>
      <c r="BB12">
        <v>136350</v>
      </c>
      <c r="BC12">
        <v>2196750</v>
      </c>
      <c r="BD12">
        <f t="shared" si="1"/>
        <v>-5072</v>
      </c>
      <c r="BE12" t="s">
        <v>1</v>
      </c>
      <c r="BF12" t="s">
        <v>2</v>
      </c>
      <c r="BG12" t="s">
        <v>13</v>
      </c>
      <c r="BH12">
        <v>2061000</v>
      </c>
      <c r="BI12">
        <v>137101</v>
      </c>
      <c r="BJ12">
        <v>2198101</v>
      </c>
      <c r="BK12">
        <f t="shared" si="2"/>
        <v>-3721</v>
      </c>
    </row>
    <row r="13" spans="1:63" x14ac:dyDescent="0.25">
      <c r="A13" t="s">
        <v>1</v>
      </c>
      <c r="B13" t="s">
        <v>2</v>
      </c>
      <c r="C13" t="s">
        <v>14</v>
      </c>
      <c r="D13">
        <v>2299800</v>
      </c>
      <c r="E13">
        <v>33903</v>
      </c>
      <c r="F13">
        <v>2469315</v>
      </c>
      <c r="G13" t="s">
        <v>1</v>
      </c>
      <c r="H13" t="s">
        <v>2</v>
      </c>
      <c r="I13" t="s">
        <v>14</v>
      </c>
      <c r="J13">
        <v>2311800</v>
      </c>
      <c r="K13">
        <v>33280</v>
      </c>
      <c r="L13">
        <v>2478200</v>
      </c>
      <c r="M13" t="s">
        <v>1</v>
      </c>
      <c r="N13" t="s">
        <v>2</v>
      </c>
      <c r="O13" t="s">
        <v>14</v>
      </c>
      <c r="P13">
        <v>2255700</v>
      </c>
      <c r="Q13">
        <v>54056</v>
      </c>
      <c r="R13">
        <v>2525980</v>
      </c>
      <c r="S13" t="s">
        <v>1</v>
      </c>
      <c r="T13" t="s">
        <v>2</v>
      </c>
      <c r="U13" t="s">
        <v>14</v>
      </c>
      <c r="V13">
        <v>2256900</v>
      </c>
      <c r="W13">
        <v>50748</v>
      </c>
      <c r="X13">
        <v>2510640</v>
      </c>
      <c r="Y13" t="s">
        <v>1</v>
      </c>
      <c r="Z13" t="s">
        <v>2</v>
      </c>
      <c r="AA13" t="s">
        <v>14</v>
      </c>
      <c r="AB13">
        <v>2280000</v>
      </c>
      <c r="AC13">
        <v>36127</v>
      </c>
      <c r="AD13">
        <v>2460635</v>
      </c>
      <c r="AE13">
        <f t="shared" si="0"/>
        <v>2447760</v>
      </c>
      <c r="AF13" t="s">
        <v>1</v>
      </c>
      <c r="AG13" t="s">
        <v>2</v>
      </c>
      <c r="AH13" t="s">
        <v>14</v>
      </c>
      <c r="AI13">
        <v>2307000</v>
      </c>
      <c r="AJ13">
        <v>34340</v>
      </c>
      <c r="AK13">
        <v>2478700</v>
      </c>
      <c r="AL13" t="s">
        <v>1</v>
      </c>
      <c r="AM13" t="s">
        <v>2</v>
      </c>
      <c r="AN13" t="s">
        <v>14</v>
      </c>
      <c r="AO13">
        <v>2265900</v>
      </c>
      <c r="AP13">
        <v>36372</v>
      </c>
      <c r="AQ13">
        <v>2447760</v>
      </c>
      <c r="AR13" t="s">
        <v>1</v>
      </c>
      <c r="AS13" t="s">
        <v>2</v>
      </c>
      <c r="AT13" t="s">
        <v>14</v>
      </c>
      <c r="AU13">
        <v>2285100</v>
      </c>
      <c r="AV13">
        <v>35017</v>
      </c>
      <c r="AW13">
        <v>2460185</v>
      </c>
      <c r="AX13" t="s">
        <v>1</v>
      </c>
      <c r="AY13" t="s">
        <v>2</v>
      </c>
      <c r="AZ13" t="s">
        <v>14</v>
      </c>
      <c r="BA13">
        <v>2286300</v>
      </c>
      <c r="BB13">
        <v>31208</v>
      </c>
      <c r="BC13">
        <v>2442340</v>
      </c>
      <c r="BD13">
        <f t="shared" si="1"/>
        <v>-5420</v>
      </c>
      <c r="BE13" t="s">
        <v>1</v>
      </c>
      <c r="BF13" t="s">
        <v>2</v>
      </c>
      <c r="BG13" t="s">
        <v>14</v>
      </c>
      <c r="BH13">
        <v>2272500</v>
      </c>
      <c r="BI13">
        <v>33520</v>
      </c>
      <c r="BJ13">
        <v>2440100</v>
      </c>
      <c r="BK13">
        <f t="shared" si="2"/>
        <v>-7660</v>
      </c>
    </row>
    <row r="14" spans="1:63" x14ac:dyDescent="0.25">
      <c r="A14" t="s">
        <v>1</v>
      </c>
      <c r="B14" t="s">
        <v>2</v>
      </c>
      <c r="C14" t="s">
        <v>15</v>
      </c>
      <c r="D14">
        <v>1112400</v>
      </c>
      <c r="E14">
        <v>75854</v>
      </c>
      <c r="F14">
        <v>1188254</v>
      </c>
      <c r="G14" t="s">
        <v>1</v>
      </c>
      <c r="H14" t="s">
        <v>2</v>
      </c>
      <c r="I14" t="s">
        <v>15</v>
      </c>
      <c r="J14">
        <v>1111800</v>
      </c>
      <c r="K14">
        <v>76934</v>
      </c>
      <c r="L14">
        <v>1188734</v>
      </c>
      <c r="M14" t="s">
        <v>1</v>
      </c>
      <c r="N14" t="s">
        <v>2</v>
      </c>
      <c r="O14" t="s">
        <v>15</v>
      </c>
      <c r="P14">
        <v>1089000</v>
      </c>
      <c r="Q14">
        <v>148534</v>
      </c>
      <c r="R14">
        <v>1237534</v>
      </c>
      <c r="S14" t="s">
        <v>1</v>
      </c>
      <c r="T14" t="s">
        <v>2</v>
      </c>
      <c r="U14" t="s">
        <v>15</v>
      </c>
      <c r="V14">
        <v>1091100</v>
      </c>
      <c r="W14">
        <v>149109</v>
      </c>
      <c r="X14">
        <v>1240209</v>
      </c>
      <c r="Y14" t="s">
        <v>1</v>
      </c>
      <c r="Z14" t="s">
        <v>2</v>
      </c>
      <c r="AA14" t="s">
        <v>15</v>
      </c>
      <c r="AB14">
        <v>1104600</v>
      </c>
      <c r="AC14">
        <v>82317</v>
      </c>
      <c r="AD14">
        <v>1186917</v>
      </c>
      <c r="AE14">
        <f t="shared" si="0"/>
        <v>1186917</v>
      </c>
      <c r="AF14" t="s">
        <v>1</v>
      </c>
      <c r="AG14" t="s">
        <v>2</v>
      </c>
      <c r="AH14" t="s">
        <v>15</v>
      </c>
      <c r="AI14">
        <v>1115700</v>
      </c>
      <c r="AJ14">
        <v>72986</v>
      </c>
      <c r="AK14">
        <v>1188686</v>
      </c>
      <c r="AL14" t="s">
        <v>1</v>
      </c>
      <c r="AM14" t="s">
        <v>2</v>
      </c>
      <c r="AN14" t="s">
        <v>15</v>
      </c>
      <c r="AO14">
        <v>1110000</v>
      </c>
      <c r="AP14">
        <v>77126</v>
      </c>
      <c r="AQ14">
        <v>1187126</v>
      </c>
      <c r="AR14" t="s">
        <v>1</v>
      </c>
      <c r="AS14" t="s">
        <v>2</v>
      </c>
      <c r="AT14" t="s">
        <v>15</v>
      </c>
      <c r="AU14">
        <v>1109100</v>
      </c>
      <c r="AV14">
        <v>80940</v>
      </c>
      <c r="AW14">
        <v>1190040</v>
      </c>
      <c r="AX14" t="s">
        <v>1</v>
      </c>
      <c r="AY14" t="s">
        <v>2</v>
      </c>
      <c r="AZ14" t="s">
        <v>15</v>
      </c>
      <c r="BA14">
        <v>1110300</v>
      </c>
      <c r="BB14">
        <v>76181</v>
      </c>
      <c r="BC14">
        <v>1186481</v>
      </c>
      <c r="BD14">
        <f t="shared" si="1"/>
        <v>-645</v>
      </c>
      <c r="BE14" t="s">
        <v>1</v>
      </c>
      <c r="BF14" t="s">
        <v>2</v>
      </c>
      <c r="BG14" t="s">
        <v>15</v>
      </c>
      <c r="BH14">
        <v>1110600</v>
      </c>
      <c r="BI14">
        <v>75437</v>
      </c>
      <c r="BJ14">
        <v>1186037</v>
      </c>
      <c r="BK14">
        <f t="shared" si="2"/>
        <v>-1089</v>
      </c>
    </row>
    <row r="15" spans="1:63" x14ac:dyDescent="0.25">
      <c r="A15" t="s">
        <v>1</v>
      </c>
      <c r="B15" t="s">
        <v>2</v>
      </c>
      <c r="C15" t="s">
        <v>16</v>
      </c>
      <c r="D15">
        <v>1226400</v>
      </c>
      <c r="E15">
        <v>10600</v>
      </c>
      <c r="F15">
        <v>1279400</v>
      </c>
      <c r="G15" t="s">
        <v>1</v>
      </c>
      <c r="H15" t="s">
        <v>2</v>
      </c>
      <c r="I15" t="s">
        <v>16</v>
      </c>
      <c r="J15">
        <v>1228200</v>
      </c>
      <c r="K15">
        <v>10145</v>
      </c>
      <c r="L15">
        <v>1278925</v>
      </c>
      <c r="M15" t="s">
        <v>1</v>
      </c>
      <c r="N15" t="s">
        <v>2</v>
      </c>
      <c r="O15" t="s">
        <v>16</v>
      </c>
      <c r="P15">
        <v>1192500</v>
      </c>
      <c r="Q15">
        <v>41916</v>
      </c>
      <c r="R15">
        <v>1402080</v>
      </c>
      <c r="S15" t="s">
        <v>1</v>
      </c>
      <c r="T15" t="s">
        <v>2</v>
      </c>
      <c r="U15" t="s">
        <v>16</v>
      </c>
      <c r="V15">
        <v>1192500</v>
      </c>
      <c r="W15">
        <v>44523</v>
      </c>
      <c r="X15">
        <v>1415115</v>
      </c>
      <c r="Y15" t="s">
        <v>1</v>
      </c>
      <c r="Z15" t="s">
        <v>2</v>
      </c>
      <c r="AA15" t="s">
        <v>16</v>
      </c>
      <c r="AB15">
        <v>1222200</v>
      </c>
      <c r="AC15">
        <v>12520</v>
      </c>
      <c r="AD15">
        <v>1284800</v>
      </c>
      <c r="AE15">
        <f t="shared" si="0"/>
        <v>1274230</v>
      </c>
      <c r="AF15" t="s">
        <v>1</v>
      </c>
      <c r="AG15" t="s">
        <v>2</v>
      </c>
      <c r="AH15" t="s">
        <v>16</v>
      </c>
      <c r="AI15">
        <v>1228200</v>
      </c>
      <c r="AJ15">
        <v>10030</v>
      </c>
      <c r="AK15">
        <v>1278350</v>
      </c>
      <c r="AL15" t="s">
        <v>1</v>
      </c>
      <c r="AM15" t="s">
        <v>2</v>
      </c>
      <c r="AN15" t="s">
        <v>16</v>
      </c>
      <c r="AO15">
        <v>1231500</v>
      </c>
      <c r="AP15">
        <v>8546</v>
      </c>
      <c r="AQ15">
        <v>1274230</v>
      </c>
      <c r="AR15" t="s">
        <v>1</v>
      </c>
      <c r="AS15" t="s">
        <v>2</v>
      </c>
      <c r="AT15" t="s">
        <v>16</v>
      </c>
      <c r="AU15">
        <v>1225800</v>
      </c>
      <c r="AV15">
        <v>11044</v>
      </c>
      <c r="AW15">
        <v>1281020</v>
      </c>
      <c r="AX15" t="s">
        <v>1</v>
      </c>
      <c r="AY15" t="s">
        <v>2</v>
      </c>
      <c r="AZ15" t="s">
        <v>16</v>
      </c>
      <c r="BA15">
        <v>1231500</v>
      </c>
      <c r="BB15">
        <v>8129</v>
      </c>
      <c r="BC15">
        <v>1272145</v>
      </c>
      <c r="BD15">
        <f t="shared" si="1"/>
        <v>-2085</v>
      </c>
      <c r="BE15" t="s">
        <v>1</v>
      </c>
      <c r="BF15" t="s">
        <v>2</v>
      </c>
      <c r="BG15" t="s">
        <v>16</v>
      </c>
      <c r="BH15">
        <v>1231500</v>
      </c>
      <c r="BI15">
        <v>8129</v>
      </c>
      <c r="BJ15">
        <v>1272145</v>
      </c>
      <c r="BK15">
        <f t="shared" si="2"/>
        <v>-2085</v>
      </c>
    </row>
    <row r="16" spans="1:63" x14ac:dyDescent="0.25">
      <c r="A16" t="s">
        <v>1</v>
      </c>
      <c r="B16" t="s">
        <v>2</v>
      </c>
      <c r="C16" t="s">
        <v>17</v>
      </c>
      <c r="D16">
        <v>1410600</v>
      </c>
      <c r="E16">
        <v>130754</v>
      </c>
      <c r="F16">
        <v>1541354</v>
      </c>
      <c r="G16" t="s">
        <v>1</v>
      </c>
      <c r="H16" t="s">
        <v>2</v>
      </c>
      <c r="I16" t="s">
        <v>17</v>
      </c>
      <c r="J16">
        <v>1418700</v>
      </c>
      <c r="K16">
        <v>124331</v>
      </c>
      <c r="L16">
        <v>1543031</v>
      </c>
      <c r="M16" t="s">
        <v>1</v>
      </c>
      <c r="N16" t="s">
        <v>2</v>
      </c>
      <c r="O16" t="s">
        <v>17</v>
      </c>
      <c r="P16">
        <v>1399200</v>
      </c>
      <c r="Q16">
        <v>229489</v>
      </c>
      <c r="R16">
        <v>1628689</v>
      </c>
      <c r="S16" t="s">
        <v>1</v>
      </c>
      <c r="T16" t="s">
        <v>2</v>
      </c>
      <c r="U16" t="s">
        <v>17</v>
      </c>
      <c r="V16">
        <v>1393200</v>
      </c>
      <c r="W16">
        <v>238172</v>
      </c>
      <c r="X16">
        <v>1631372</v>
      </c>
      <c r="Y16" t="s">
        <v>1</v>
      </c>
      <c r="Z16" t="s">
        <v>2</v>
      </c>
      <c r="AA16" t="s">
        <v>17</v>
      </c>
      <c r="AB16">
        <v>1408200</v>
      </c>
      <c r="AC16">
        <v>131310</v>
      </c>
      <c r="AD16">
        <v>1539510</v>
      </c>
      <c r="AE16">
        <f t="shared" si="0"/>
        <v>1527365</v>
      </c>
      <c r="AF16" t="s">
        <v>1</v>
      </c>
      <c r="AG16" t="s">
        <v>2</v>
      </c>
      <c r="AH16" t="s">
        <v>17</v>
      </c>
      <c r="AI16">
        <v>1412100</v>
      </c>
      <c r="AJ16">
        <v>144461</v>
      </c>
      <c r="AK16">
        <v>1556561</v>
      </c>
      <c r="AL16" t="s">
        <v>1</v>
      </c>
      <c r="AM16" t="s">
        <v>2</v>
      </c>
      <c r="AN16" t="s">
        <v>17</v>
      </c>
      <c r="AO16">
        <v>1400100</v>
      </c>
      <c r="AP16">
        <v>127265</v>
      </c>
      <c r="AQ16">
        <v>1527365</v>
      </c>
      <c r="AR16" t="s">
        <v>1</v>
      </c>
      <c r="AS16" t="s">
        <v>2</v>
      </c>
      <c r="AT16" t="s">
        <v>17</v>
      </c>
      <c r="AU16">
        <v>1420800</v>
      </c>
      <c r="AV16">
        <v>122067</v>
      </c>
      <c r="AW16">
        <v>1542867</v>
      </c>
      <c r="AX16" t="s">
        <v>1</v>
      </c>
      <c r="AY16" t="s">
        <v>2</v>
      </c>
      <c r="AZ16" t="s">
        <v>17</v>
      </c>
      <c r="BA16">
        <v>1396200</v>
      </c>
      <c r="BB16">
        <v>125399</v>
      </c>
      <c r="BC16">
        <v>1521599</v>
      </c>
      <c r="BD16">
        <f t="shared" si="1"/>
        <v>-5766</v>
      </c>
      <c r="BE16" t="s">
        <v>1</v>
      </c>
      <c r="BF16" t="s">
        <v>2</v>
      </c>
      <c r="BG16" t="s">
        <v>17</v>
      </c>
      <c r="BH16">
        <v>1398600</v>
      </c>
      <c r="BI16">
        <v>127134</v>
      </c>
      <c r="BJ16">
        <v>1525734</v>
      </c>
      <c r="BK16">
        <f t="shared" si="2"/>
        <v>-1631</v>
      </c>
    </row>
    <row r="17" spans="1:63" x14ac:dyDescent="0.25">
      <c r="A17" t="s">
        <v>1</v>
      </c>
      <c r="B17" t="s">
        <v>2</v>
      </c>
      <c r="C17" t="s">
        <v>18</v>
      </c>
      <c r="D17">
        <v>1628700</v>
      </c>
      <c r="E17">
        <v>36365</v>
      </c>
      <c r="F17">
        <v>1810525</v>
      </c>
      <c r="G17" t="s">
        <v>1</v>
      </c>
      <c r="H17" t="s">
        <v>2</v>
      </c>
      <c r="I17" t="s">
        <v>18</v>
      </c>
      <c r="J17">
        <v>1617600</v>
      </c>
      <c r="K17">
        <v>22739</v>
      </c>
      <c r="L17">
        <v>1731295</v>
      </c>
      <c r="M17" t="s">
        <v>1</v>
      </c>
      <c r="N17" t="s">
        <v>2</v>
      </c>
      <c r="O17" t="s">
        <v>18</v>
      </c>
      <c r="P17">
        <v>1580400</v>
      </c>
      <c r="Q17">
        <v>55470</v>
      </c>
      <c r="R17">
        <v>1857750</v>
      </c>
      <c r="S17" t="s">
        <v>1</v>
      </c>
      <c r="T17" t="s">
        <v>2</v>
      </c>
      <c r="U17" t="s">
        <v>18</v>
      </c>
      <c r="V17">
        <v>1577700</v>
      </c>
      <c r="W17">
        <v>53185</v>
      </c>
      <c r="X17">
        <v>1843625</v>
      </c>
      <c r="Y17" t="s">
        <v>1</v>
      </c>
      <c r="Z17" t="s">
        <v>2</v>
      </c>
      <c r="AA17" t="s">
        <v>18</v>
      </c>
      <c r="AB17">
        <v>1606800</v>
      </c>
      <c r="AC17">
        <v>24648</v>
      </c>
      <c r="AD17">
        <v>1730040</v>
      </c>
      <c r="AE17">
        <f t="shared" si="0"/>
        <v>1727405</v>
      </c>
      <c r="AF17" t="s">
        <v>1</v>
      </c>
      <c r="AG17" t="s">
        <v>2</v>
      </c>
      <c r="AH17" t="s">
        <v>18</v>
      </c>
      <c r="AI17">
        <v>1626900</v>
      </c>
      <c r="AJ17">
        <v>22769</v>
      </c>
      <c r="AK17">
        <v>1740745</v>
      </c>
      <c r="AL17" t="s">
        <v>1</v>
      </c>
      <c r="AM17" t="s">
        <v>2</v>
      </c>
      <c r="AN17" t="s">
        <v>18</v>
      </c>
      <c r="AO17">
        <v>1615200</v>
      </c>
      <c r="AP17">
        <v>22441</v>
      </c>
      <c r="AQ17">
        <v>1727405</v>
      </c>
      <c r="AR17" t="s">
        <v>1</v>
      </c>
      <c r="AS17" t="s">
        <v>2</v>
      </c>
      <c r="AT17" t="s">
        <v>18</v>
      </c>
      <c r="AU17">
        <v>1609800</v>
      </c>
      <c r="AV17">
        <v>24462</v>
      </c>
      <c r="AW17">
        <v>1732110</v>
      </c>
      <c r="AX17" t="s">
        <v>1</v>
      </c>
      <c r="AY17" t="s">
        <v>2</v>
      </c>
      <c r="AZ17" t="s">
        <v>18</v>
      </c>
      <c r="BA17">
        <v>1609800</v>
      </c>
      <c r="BB17">
        <v>22671</v>
      </c>
      <c r="BC17">
        <v>1723155</v>
      </c>
      <c r="BD17">
        <f t="shared" si="1"/>
        <v>-4250</v>
      </c>
      <c r="BE17" t="s">
        <v>1</v>
      </c>
      <c r="BF17" t="s">
        <v>2</v>
      </c>
      <c r="BG17" t="s">
        <v>18</v>
      </c>
      <c r="BH17">
        <v>1612500</v>
      </c>
      <c r="BI17">
        <v>22999</v>
      </c>
      <c r="BJ17">
        <v>1727495</v>
      </c>
      <c r="BK17">
        <f t="shared" si="2"/>
        <v>90</v>
      </c>
    </row>
    <row r="18" spans="1:63" x14ac:dyDescent="0.25">
      <c r="A18" t="s">
        <v>1</v>
      </c>
      <c r="B18" t="s">
        <v>2</v>
      </c>
      <c r="C18" t="s">
        <v>19</v>
      </c>
      <c r="D18">
        <v>250800</v>
      </c>
      <c r="E18">
        <v>27565</v>
      </c>
      <c r="F18">
        <v>278365</v>
      </c>
      <c r="G18" t="s">
        <v>1</v>
      </c>
      <c r="H18" t="s">
        <v>2</v>
      </c>
      <c r="I18" t="s">
        <v>19</v>
      </c>
      <c r="J18">
        <v>252600</v>
      </c>
      <c r="K18">
        <v>25708</v>
      </c>
      <c r="L18">
        <v>278308</v>
      </c>
      <c r="M18" t="s">
        <v>1</v>
      </c>
      <c r="N18" t="s">
        <v>2</v>
      </c>
      <c r="O18" t="s">
        <v>19</v>
      </c>
      <c r="P18">
        <v>252900</v>
      </c>
      <c r="Q18">
        <v>32140</v>
      </c>
      <c r="R18">
        <v>285040</v>
      </c>
      <c r="S18" t="s">
        <v>1</v>
      </c>
      <c r="T18" t="s">
        <v>2</v>
      </c>
      <c r="U18" t="s">
        <v>19</v>
      </c>
      <c r="V18">
        <v>250800</v>
      </c>
      <c r="W18">
        <v>33908</v>
      </c>
      <c r="X18">
        <v>284708</v>
      </c>
      <c r="Y18" t="s">
        <v>1</v>
      </c>
      <c r="Z18" t="s">
        <v>2</v>
      </c>
      <c r="AA18" t="s">
        <v>19</v>
      </c>
      <c r="AB18">
        <v>248100</v>
      </c>
      <c r="AC18">
        <v>30170</v>
      </c>
      <c r="AD18">
        <v>278270</v>
      </c>
      <c r="AE18">
        <f t="shared" si="0"/>
        <v>276718</v>
      </c>
      <c r="AF18" t="s">
        <v>1</v>
      </c>
      <c r="AG18" t="s">
        <v>2</v>
      </c>
      <c r="AH18" t="s">
        <v>19</v>
      </c>
      <c r="AI18">
        <v>249600</v>
      </c>
      <c r="AJ18">
        <v>27118</v>
      </c>
      <c r="AK18">
        <v>276718</v>
      </c>
      <c r="AL18" t="s">
        <v>1</v>
      </c>
      <c r="AM18" t="s">
        <v>2</v>
      </c>
      <c r="AN18" t="s">
        <v>19</v>
      </c>
      <c r="AO18">
        <v>250500</v>
      </c>
      <c r="AP18">
        <v>27837</v>
      </c>
      <c r="AQ18">
        <v>278337</v>
      </c>
      <c r="AR18" t="s">
        <v>1</v>
      </c>
      <c r="AS18" t="s">
        <v>2</v>
      </c>
      <c r="AT18" t="s">
        <v>19</v>
      </c>
      <c r="AU18">
        <v>254700</v>
      </c>
      <c r="AV18">
        <v>24541</v>
      </c>
      <c r="AW18">
        <v>279241</v>
      </c>
      <c r="AX18" t="s">
        <v>1</v>
      </c>
      <c r="AY18" t="s">
        <v>2</v>
      </c>
      <c r="AZ18" t="s">
        <v>19</v>
      </c>
      <c r="BA18">
        <v>249000</v>
      </c>
      <c r="BB18">
        <v>27665</v>
      </c>
      <c r="BC18">
        <v>276665</v>
      </c>
      <c r="BD18">
        <f t="shared" si="1"/>
        <v>-1672</v>
      </c>
      <c r="BE18" t="s">
        <v>1</v>
      </c>
      <c r="BF18" t="s">
        <v>2</v>
      </c>
      <c r="BG18" t="s">
        <v>19</v>
      </c>
      <c r="BH18">
        <v>248100</v>
      </c>
      <c r="BI18">
        <v>29690</v>
      </c>
      <c r="BJ18">
        <v>277790</v>
      </c>
      <c r="BK18">
        <f t="shared" si="2"/>
        <v>-547</v>
      </c>
    </row>
    <row r="19" spans="1:63" x14ac:dyDescent="0.25">
      <c r="A19" t="s">
        <v>1</v>
      </c>
      <c r="B19" t="s">
        <v>2</v>
      </c>
      <c r="C19" t="s">
        <v>20</v>
      </c>
      <c r="D19">
        <v>301500</v>
      </c>
      <c r="E19">
        <v>4658</v>
      </c>
      <c r="F19">
        <v>324790</v>
      </c>
      <c r="G19" t="s">
        <v>1</v>
      </c>
      <c r="H19" t="s">
        <v>2</v>
      </c>
      <c r="I19" t="s">
        <v>20</v>
      </c>
      <c r="J19">
        <v>301500</v>
      </c>
      <c r="K19">
        <v>4489</v>
      </c>
      <c r="L19">
        <v>323945</v>
      </c>
      <c r="M19" t="s">
        <v>1</v>
      </c>
      <c r="N19" t="s">
        <v>2</v>
      </c>
      <c r="O19" t="s">
        <v>20</v>
      </c>
      <c r="P19">
        <v>300600</v>
      </c>
      <c r="Q19">
        <v>6807</v>
      </c>
      <c r="R19">
        <v>334635</v>
      </c>
      <c r="S19" t="s">
        <v>1</v>
      </c>
      <c r="T19" t="s">
        <v>2</v>
      </c>
      <c r="U19" t="s">
        <v>20</v>
      </c>
      <c r="V19">
        <v>311400</v>
      </c>
      <c r="W19">
        <v>6315</v>
      </c>
      <c r="X19">
        <v>342975</v>
      </c>
      <c r="Y19" t="s">
        <v>1</v>
      </c>
      <c r="Z19" t="s">
        <v>2</v>
      </c>
      <c r="AA19" t="s">
        <v>20</v>
      </c>
      <c r="AB19">
        <v>304200</v>
      </c>
      <c r="AC19">
        <v>4384</v>
      </c>
      <c r="AD19">
        <v>326120</v>
      </c>
      <c r="AE19">
        <f t="shared" si="0"/>
        <v>323945</v>
      </c>
      <c r="AF19" t="s">
        <v>1</v>
      </c>
      <c r="AG19" t="s">
        <v>2</v>
      </c>
      <c r="AH19" t="s">
        <v>20</v>
      </c>
      <c r="AI19">
        <v>300000</v>
      </c>
      <c r="AJ19">
        <v>4901</v>
      </c>
      <c r="AK19">
        <v>324505</v>
      </c>
      <c r="AL19" t="s">
        <v>1</v>
      </c>
      <c r="AM19" t="s">
        <v>2</v>
      </c>
      <c r="AN19" t="s">
        <v>20</v>
      </c>
      <c r="AO19">
        <v>303000</v>
      </c>
      <c r="AP19">
        <v>4401</v>
      </c>
      <c r="AQ19">
        <v>325005</v>
      </c>
      <c r="AR19" t="s">
        <v>1</v>
      </c>
      <c r="AS19" t="s">
        <v>2</v>
      </c>
      <c r="AT19" t="s">
        <v>20</v>
      </c>
      <c r="AU19">
        <v>307200</v>
      </c>
      <c r="AV19">
        <v>3984</v>
      </c>
      <c r="AW19">
        <v>327120</v>
      </c>
      <c r="AX19" t="s">
        <v>1</v>
      </c>
      <c r="AY19" t="s">
        <v>2</v>
      </c>
      <c r="AZ19" t="s">
        <v>20</v>
      </c>
      <c r="BA19">
        <v>303000</v>
      </c>
      <c r="BB19">
        <v>4401</v>
      </c>
      <c r="BC19">
        <v>325005</v>
      </c>
      <c r="BD19">
        <f t="shared" si="1"/>
        <v>0</v>
      </c>
      <c r="BE19" t="s">
        <v>1</v>
      </c>
      <c r="BF19" t="s">
        <v>2</v>
      </c>
      <c r="BG19" t="s">
        <v>20</v>
      </c>
      <c r="BH19">
        <v>303000</v>
      </c>
      <c r="BI19">
        <v>4401</v>
      </c>
      <c r="BJ19">
        <v>325005</v>
      </c>
      <c r="BK19">
        <f t="shared" si="2"/>
        <v>0</v>
      </c>
    </row>
    <row r="20" spans="1:63" x14ac:dyDescent="0.25">
      <c r="A20" t="s">
        <v>1</v>
      </c>
      <c r="B20" t="s">
        <v>2</v>
      </c>
      <c r="C20" t="s">
        <v>21</v>
      </c>
      <c r="D20">
        <v>1400100</v>
      </c>
      <c r="E20">
        <v>104568</v>
      </c>
      <c r="F20">
        <v>1504668</v>
      </c>
      <c r="G20" t="s">
        <v>1</v>
      </c>
      <c r="H20" t="s">
        <v>2</v>
      </c>
      <c r="I20" t="s">
        <v>21</v>
      </c>
      <c r="J20">
        <v>1404600</v>
      </c>
      <c r="K20">
        <v>107235</v>
      </c>
      <c r="L20">
        <v>1511835</v>
      </c>
      <c r="M20" t="s">
        <v>1</v>
      </c>
      <c r="N20" t="s">
        <v>2</v>
      </c>
      <c r="O20" t="s">
        <v>21</v>
      </c>
      <c r="P20">
        <v>1410300</v>
      </c>
      <c r="Q20">
        <v>176663</v>
      </c>
      <c r="R20">
        <v>1586963</v>
      </c>
      <c r="S20" t="s">
        <v>1</v>
      </c>
      <c r="T20" t="s">
        <v>2</v>
      </c>
      <c r="U20" t="s">
        <v>21</v>
      </c>
      <c r="V20">
        <v>1405500</v>
      </c>
      <c r="W20">
        <v>177608</v>
      </c>
      <c r="X20">
        <v>1583108</v>
      </c>
      <c r="Y20" t="s">
        <v>1</v>
      </c>
      <c r="Z20" t="s">
        <v>2</v>
      </c>
      <c r="AA20" t="s">
        <v>21</v>
      </c>
      <c r="AB20">
        <v>1406400</v>
      </c>
      <c r="AC20">
        <v>125261</v>
      </c>
      <c r="AD20">
        <v>1531661</v>
      </c>
      <c r="AE20">
        <f t="shared" si="0"/>
        <v>1499242</v>
      </c>
      <c r="AF20" t="s">
        <v>1</v>
      </c>
      <c r="AG20" t="s">
        <v>2</v>
      </c>
      <c r="AH20" t="s">
        <v>21</v>
      </c>
      <c r="AI20">
        <v>1412100</v>
      </c>
      <c r="AJ20">
        <v>95201</v>
      </c>
      <c r="AK20">
        <v>1507301</v>
      </c>
      <c r="AL20" t="s">
        <v>1</v>
      </c>
      <c r="AM20" t="s">
        <v>2</v>
      </c>
      <c r="AN20" t="s">
        <v>21</v>
      </c>
      <c r="AO20">
        <v>1399800</v>
      </c>
      <c r="AP20">
        <v>99442</v>
      </c>
      <c r="AQ20">
        <v>1499242</v>
      </c>
      <c r="AR20" t="s">
        <v>1</v>
      </c>
      <c r="AS20" t="s">
        <v>2</v>
      </c>
      <c r="AT20" t="s">
        <v>21</v>
      </c>
      <c r="AU20">
        <v>1407600</v>
      </c>
      <c r="AV20">
        <v>115017</v>
      </c>
      <c r="AW20">
        <v>1522617</v>
      </c>
      <c r="AX20" t="s">
        <v>1</v>
      </c>
      <c r="AY20" t="s">
        <v>2</v>
      </c>
      <c r="AZ20" t="s">
        <v>21</v>
      </c>
      <c r="BA20">
        <v>1396200</v>
      </c>
      <c r="BB20">
        <v>100101</v>
      </c>
      <c r="BC20">
        <v>1496301</v>
      </c>
      <c r="BD20">
        <f t="shared" si="1"/>
        <v>-2941</v>
      </c>
      <c r="BE20" t="s">
        <v>1</v>
      </c>
      <c r="BF20" t="s">
        <v>2</v>
      </c>
      <c r="BG20" t="s">
        <v>21</v>
      </c>
      <c r="BH20">
        <v>1396800</v>
      </c>
      <c r="BI20">
        <v>99449</v>
      </c>
      <c r="BJ20">
        <v>1496249</v>
      </c>
      <c r="BK20">
        <f t="shared" si="2"/>
        <v>-2993</v>
      </c>
    </row>
    <row r="21" spans="1:63" x14ac:dyDescent="0.25">
      <c r="A21" t="s">
        <v>1</v>
      </c>
      <c r="B21" t="s">
        <v>2</v>
      </c>
      <c r="C21" t="s">
        <v>22</v>
      </c>
      <c r="D21">
        <v>1572900</v>
      </c>
      <c r="E21">
        <v>25590</v>
      </c>
      <c r="F21">
        <v>1700850</v>
      </c>
      <c r="G21" t="s">
        <v>1</v>
      </c>
      <c r="H21" t="s">
        <v>2</v>
      </c>
      <c r="I21" t="s">
        <v>22</v>
      </c>
      <c r="J21">
        <v>1571400</v>
      </c>
      <c r="K21">
        <v>24719</v>
      </c>
      <c r="L21">
        <v>1694995</v>
      </c>
      <c r="M21" t="s">
        <v>1</v>
      </c>
      <c r="N21" t="s">
        <v>2</v>
      </c>
      <c r="O21" t="s">
        <v>22</v>
      </c>
      <c r="P21">
        <v>1540800</v>
      </c>
      <c r="Q21">
        <v>60529</v>
      </c>
      <c r="R21">
        <v>1843445</v>
      </c>
      <c r="S21" t="s">
        <v>1</v>
      </c>
      <c r="T21" t="s">
        <v>2</v>
      </c>
      <c r="U21" t="s">
        <v>22</v>
      </c>
      <c r="V21">
        <v>1544700</v>
      </c>
      <c r="W21">
        <v>55372</v>
      </c>
      <c r="X21">
        <v>1821560</v>
      </c>
      <c r="Y21" t="s">
        <v>1</v>
      </c>
      <c r="Z21" t="s">
        <v>2</v>
      </c>
      <c r="AA21" t="s">
        <v>22</v>
      </c>
      <c r="AB21">
        <v>1580700</v>
      </c>
      <c r="AC21">
        <v>31600</v>
      </c>
      <c r="AD21">
        <v>1738700</v>
      </c>
      <c r="AE21">
        <f t="shared" si="0"/>
        <v>1692880</v>
      </c>
      <c r="AF21" t="s">
        <v>1</v>
      </c>
      <c r="AG21" t="s">
        <v>2</v>
      </c>
      <c r="AH21" t="s">
        <v>22</v>
      </c>
      <c r="AI21">
        <v>1575300</v>
      </c>
      <c r="AJ21">
        <v>24746</v>
      </c>
      <c r="AK21">
        <v>1699030</v>
      </c>
      <c r="AL21" t="s">
        <v>1</v>
      </c>
      <c r="AM21" t="s">
        <v>2</v>
      </c>
      <c r="AN21" t="s">
        <v>22</v>
      </c>
      <c r="AO21">
        <v>1573200</v>
      </c>
      <c r="AP21">
        <v>23936</v>
      </c>
      <c r="AQ21">
        <v>1692880</v>
      </c>
      <c r="AR21" t="s">
        <v>1</v>
      </c>
      <c r="AS21" t="s">
        <v>2</v>
      </c>
      <c r="AT21" t="s">
        <v>22</v>
      </c>
      <c r="AU21">
        <v>1582200</v>
      </c>
      <c r="AV21">
        <v>29860</v>
      </c>
      <c r="AW21">
        <v>1731500</v>
      </c>
      <c r="AX21" t="s">
        <v>1</v>
      </c>
      <c r="AY21" t="s">
        <v>2</v>
      </c>
      <c r="AZ21" t="s">
        <v>22</v>
      </c>
      <c r="BA21">
        <v>1571700</v>
      </c>
      <c r="BB21">
        <v>23867</v>
      </c>
      <c r="BC21">
        <v>1691035</v>
      </c>
      <c r="BD21">
        <f t="shared" si="1"/>
        <v>-1845</v>
      </c>
      <c r="BE21" t="s">
        <v>1</v>
      </c>
      <c r="BF21" t="s">
        <v>2</v>
      </c>
      <c r="BG21" t="s">
        <v>22</v>
      </c>
      <c r="BH21">
        <v>1572000</v>
      </c>
      <c r="BI21">
        <v>22981</v>
      </c>
      <c r="BJ21">
        <v>1686905</v>
      </c>
      <c r="BK21">
        <f t="shared" si="2"/>
        <v>-5975</v>
      </c>
    </row>
    <row r="22" spans="1:63" x14ac:dyDescent="0.25">
      <c r="A22" t="s">
        <v>1</v>
      </c>
      <c r="B22" t="s">
        <v>2</v>
      </c>
      <c r="C22" t="s">
        <v>23</v>
      </c>
      <c r="D22">
        <v>471000</v>
      </c>
      <c r="E22">
        <v>37334</v>
      </c>
      <c r="F22">
        <v>508334</v>
      </c>
      <c r="G22" t="s">
        <v>1</v>
      </c>
      <c r="H22" t="s">
        <v>2</v>
      </c>
      <c r="I22" t="s">
        <v>23</v>
      </c>
      <c r="J22">
        <v>479700</v>
      </c>
      <c r="K22">
        <v>33117</v>
      </c>
      <c r="L22">
        <v>512817</v>
      </c>
      <c r="M22" t="s">
        <v>1</v>
      </c>
      <c r="N22" t="s">
        <v>2</v>
      </c>
      <c r="O22" t="s">
        <v>23</v>
      </c>
      <c r="P22">
        <v>483600</v>
      </c>
      <c r="Q22">
        <v>48815</v>
      </c>
      <c r="R22">
        <v>532415</v>
      </c>
      <c r="S22" t="s">
        <v>1</v>
      </c>
      <c r="T22" t="s">
        <v>2</v>
      </c>
      <c r="U22" t="s">
        <v>23</v>
      </c>
      <c r="V22">
        <v>482700</v>
      </c>
      <c r="W22">
        <v>49281</v>
      </c>
      <c r="X22">
        <v>531981</v>
      </c>
      <c r="Y22" t="s">
        <v>1</v>
      </c>
      <c r="Z22" t="s">
        <v>2</v>
      </c>
      <c r="AA22" t="s">
        <v>23</v>
      </c>
      <c r="AB22">
        <v>469200</v>
      </c>
      <c r="AC22">
        <v>35327</v>
      </c>
      <c r="AD22">
        <v>504527</v>
      </c>
      <c r="AE22">
        <f t="shared" si="0"/>
        <v>502337</v>
      </c>
      <c r="AF22" t="s">
        <v>1</v>
      </c>
      <c r="AG22" t="s">
        <v>2</v>
      </c>
      <c r="AH22" t="s">
        <v>23</v>
      </c>
      <c r="AI22">
        <v>471300</v>
      </c>
      <c r="AJ22">
        <v>33758</v>
      </c>
      <c r="AK22">
        <v>505058</v>
      </c>
      <c r="AL22" t="s">
        <v>1</v>
      </c>
      <c r="AM22" t="s">
        <v>2</v>
      </c>
      <c r="AN22" t="s">
        <v>23</v>
      </c>
      <c r="AO22">
        <v>474000</v>
      </c>
      <c r="AP22">
        <v>28337</v>
      </c>
      <c r="AQ22">
        <v>502337</v>
      </c>
      <c r="AR22" t="s">
        <v>1</v>
      </c>
      <c r="AS22" t="s">
        <v>2</v>
      </c>
      <c r="AT22" t="s">
        <v>23</v>
      </c>
      <c r="AU22">
        <v>475800</v>
      </c>
      <c r="AV22">
        <v>30754</v>
      </c>
      <c r="AW22">
        <v>506554</v>
      </c>
      <c r="AX22" t="s">
        <v>1</v>
      </c>
      <c r="AY22" t="s">
        <v>2</v>
      </c>
      <c r="AZ22" t="s">
        <v>23</v>
      </c>
      <c r="BA22">
        <v>476100</v>
      </c>
      <c r="BB22">
        <v>26738</v>
      </c>
      <c r="BC22">
        <v>502838</v>
      </c>
      <c r="BD22">
        <f t="shared" si="1"/>
        <v>501</v>
      </c>
      <c r="BE22" t="s">
        <v>1</v>
      </c>
      <c r="BF22" t="s">
        <v>2</v>
      </c>
      <c r="BG22" t="s">
        <v>23</v>
      </c>
      <c r="BH22">
        <v>471900</v>
      </c>
      <c r="BI22">
        <v>33085</v>
      </c>
      <c r="BJ22">
        <v>504985</v>
      </c>
      <c r="BK22">
        <f t="shared" si="2"/>
        <v>2648</v>
      </c>
    </row>
    <row r="23" spans="1:63" x14ac:dyDescent="0.25">
      <c r="A23" t="s">
        <v>1</v>
      </c>
      <c r="B23" t="s">
        <v>2</v>
      </c>
      <c r="C23" t="s">
        <v>24</v>
      </c>
      <c r="D23">
        <v>524400</v>
      </c>
      <c r="E23">
        <v>9675</v>
      </c>
      <c r="F23">
        <v>572775</v>
      </c>
      <c r="G23" t="s">
        <v>1</v>
      </c>
      <c r="H23" t="s">
        <v>2</v>
      </c>
      <c r="I23" t="s">
        <v>24</v>
      </c>
      <c r="J23">
        <v>523800</v>
      </c>
      <c r="K23">
        <v>9741</v>
      </c>
      <c r="L23">
        <v>572505</v>
      </c>
      <c r="M23" t="s">
        <v>1</v>
      </c>
      <c r="N23" t="s">
        <v>2</v>
      </c>
      <c r="O23" t="s">
        <v>24</v>
      </c>
      <c r="P23">
        <v>500400</v>
      </c>
      <c r="Q23">
        <v>27351</v>
      </c>
      <c r="R23">
        <v>637155</v>
      </c>
      <c r="S23" t="s">
        <v>1</v>
      </c>
      <c r="T23" t="s">
        <v>2</v>
      </c>
      <c r="U23" t="s">
        <v>24</v>
      </c>
      <c r="V23">
        <v>500400</v>
      </c>
      <c r="W23">
        <v>28867</v>
      </c>
      <c r="X23">
        <v>644735</v>
      </c>
      <c r="Y23" t="s">
        <v>1</v>
      </c>
      <c r="Z23" t="s">
        <v>2</v>
      </c>
      <c r="AA23" t="s">
        <v>24</v>
      </c>
      <c r="AB23">
        <v>511200</v>
      </c>
      <c r="AC23">
        <v>9566</v>
      </c>
      <c r="AD23">
        <v>559030</v>
      </c>
      <c r="AE23">
        <f t="shared" si="0"/>
        <v>557400</v>
      </c>
      <c r="AF23" t="s">
        <v>1</v>
      </c>
      <c r="AG23" t="s">
        <v>2</v>
      </c>
      <c r="AH23" t="s">
        <v>24</v>
      </c>
      <c r="AI23">
        <v>518400</v>
      </c>
      <c r="AJ23">
        <v>10221</v>
      </c>
      <c r="AK23">
        <v>569505</v>
      </c>
      <c r="AL23" t="s">
        <v>1</v>
      </c>
      <c r="AM23" t="s">
        <v>2</v>
      </c>
      <c r="AN23" t="s">
        <v>24</v>
      </c>
      <c r="AO23">
        <v>508200</v>
      </c>
      <c r="AP23">
        <v>9840</v>
      </c>
      <c r="AQ23">
        <v>557400</v>
      </c>
      <c r="AR23" t="s">
        <v>1</v>
      </c>
      <c r="AS23" t="s">
        <v>2</v>
      </c>
      <c r="AT23" t="s">
        <v>24</v>
      </c>
      <c r="AU23">
        <v>513300</v>
      </c>
      <c r="AV23">
        <v>9484</v>
      </c>
      <c r="AW23">
        <v>560720</v>
      </c>
      <c r="AX23" t="s">
        <v>1</v>
      </c>
      <c r="AY23" t="s">
        <v>2</v>
      </c>
      <c r="AZ23" t="s">
        <v>24</v>
      </c>
      <c r="BA23">
        <v>509700</v>
      </c>
      <c r="BB23">
        <v>9748</v>
      </c>
      <c r="BC23">
        <v>558440</v>
      </c>
      <c r="BD23">
        <f t="shared" si="1"/>
        <v>1040</v>
      </c>
      <c r="BE23" t="s">
        <v>1</v>
      </c>
      <c r="BF23" t="s">
        <v>2</v>
      </c>
      <c r="BG23" t="s">
        <v>24</v>
      </c>
      <c r="BH23">
        <v>504900</v>
      </c>
      <c r="BI23">
        <v>10637</v>
      </c>
      <c r="BJ23">
        <v>558085</v>
      </c>
      <c r="BK23">
        <f t="shared" si="2"/>
        <v>685</v>
      </c>
    </row>
    <row r="24" spans="1:63" x14ac:dyDescent="0.25">
      <c r="A24" t="s">
        <v>1</v>
      </c>
      <c r="B24" t="s">
        <v>2</v>
      </c>
      <c r="C24" t="s">
        <v>25</v>
      </c>
      <c r="D24">
        <v>2204400</v>
      </c>
      <c r="E24">
        <v>217130</v>
      </c>
      <c r="F24">
        <v>2421530</v>
      </c>
      <c r="G24" t="s">
        <v>1</v>
      </c>
      <c r="H24" t="s">
        <v>2</v>
      </c>
      <c r="I24" t="s">
        <v>25</v>
      </c>
      <c r="J24">
        <v>2215800</v>
      </c>
      <c r="K24">
        <v>211530</v>
      </c>
      <c r="L24">
        <v>2427330</v>
      </c>
      <c r="M24" t="s">
        <v>1</v>
      </c>
      <c r="N24" t="s">
        <v>2</v>
      </c>
      <c r="O24" t="s">
        <v>25</v>
      </c>
      <c r="P24">
        <v>2210700</v>
      </c>
      <c r="Q24">
        <v>274258</v>
      </c>
      <c r="R24">
        <v>2484958</v>
      </c>
      <c r="S24" t="s">
        <v>1</v>
      </c>
      <c r="T24" t="s">
        <v>2</v>
      </c>
      <c r="U24" t="s">
        <v>25</v>
      </c>
      <c r="V24">
        <v>2204700</v>
      </c>
      <c r="W24">
        <v>274054</v>
      </c>
      <c r="X24">
        <v>2478754</v>
      </c>
      <c r="Y24" t="s">
        <v>1</v>
      </c>
      <c r="Z24" t="s">
        <v>2</v>
      </c>
      <c r="AA24" t="s">
        <v>25</v>
      </c>
      <c r="AB24">
        <v>2165400</v>
      </c>
      <c r="AC24">
        <v>239852</v>
      </c>
      <c r="AD24">
        <v>2405252</v>
      </c>
      <c r="AE24">
        <f t="shared" si="0"/>
        <v>2405252</v>
      </c>
      <c r="AF24" t="s">
        <v>1</v>
      </c>
      <c r="AG24" t="s">
        <v>2</v>
      </c>
      <c r="AH24" t="s">
        <v>25</v>
      </c>
      <c r="AI24">
        <v>2205300</v>
      </c>
      <c r="AJ24">
        <v>217578</v>
      </c>
      <c r="AK24">
        <v>2422878</v>
      </c>
      <c r="AL24" t="s">
        <v>1</v>
      </c>
      <c r="AM24" t="s">
        <v>2</v>
      </c>
      <c r="AN24" t="s">
        <v>25</v>
      </c>
      <c r="AO24">
        <v>2176500</v>
      </c>
      <c r="AP24">
        <v>233672</v>
      </c>
      <c r="AQ24">
        <v>2410172</v>
      </c>
      <c r="AR24" t="s">
        <v>1</v>
      </c>
      <c r="AS24" t="s">
        <v>2</v>
      </c>
      <c r="AT24" t="s">
        <v>25</v>
      </c>
      <c r="AU24">
        <v>2172600</v>
      </c>
      <c r="AV24">
        <v>240067</v>
      </c>
      <c r="AW24">
        <v>2412667</v>
      </c>
      <c r="AX24" t="s">
        <v>1</v>
      </c>
      <c r="AY24" t="s">
        <v>2</v>
      </c>
      <c r="AZ24" t="s">
        <v>25</v>
      </c>
      <c r="BA24">
        <v>2163600</v>
      </c>
      <c r="BB24">
        <v>228622</v>
      </c>
      <c r="BC24">
        <v>2392222</v>
      </c>
      <c r="BD24">
        <f t="shared" si="1"/>
        <v>-17950</v>
      </c>
      <c r="BE24" t="s">
        <v>1</v>
      </c>
      <c r="BF24" t="s">
        <v>2</v>
      </c>
      <c r="BG24" t="s">
        <v>25</v>
      </c>
      <c r="BH24">
        <v>2153100</v>
      </c>
      <c r="BI24">
        <v>239984</v>
      </c>
      <c r="BJ24">
        <v>2393084</v>
      </c>
      <c r="BK24">
        <f t="shared" si="2"/>
        <v>-17088</v>
      </c>
    </row>
    <row r="25" spans="1:63" x14ac:dyDescent="0.25">
      <c r="A25" t="s">
        <v>1</v>
      </c>
      <c r="B25" t="s">
        <v>2</v>
      </c>
      <c r="C25" t="s">
        <v>26</v>
      </c>
      <c r="D25">
        <v>2604300</v>
      </c>
      <c r="E25">
        <v>39760</v>
      </c>
      <c r="F25">
        <v>2803100</v>
      </c>
      <c r="G25" t="s">
        <v>1</v>
      </c>
      <c r="H25" t="s">
        <v>2</v>
      </c>
      <c r="I25" t="s">
        <v>26</v>
      </c>
      <c r="J25">
        <v>2597400</v>
      </c>
      <c r="K25">
        <v>40559</v>
      </c>
      <c r="L25">
        <v>2800195</v>
      </c>
      <c r="M25" t="s">
        <v>1</v>
      </c>
      <c r="N25" t="s">
        <v>2</v>
      </c>
      <c r="O25" t="s">
        <v>26</v>
      </c>
      <c r="P25">
        <v>2542800</v>
      </c>
      <c r="Q25">
        <v>57641</v>
      </c>
      <c r="R25">
        <v>2831005</v>
      </c>
      <c r="S25" t="s">
        <v>1</v>
      </c>
      <c r="T25" t="s">
        <v>2</v>
      </c>
      <c r="U25" t="s">
        <v>26</v>
      </c>
      <c r="V25">
        <v>2552700</v>
      </c>
      <c r="W25">
        <v>56984</v>
      </c>
      <c r="X25">
        <v>2837620</v>
      </c>
      <c r="Y25" t="s">
        <v>1</v>
      </c>
      <c r="Z25" t="s">
        <v>2</v>
      </c>
      <c r="AA25" t="s">
        <v>26</v>
      </c>
      <c r="AB25">
        <v>2578200</v>
      </c>
      <c r="AC25">
        <v>45621</v>
      </c>
      <c r="AD25">
        <v>2806305</v>
      </c>
      <c r="AE25">
        <f t="shared" si="0"/>
        <v>2790960</v>
      </c>
      <c r="AF25" t="s">
        <v>1</v>
      </c>
      <c r="AG25" t="s">
        <v>2</v>
      </c>
      <c r="AH25" t="s">
        <v>26</v>
      </c>
      <c r="AI25">
        <v>2609100</v>
      </c>
      <c r="AJ25">
        <v>38982</v>
      </c>
      <c r="AK25">
        <v>2804010</v>
      </c>
      <c r="AL25" t="s">
        <v>1</v>
      </c>
      <c r="AM25" t="s">
        <v>2</v>
      </c>
      <c r="AN25" t="s">
        <v>26</v>
      </c>
      <c r="AO25">
        <v>2588700</v>
      </c>
      <c r="AP25">
        <v>40452</v>
      </c>
      <c r="AQ25">
        <v>2790960</v>
      </c>
      <c r="AR25" t="s">
        <v>1</v>
      </c>
      <c r="AS25" t="s">
        <v>2</v>
      </c>
      <c r="AT25" t="s">
        <v>26</v>
      </c>
      <c r="AU25">
        <v>2575200</v>
      </c>
      <c r="AV25">
        <v>44790</v>
      </c>
      <c r="AW25">
        <v>2799150</v>
      </c>
      <c r="AX25" t="s">
        <v>1</v>
      </c>
      <c r="AY25" t="s">
        <v>2</v>
      </c>
      <c r="AZ25" t="s">
        <v>26</v>
      </c>
      <c r="BA25">
        <v>2568600</v>
      </c>
      <c r="BB25">
        <v>40814</v>
      </c>
      <c r="BC25">
        <v>2772670</v>
      </c>
      <c r="BD25">
        <f t="shared" si="1"/>
        <v>-18290</v>
      </c>
      <c r="BE25" t="s">
        <v>1</v>
      </c>
      <c r="BF25" t="s">
        <v>2</v>
      </c>
      <c r="BG25" t="s">
        <v>26</v>
      </c>
      <c r="BH25">
        <v>2566500</v>
      </c>
      <c r="BI25">
        <v>42048</v>
      </c>
      <c r="BJ25">
        <v>2776740</v>
      </c>
      <c r="BK25">
        <f t="shared" si="2"/>
        <v>-14220</v>
      </c>
    </row>
    <row r="26" spans="1:63" x14ac:dyDescent="0.25">
      <c r="A26" t="s">
        <v>1</v>
      </c>
      <c r="B26" t="s">
        <v>2</v>
      </c>
      <c r="C26" t="s">
        <v>27</v>
      </c>
      <c r="D26">
        <v>1083300</v>
      </c>
      <c r="E26">
        <v>100317</v>
      </c>
      <c r="F26">
        <v>1183617</v>
      </c>
      <c r="G26" t="s">
        <v>1</v>
      </c>
      <c r="H26" t="s">
        <v>2</v>
      </c>
      <c r="I26" t="s">
        <v>27</v>
      </c>
      <c r="J26">
        <v>1073100</v>
      </c>
      <c r="K26">
        <v>109276</v>
      </c>
      <c r="L26">
        <v>1182376</v>
      </c>
      <c r="M26" t="s">
        <v>1</v>
      </c>
      <c r="N26" t="s">
        <v>2</v>
      </c>
      <c r="O26" t="s">
        <v>27</v>
      </c>
      <c r="P26">
        <v>1061700</v>
      </c>
      <c r="Q26">
        <v>200748</v>
      </c>
      <c r="R26">
        <v>1262448</v>
      </c>
      <c r="S26" t="s">
        <v>1</v>
      </c>
      <c r="T26" t="s">
        <v>2</v>
      </c>
      <c r="U26" t="s">
        <v>27</v>
      </c>
      <c r="V26">
        <v>1061700</v>
      </c>
      <c r="W26">
        <v>209014</v>
      </c>
      <c r="X26">
        <v>1270714</v>
      </c>
      <c r="Y26" t="s">
        <v>1</v>
      </c>
      <c r="Z26" t="s">
        <v>2</v>
      </c>
      <c r="AA26" t="s">
        <v>27</v>
      </c>
      <c r="AB26">
        <v>1075500</v>
      </c>
      <c r="AC26">
        <v>116049</v>
      </c>
      <c r="AD26">
        <v>1191549</v>
      </c>
      <c r="AE26">
        <f t="shared" si="0"/>
        <v>1180102</v>
      </c>
      <c r="AF26" t="s">
        <v>1</v>
      </c>
      <c r="AG26" t="s">
        <v>2</v>
      </c>
      <c r="AH26" t="s">
        <v>27</v>
      </c>
      <c r="AI26">
        <v>1080900</v>
      </c>
      <c r="AJ26">
        <v>102471</v>
      </c>
      <c r="AK26">
        <v>1183371</v>
      </c>
      <c r="AL26" t="s">
        <v>1</v>
      </c>
      <c r="AM26" t="s">
        <v>2</v>
      </c>
      <c r="AN26" t="s">
        <v>27</v>
      </c>
      <c r="AO26">
        <v>1078200</v>
      </c>
      <c r="AP26">
        <v>101902</v>
      </c>
      <c r="AQ26">
        <v>1180102</v>
      </c>
      <c r="AR26" t="s">
        <v>1</v>
      </c>
      <c r="AS26" t="s">
        <v>2</v>
      </c>
      <c r="AT26" t="s">
        <v>27</v>
      </c>
      <c r="AU26">
        <v>1084500</v>
      </c>
      <c r="AV26">
        <v>112133</v>
      </c>
      <c r="AW26">
        <v>1196633</v>
      </c>
      <c r="AX26" t="s">
        <v>1</v>
      </c>
      <c r="AY26" t="s">
        <v>2</v>
      </c>
      <c r="AZ26" t="s">
        <v>27</v>
      </c>
      <c r="BA26">
        <v>1077900</v>
      </c>
      <c r="BB26">
        <v>102698</v>
      </c>
      <c r="BC26">
        <v>1180598</v>
      </c>
      <c r="BD26">
        <f t="shared" si="1"/>
        <v>496</v>
      </c>
      <c r="BE26" t="s">
        <v>1</v>
      </c>
      <c r="BF26" t="s">
        <v>2</v>
      </c>
      <c r="BG26" t="s">
        <v>27</v>
      </c>
      <c r="BH26">
        <v>1077300</v>
      </c>
      <c r="BI26">
        <v>101777</v>
      </c>
      <c r="BJ26">
        <v>1179077</v>
      </c>
      <c r="BK26">
        <f t="shared" si="2"/>
        <v>-1025</v>
      </c>
    </row>
    <row r="27" spans="1:63" x14ac:dyDescent="0.25">
      <c r="A27" t="s">
        <v>1</v>
      </c>
      <c r="B27" t="s">
        <v>2</v>
      </c>
      <c r="C27" t="s">
        <v>28</v>
      </c>
      <c r="D27">
        <v>1274100</v>
      </c>
      <c r="E27">
        <v>9418</v>
      </c>
      <c r="F27">
        <v>1321190</v>
      </c>
      <c r="G27" t="s">
        <v>1</v>
      </c>
      <c r="H27" t="s">
        <v>2</v>
      </c>
      <c r="I27" t="s">
        <v>28</v>
      </c>
      <c r="J27">
        <v>1275000</v>
      </c>
      <c r="K27">
        <v>9552</v>
      </c>
      <c r="L27">
        <v>1322760</v>
      </c>
      <c r="M27" t="s">
        <v>1</v>
      </c>
      <c r="N27" t="s">
        <v>2</v>
      </c>
      <c r="O27" t="s">
        <v>28</v>
      </c>
      <c r="P27">
        <v>1231800</v>
      </c>
      <c r="Q27">
        <v>36497</v>
      </c>
      <c r="R27">
        <v>1414285</v>
      </c>
      <c r="S27" t="s">
        <v>1</v>
      </c>
      <c r="T27" t="s">
        <v>2</v>
      </c>
      <c r="U27" t="s">
        <v>28</v>
      </c>
      <c r="V27">
        <v>1231800</v>
      </c>
      <c r="W27">
        <v>38425</v>
      </c>
      <c r="X27">
        <v>1423925</v>
      </c>
      <c r="Y27" t="s">
        <v>1</v>
      </c>
      <c r="Z27" t="s">
        <v>2</v>
      </c>
      <c r="AA27" t="s">
        <v>28</v>
      </c>
      <c r="AB27">
        <v>1252800</v>
      </c>
      <c r="AC27">
        <v>19828</v>
      </c>
      <c r="AD27">
        <v>1351940</v>
      </c>
      <c r="AE27">
        <f t="shared" si="0"/>
        <v>1309765</v>
      </c>
      <c r="AF27" t="s">
        <v>1</v>
      </c>
      <c r="AG27" t="s">
        <v>2</v>
      </c>
      <c r="AH27" t="s">
        <v>28</v>
      </c>
      <c r="AI27">
        <v>1274400</v>
      </c>
      <c r="AJ27">
        <v>9223</v>
      </c>
      <c r="AK27">
        <v>1320515</v>
      </c>
      <c r="AL27" t="s">
        <v>1</v>
      </c>
      <c r="AM27" t="s">
        <v>2</v>
      </c>
      <c r="AN27" t="s">
        <v>28</v>
      </c>
      <c r="AO27">
        <v>1263900</v>
      </c>
      <c r="AP27">
        <v>9173</v>
      </c>
      <c r="AQ27">
        <v>1309765</v>
      </c>
      <c r="AR27" t="s">
        <v>1</v>
      </c>
      <c r="AS27" t="s">
        <v>2</v>
      </c>
      <c r="AT27" t="s">
        <v>28</v>
      </c>
      <c r="AU27">
        <v>1253100</v>
      </c>
      <c r="AV27">
        <v>20816</v>
      </c>
      <c r="AW27">
        <v>1357180</v>
      </c>
      <c r="AX27" t="s">
        <v>1</v>
      </c>
      <c r="AY27" t="s">
        <v>2</v>
      </c>
      <c r="AZ27" t="s">
        <v>28</v>
      </c>
      <c r="BA27">
        <v>1262400</v>
      </c>
      <c r="BB27">
        <v>9782</v>
      </c>
      <c r="BC27">
        <v>1311310</v>
      </c>
      <c r="BD27">
        <f t="shared" si="1"/>
        <v>1545</v>
      </c>
      <c r="BE27" t="s">
        <v>1</v>
      </c>
      <c r="BF27" t="s">
        <v>2</v>
      </c>
      <c r="BG27" t="s">
        <v>28</v>
      </c>
      <c r="BH27">
        <v>1264200</v>
      </c>
      <c r="BI27">
        <v>9915</v>
      </c>
      <c r="BJ27">
        <v>1313775</v>
      </c>
      <c r="BK27">
        <f t="shared" si="2"/>
        <v>4010</v>
      </c>
    </row>
    <row r="28" spans="1:63" x14ac:dyDescent="0.25">
      <c r="A28" t="s">
        <v>1</v>
      </c>
      <c r="B28" t="s">
        <v>2</v>
      </c>
      <c r="C28" t="s">
        <v>29</v>
      </c>
      <c r="D28">
        <v>2100600</v>
      </c>
      <c r="E28">
        <v>208015</v>
      </c>
      <c r="F28">
        <v>2308615</v>
      </c>
      <c r="G28" t="s">
        <v>1</v>
      </c>
      <c r="H28" t="s">
        <v>2</v>
      </c>
      <c r="I28" t="s">
        <v>29</v>
      </c>
      <c r="J28">
        <v>2104200</v>
      </c>
      <c r="K28">
        <v>205741</v>
      </c>
      <c r="L28">
        <v>2309941</v>
      </c>
      <c r="M28" t="s">
        <v>1</v>
      </c>
      <c r="N28" t="s">
        <v>2</v>
      </c>
      <c r="O28" t="s">
        <v>29</v>
      </c>
      <c r="P28">
        <v>2103000</v>
      </c>
      <c r="Q28">
        <v>341175</v>
      </c>
      <c r="R28">
        <v>2444175</v>
      </c>
      <c r="S28" t="s">
        <v>1</v>
      </c>
      <c r="T28" t="s">
        <v>2</v>
      </c>
      <c r="U28" t="s">
        <v>29</v>
      </c>
      <c r="V28">
        <v>2116800</v>
      </c>
      <c r="W28">
        <v>309324</v>
      </c>
      <c r="X28">
        <v>2426124</v>
      </c>
      <c r="Y28" t="s">
        <v>1</v>
      </c>
      <c r="Z28" t="s">
        <v>2</v>
      </c>
      <c r="AA28" t="s">
        <v>29</v>
      </c>
      <c r="AB28">
        <v>2078700</v>
      </c>
      <c r="AC28">
        <v>224020</v>
      </c>
      <c r="AD28">
        <v>2302720</v>
      </c>
      <c r="AE28">
        <f t="shared" si="0"/>
        <v>2302107</v>
      </c>
      <c r="AF28" t="s">
        <v>1</v>
      </c>
      <c r="AG28" t="s">
        <v>2</v>
      </c>
      <c r="AH28" t="s">
        <v>29</v>
      </c>
      <c r="AI28">
        <v>2113200</v>
      </c>
      <c r="AJ28">
        <v>199310</v>
      </c>
      <c r="AK28">
        <v>2312510</v>
      </c>
      <c r="AL28" t="s">
        <v>1</v>
      </c>
      <c r="AM28" t="s">
        <v>2</v>
      </c>
      <c r="AN28" t="s">
        <v>29</v>
      </c>
      <c r="AO28">
        <v>2085600</v>
      </c>
      <c r="AP28">
        <v>216507</v>
      </c>
      <c r="AQ28">
        <v>2302107</v>
      </c>
      <c r="AR28" t="s">
        <v>1</v>
      </c>
      <c r="AS28" t="s">
        <v>2</v>
      </c>
      <c r="AT28" t="s">
        <v>29</v>
      </c>
      <c r="AU28">
        <v>2096100</v>
      </c>
      <c r="AV28">
        <v>220113</v>
      </c>
      <c r="AW28">
        <v>2316213</v>
      </c>
      <c r="AX28" t="s">
        <v>1</v>
      </c>
      <c r="AY28" t="s">
        <v>2</v>
      </c>
      <c r="AZ28" t="s">
        <v>29</v>
      </c>
      <c r="BA28">
        <v>2063400</v>
      </c>
      <c r="BB28">
        <v>211966</v>
      </c>
      <c r="BC28">
        <v>2275366</v>
      </c>
      <c r="BD28">
        <f t="shared" si="1"/>
        <v>-26741</v>
      </c>
      <c r="BE28" t="s">
        <v>1</v>
      </c>
      <c r="BF28" t="s">
        <v>2</v>
      </c>
      <c r="BG28" t="s">
        <v>29</v>
      </c>
      <c r="BH28">
        <v>2057400</v>
      </c>
      <c r="BI28">
        <v>218798</v>
      </c>
      <c r="BJ28">
        <v>2276198</v>
      </c>
      <c r="BK28">
        <f t="shared" si="2"/>
        <v>-25909</v>
      </c>
    </row>
    <row r="29" spans="1:63" x14ac:dyDescent="0.25">
      <c r="A29" t="s">
        <v>1</v>
      </c>
      <c r="B29" t="s">
        <v>2</v>
      </c>
      <c r="C29" t="s">
        <v>30</v>
      </c>
      <c r="D29">
        <v>2470200</v>
      </c>
      <c r="E29">
        <v>48061</v>
      </c>
      <c r="F29">
        <v>2710505</v>
      </c>
      <c r="G29" t="s">
        <v>1</v>
      </c>
      <c r="H29" t="s">
        <v>2</v>
      </c>
      <c r="I29" t="s">
        <v>30</v>
      </c>
      <c r="J29">
        <v>2469000</v>
      </c>
      <c r="K29">
        <v>47071</v>
      </c>
      <c r="L29">
        <v>2704355</v>
      </c>
      <c r="M29" t="s">
        <v>1</v>
      </c>
      <c r="N29" t="s">
        <v>2</v>
      </c>
      <c r="O29" t="s">
        <v>30</v>
      </c>
      <c r="P29">
        <v>2469000</v>
      </c>
      <c r="Q29">
        <v>47071</v>
      </c>
      <c r="R29">
        <v>2704355</v>
      </c>
      <c r="S29" t="s">
        <v>1</v>
      </c>
      <c r="T29" t="s">
        <v>2</v>
      </c>
      <c r="U29" t="s">
        <v>30</v>
      </c>
      <c r="V29">
        <v>2392500</v>
      </c>
      <c r="W29">
        <v>107718</v>
      </c>
      <c r="X29">
        <v>2931090</v>
      </c>
      <c r="Y29" t="s">
        <v>1</v>
      </c>
      <c r="Z29" t="s">
        <v>2</v>
      </c>
      <c r="AA29" t="s">
        <v>30</v>
      </c>
      <c r="AB29">
        <v>2418300</v>
      </c>
      <c r="AC29">
        <v>55252</v>
      </c>
      <c r="AD29">
        <v>2694560</v>
      </c>
      <c r="AE29">
        <f t="shared" si="0"/>
        <v>2673050</v>
      </c>
      <c r="AF29" t="s">
        <v>1</v>
      </c>
      <c r="AG29" t="s">
        <v>2</v>
      </c>
      <c r="AH29" t="s">
        <v>30</v>
      </c>
      <c r="AI29">
        <v>2469000</v>
      </c>
      <c r="AJ29">
        <v>47946</v>
      </c>
      <c r="AK29">
        <v>2708730</v>
      </c>
      <c r="AL29" t="s">
        <v>1</v>
      </c>
      <c r="AM29" t="s">
        <v>2</v>
      </c>
      <c r="AN29" t="s">
        <v>30</v>
      </c>
      <c r="AO29">
        <v>2425500</v>
      </c>
      <c r="AP29">
        <v>49510</v>
      </c>
      <c r="AQ29">
        <v>2673050</v>
      </c>
      <c r="AR29" t="s">
        <v>1</v>
      </c>
      <c r="AS29" t="s">
        <v>2</v>
      </c>
      <c r="AT29" t="s">
        <v>30</v>
      </c>
      <c r="AU29">
        <v>2435100</v>
      </c>
      <c r="AV29">
        <v>49742</v>
      </c>
      <c r="AW29">
        <v>2683810</v>
      </c>
      <c r="AX29" t="s">
        <v>1</v>
      </c>
      <c r="AY29" t="s">
        <v>2</v>
      </c>
      <c r="AZ29" t="s">
        <v>30</v>
      </c>
      <c r="BA29">
        <v>2420100</v>
      </c>
      <c r="BB29">
        <v>47781</v>
      </c>
      <c r="BC29">
        <v>2659005</v>
      </c>
      <c r="BD29">
        <f t="shared" si="1"/>
        <v>-14045</v>
      </c>
      <c r="BE29" t="s">
        <v>1</v>
      </c>
      <c r="BF29" t="s">
        <v>2</v>
      </c>
      <c r="BG29" t="s">
        <v>30</v>
      </c>
      <c r="BH29">
        <v>2469900</v>
      </c>
      <c r="BI29">
        <v>49136</v>
      </c>
      <c r="BJ29">
        <v>2715580</v>
      </c>
      <c r="BK29">
        <f t="shared" si="2"/>
        <v>42530</v>
      </c>
    </row>
    <row r="30" spans="1:63" x14ac:dyDescent="0.25">
      <c r="A30" t="s">
        <v>1</v>
      </c>
      <c r="B30" t="s">
        <v>2</v>
      </c>
      <c r="C30" t="s">
        <v>31</v>
      </c>
      <c r="D30">
        <v>790800</v>
      </c>
      <c r="E30">
        <v>65670</v>
      </c>
      <c r="F30">
        <v>856470</v>
      </c>
      <c r="G30" t="s">
        <v>1</v>
      </c>
      <c r="H30" t="s">
        <v>2</v>
      </c>
      <c r="I30" t="s">
        <v>31</v>
      </c>
      <c r="J30">
        <v>792000</v>
      </c>
      <c r="K30">
        <v>63659</v>
      </c>
      <c r="L30">
        <v>855659</v>
      </c>
      <c r="M30" t="s">
        <v>1</v>
      </c>
      <c r="N30" t="s">
        <v>2</v>
      </c>
      <c r="O30" t="s">
        <v>31</v>
      </c>
      <c r="P30">
        <v>787800</v>
      </c>
      <c r="Q30">
        <v>68060</v>
      </c>
      <c r="R30">
        <v>855860</v>
      </c>
      <c r="S30" t="s">
        <v>1</v>
      </c>
      <c r="T30" t="s">
        <v>2</v>
      </c>
      <c r="U30" t="s">
        <v>31</v>
      </c>
      <c r="V30">
        <v>789300</v>
      </c>
      <c r="W30">
        <v>67360</v>
      </c>
      <c r="X30">
        <v>856660</v>
      </c>
      <c r="Y30" t="s">
        <v>1</v>
      </c>
      <c r="Z30" t="s">
        <v>2</v>
      </c>
      <c r="AA30" t="s">
        <v>31</v>
      </c>
      <c r="AB30">
        <v>790500</v>
      </c>
      <c r="AC30">
        <v>63340</v>
      </c>
      <c r="AD30">
        <v>853840</v>
      </c>
      <c r="AE30">
        <f t="shared" si="0"/>
        <v>853834</v>
      </c>
      <c r="AF30" t="s">
        <v>1</v>
      </c>
      <c r="AG30" t="s">
        <v>2</v>
      </c>
      <c r="AH30" t="s">
        <v>31</v>
      </c>
      <c r="AI30">
        <v>790800</v>
      </c>
      <c r="AJ30">
        <v>63627</v>
      </c>
      <c r="AK30">
        <v>854427</v>
      </c>
      <c r="AL30" t="s">
        <v>1</v>
      </c>
      <c r="AM30" t="s">
        <v>2</v>
      </c>
      <c r="AN30" t="s">
        <v>31</v>
      </c>
      <c r="AO30">
        <v>790800</v>
      </c>
      <c r="AP30">
        <v>63034</v>
      </c>
      <c r="AQ30">
        <v>853834</v>
      </c>
      <c r="AR30" t="s">
        <v>1</v>
      </c>
      <c r="AS30" t="s">
        <v>2</v>
      </c>
      <c r="AT30" t="s">
        <v>31</v>
      </c>
      <c r="AU30">
        <v>792300</v>
      </c>
      <c r="AV30">
        <v>63087</v>
      </c>
      <c r="AW30">
        <v>855387</v>
      </c>
      <c r="AX30" t="s">
        <v>1</v>
      </c>
      <c r="AY30" t="s">
        <v>2</v>
      </c>
      <c r="AZ30" t="s">
        <v>31</v>
      </c>
      <c r="BA30">
        <v>789000</v>
      </c>
      <c r="BB30">
        <v>64038</v>
      </c>
      <c r="BC30">
        <v>853038</v>
      </c>
      <c r="BD30">
        <f t="shared" si="1"/>
        <v>-796</v>
      </c>
      <c r="BE30" t="s">
        <v>1</v>
      </c>
      <c r="BF30" t="s">
        <v>2</v>
      </c>
      <c r="BG30" t="s">
        <v>31</v>
      </c>
      <c r="BH30">
        <v>789000</v>
      </c>
      <c r="BI30">
        <v>64061</v>
      </c>
      <c r="BJ30">
        <v>853061</v>
      </c>
      <c r="BK30">
        <f t="shared" si="2"/>
        <v>-773</v>
      </c>
    </row>
    <row r="31" spans="1:63" x14ac:dyDescent="0.25">
      <c r="A31" t="s">
        <v>1</v>
      </c>
      <c r="B31" t="s">
        <v>2</v>
      </c>
      <c r="C31" t="s">
        <v>32</v>
      </c>
      <c r="D31">
        <v>898500</v>
      </c>
      <c r="E31">
        <v>12708</v>
      </c>
      <c r="F31">
        <v>962040</v>
      </c>
      <c r="G31" t="s">
        <v>1</v>
      </c>
      <c r="H31" t="s">
        <v>2</v>
      </c>
      <c r="I31" t="s">
        <v>32</v>
      </c>
      <c r="J31">
        <v>897000</v>
      </c>
      <c r="K31">
        <v>13021</v>
      </c>
      <c r="L31">
        <v>962105</v>
      </c>
      <c r="M31" t="s">
        <v>1</v>
      </c>
      <c r="N31" t="s">
        <v>2</v>
      </c>
      <c r="O31" t="s">
        <v>32</v>
      </c>
      <c r="P31">
        <v>888300</v>
      </c>
      <c r="Q31">
        <v>20037</v>
      </c>
      <c r="R31">
        <v>988485</v>
      </c>
      <c r="S31" t="s">
        <v>1</v>
      </c>
      <c r="T31" t="s">
        <v>2</v>
      </c>
      <c r="U31" t="s">
        <v>32</v>
      </c>
      <c r="V31">
        <v>886500</v>
      </c>
      <c r="W31">
        <v>20201</v>
      </c>
      <c r="X31">
        <v>987505</v>
      </c>
      <c r="Y31" t="s">
        <v>1</v>
      </c>
      <c r="Z31" t="s">
        <v>2</v>
      </c>
      <c r="AA31" t="s">
        <v>32</v>
      </c>
      <c r="AB31">
        <v>893400</v>
      </c>
      <c r="AC31">
        <v>13939</v>
      </c>
      <c r="AD31">
        <v>963095</v>
      </c>
      <c r="AE31">
        <f t="shared" si="0"/>
        <v>961025</v>
      </c>
      <c r="AF31" t="s">
        <v>1</v>
      </c>
      <c r="AG31" t="s">
        <v>2</v>
      </c>
      <c r="AH31" t="s">
        <v>32</v>
      </c>
      <c r="AI31">
        <v>895200</v>
      </c>
      <c r="AJ31">
        <v>13239</v>
      </c>
      <c r="AK31">
        <v>961395</v>
      </c>
      <c r="AL31" t="s">
        <v>1</v>
      </c>
      <c r="AM31" t="s">
        <v>2</v>
      </c>
      <c r="AN31" t="s">
        <v>32</v>
      </c>
      <c r="AO31">
        <v>894900</v>
      </c>
      <c r="AP31">
        <v>13225</v>
      </c>
      <c r="AQ31">
        <v>961025</v>
      </c>
      <c r="AR31" t="s">
        <v>1</v>
      </c>
      <c r="AS31" t="s">
        <v>2</v>
      </c>
      <c r="AT31" t="s">
        <v>32</v>
      </c>
      <c r="AU31">
        <v>896700</v>
      </c>
      <c r="AV31">
        <v>13598</v>
      </c>
      <c r="AW31">
        <v>964690</v>
      </c>
      <c r="AX31" t="s">
        <v>1</v>
      </c>
      <c r="AY31" t="s">
        <v>2</v>
      </c>
      <c r="AZ31" t="s">
        <v>32</v>
      </c>
      <c r="BA31">
        <v>896700</v>
      </c>
      <c r="BB31">
        <v>13121</v>
      </c>
      <c r="BC31">
        <v>962305</v>
      </c>
      <c r="BD31">
        <f t="shared" si="1"/>
        <v>1280</v>
      </c>
      <c r="BE31" t="s">
        <v>1</v>
      </c>
      <c r="BF31" t="s">
        <v>2</v>
      </c>
      <c r="BG31" t="s">
        <v>32</v>
      </c>
      <c r="BH31">
        <v>896700</v>
      </c>
      <c r="BI31">
        <v>13100</v>
      </c>
      <c r="BJ31">
        <v>962200</v>
      </c>
      <c r="BK31">
        <f t="shared" si="2"/>
        <v>1175</v>
      </c>
    </row>
    <row r="32" spans="1:63" x14ac:dyDescent="0.25">
      <c r="A32" t="s">
        <v>1</v>
      </c>
      <c r="B32" t="s">
        <v>2</v>
      </c>
      <c r="C32" t="s">
        <v>33</v>
      </c>
      <c r="D32">
        <v>43500</v>
      </c>
      <c r="E32">
        <v>0</v>
      </c>
      <c r="F32">
        <v>43500</v>
      </c>
      <c r="G32" t="s">
        <v>1</v>
      </c>
      <c r="H32" t="s">
        <v>2</v>
      </c>
      <c r="I32" t="s">
        <v>33</v>
      </c>
      <c r="J32">
        <v>43500</v>
      </c>
      <c r="K32">
        <v>0</v>
      </c>
      <c r="L32">
        <v>43500</v>
      </c>
      <c r="M32" t="s">
        <v>1</v>
      </c>
      <c r="N32" t="s">
        <v>2</v>
      </c>
      <c r="O32" t="s">
        <v>33</v>
      </c>
      <c r="P32">
        <v>43500</v>
      </c>
      <c r="Q32">
        <v>0</v>
      </c>
      <c r="R32">
        <v>43500</v>
      </c>
      <c r="S32" t="s">
        <v>1</v>
      </c>
      <c r="T32" t="s">
        <v>2</v>
      </c>
      <c r="U32" t="s">
        <v>33</v>
      </c>
      <c r="V32">
        <v>43500</v>
      </c>
      <c r="W32">
        <v>0</v>
      </c>
      <c r="X32">
        <v>43500</v>
      </c>
      <c r="Y32" t="s">
        <v>1</v>
      </c>
      <c r="Z32" t="s">
        <v>2</v>
      </c>
      <c r="AA32" t="s">
        <v>33</v>
      </c>
      <c r="AB32">
        <v>43500</v>
      </c>
      <c r="AC32">
        <v>0</v>
      </c>
      <c r="AD32">
        <v>43500</v>
      </c>
      <c r="AE32">
        <f t="shared" si="0"/>
        <v>43500</v>
      </c>
      <c r="AF32" t="s">
        <v>1</v>
      </c>
      <c r="AG32" t="s">
        <v>2</v>
      </c>
      <c r="AH32" t="s">
        <v>33</v>
      </c>
      <c r="AI32">
        <v>43500</v>
      </c>
      <c r="AJ32">
        <v>0</v>
      </c>
      <c r="AK32">
        <v>43500</v>
      </c>
      <c r="AL32" t="s">
        <v>1</v>
      </c>
      <c r="AM32" t="s">
        <v>2</v>
      </c>
      <c r="AN32" t="s">
        <v>33</v>
      </c>
      <c r="AO32">
        <v>43500</v>
      </c>
      <c r="AP32">
        <v>0</v>
      </c>
      <c r="AQ32">
        <v>43500</v>
      </c>
      <c r="AR32" t="s">
        <v>1</v>
      </c>
      <c r="AS32" t="s">
        <v>2</v>
      </c>
      <c r="AT32" t="s">
        <v>33</v>
      </c>
      <c r="AU32">
        <v>43500</v>
      </c>
      <c r="AV32">
        <v>0</v>
      </c>
      <c r="AW32">
        <v>43500</v>
      </c>
      <c r="AX32" t="s">
        <v>1</v>
      </c>
      <c r="AY32" t="s">
        <v>2</v>
      </c>
      <c r="AZ32" t="s">
        <v>33</v>
      </c>
      <c r="BA32">
        <v>43500</v>
      </c>
      <c r="BB32">
        <v>0</v>
      </c>
      <c r="BC32">
        <v>43500</v>
      </c>
      <c r="BD32">
        <f t="shared" si="1"/>
        <v>0</v>
      </c>
      <c r="BE32" t="s">
        <v>1</v>
      </c>
      <c r="BF32" t="s">
        <v>2</v>
      </c>
      <c r="BG32" t="s">
        <v>33</v>
      </c>
      <c r="BH32">
        <v>43500</v>
      </c>
      <c r="BI32">
        <v>0</v>
      </c>
      <c r="BJ32">
        <v>43500</v>
      </c>
      <c r="BK32">
        <f t="shared" si="2"/>
        <v>0</v>
      </c>
    </row>
    <row r="33" spans="1:63" x14ac:dyDescent="0.25">
      <c r="A33" t="s">
        <v>1</v>
      </c>
      <c r="B33" t="s">
        <v>2</v>
      </c>
      <c r="C33" t="s">
        <v>34</v>
      </c>
      <c r="D33">
        <v>43500</v>
      </c>
      <c r="E33">
        <v>0</v>
      </c>
      <c r="F33">
        <v>43500</v>
      </c>
      <c r="G33" t="s">
        <v>1</v>
      </c>
      <c r="H33" t="s">
        <v>2</v>
      </c>
      <c r="I33" t="s">
        <v>34</v>
      </c>
      <c r="J33">
        <v>43500</v>
      </c>
      <c r="K33">
        <v>0</v>
      </c>
      <c r="L33">
        <v>43500</v>
      </c>
      <c r="M33" t="s">
        <v>1</v>
      </c>
      <c r="N33" t="s">
        <v>2</v>
      </c>
      <c r="O33" t="s">
        <v>34</v>
      </c>
      <c r="P33">
        <v>43500</v>
      </c>
      <c r="Q33">
        <v>0</v>
      </c>
      <c r="R33">
        <v>43500</v>
      </c>
      <c r="S33" t="s">
        <v>1</v>
      </c>
      <c r="T33" t="s">
        <v>2</v>
      </c>
      <c r="U33" t="s">
        <v>34</v>
      </c>
      <c r="V33">
        <v>43500</v>
      </c>
      <c r="W33">
        <v>0</v>
      </c>
      <c r="X33">
        <v>43500</v>
      </c>
      <c r="Y33" t="s">
        <v>1</v>
      </c>
      <c r="Z33" t="s">
        <v>2</v>
      </c>
      <c r="AA33" t="s">
        <v>34</v>
      </c>
      <c r="AB33">
        <v>43500</v>
      </c>
      <c r="AC33">
        <v>0</v>
      </c>
      <c r="AD33">
        <v>43500</v>
      </c>
      <c r="AE33">
        <f t="shared" si="0"/>
        <v>43500</v>
      </c>
      <c r="AF33" t="s">
        <v>1</v>
      </c>
      <c r="AG33" t="s">
        <v>2</v>
      </c>
      <c r="AH33" t="s">
        <v>34</v>
      </c>
      <c r="AI33">
        <v>43500</v>
      </c>
      <c r="AJ33">
        <v>0</v>
      </c>
      <c r="AK33">
        <v>43500</v>
      </c>
      <c r="AL33" t="s">
        <v>1</v>
      </c>
      <c r="AM33" t="s">
        <v>2</v>
      </c>
      <c r="AN33" t="s">
        <v>34</v>
      </c>
      <c r="AO33">
        <v>43500</v>
      </c>
      <c r="AP33">
        <v>0</v>
      </c>
      <c r="AQ33">
        <v>43500</v>
      </c>
      <c r="AR33" t="s">
        <v>1</v>
      </c>
      <c r="AS33" t="s">
        <v>2</v>
      </c>
      <c r="AT33" t="s">
        <v>34</v>
      </c>
      <c r="AU33">
        <v>43500</v>
      </c>
      <c r="AV33">
        <v>0</v>
      </c>
      <c r="AW33">
        <v>43500</v>
      </c>
      <c r="AX33" t="s">
        <v>1</v>
      </c>
      <c r="AY33" t="s">
        <v>2</v>
      </c>
      <c r="AZ33" t="s">
        <v>34</v>
      </c>
      <c r="BA33">
        <v>43500</v>
      </c>
      <c r="BB33">
        <v>0</v>
      </c>
      <c r="BC33">
        <v>43500</v>
      </c>
      <c r="BD33">
        <f t="shared" si="1"/>
        <v>0</v>
      </c>
      <c r="BE33" t="s">
        <v>1</v>
      </c>
      <c r="BF33" t="s">
        <v>2</v>
      </c>
      <c r="BG33" t="s">
        <v>34</v>
      </c>
      <c r="BH33">
        <v>43500</v>
      </c>
      <c r="BI33">
        <v>0</v>
      </c>
      <c r="BJ33">
        <v>43500</v>
      </c>
      <c r="BK33">
        <f t="shared" si="2"/>
        <v>0</v>
      </c>
    </row>
    <row r="34" spans="1:63" x14ac:dyDescent="0.25">
      <c r="A34" t="s">
        <v>1</v>
      </c>
      <c r="B34" t="s">
        <v>2</v>
      </c>
      <c r="C34" t="s">
        <v>35</v>
      </c>
      <c r="D34">
        <v>2385900</v>
      </c>
      <c r="E34">
        <v>158256</v>
      </c>
      <c r="F34">
        <v>2544156</v>
      </c>
      <c r="G34" t="s">
        <v>1</v>
      </c>
      <c r="H34" t="s">
        <v>2</v>
      </c>
      <c r="I34" t="s">
        <v>35</v>
      </c>
      <c r="J34">
        <v>2393400</v>
      </c>
      <c r="K34">
        <v>153090</v>
      </c>
      <c r="L34">
        <v>2546490</v>
      </c>
      <c r="M34" t="s">
        <v>1</v>
      </c>
      <c r="N34" t="s">
        <v>2</v>
      </c>
      <c r="O34" t="s">
        <v>35</v>
      </c>
      <c r="P34">
        <v>2391000</v>
      </c>
      <c r="Q34">
        <v>271716</v>
      </c>
      <c r="R34">
        <v>2662716</v>
      </c>
      <c r="S34" t="s">
        <v>1</v>
      </c>
      <c r="T34" t="s">
        <v>2</v>
      </c>
      <c r="U34" t="s">
        <v>35</v>
      </c>
      <c r="V34">
        <v>2406000</v>
      </c>
      <c r="W34">
        <v>242688</v>
      </c>
      <c r="X34">
        <v>2648688</v>
      </c>
      <c r="Y34" t="s">
        <v>1</v>
      </c>
      <c r="Z34" t="s">
        <v>2</v>
      </c>
      <c r="AA34" t="s">
        <v>35</v>
      </c>
      <c r="AB34">
        <v>2409900</v>
      </c>
      <c r="AC34">
        <v>161528</v>
      </c>
      <c r="AD34">
        <v>2571428</v>
      </c>
      <c r="AE34">
        <f t="shared" si="0"/>
        <v>2527193</v>
      </c>
      <c r="AF34" t="s">
        <v>1</v>
      </c>
      <c r="AG34" t="s">
        <v>2</v>
      </c>
      <c r="AH34" t="s">
        <v>35</v>
      </c>
      <c r="AI34">
        <v>2377500</v>
      </c>
      <c r="AJ34">
        <v>164238</v>
      </c>
      <c r="AK34">
        <v>2541738</v>
      </c>
      <c r="AL34" t="s">
        <v>1</v>
      </c>
      <c r="AM34" t="s">
        <v>2</v>
      </c>
      <c r="AN34" t="s">
        <v>35</v>
      </c>
      <c r="AO34">
        <v>2378700</v>
      </c>
      <c r="AP34">
        <v>148493</v>
      </c>
      <c r="AQ34">
        <v>2527193</v>
      </c>
      <c r="AR34" t="s">
        <v>1</v>
      </c>
      <c r="AS34" t="s">
        <v>2</v>
      </c>
      <c r="AT34" t="s">
        <v>35</v>
      </c>
      <c r="AU34">
        <v>2410800</v>
      </c>
      <c r="AV34">
        <v>156767</v>
      </c>
      <c r="AW34">
        <v>2567567</v>
      </c>
      <c r="AX34" t="s">
        <v>1</v>
      </c>
      <c r="AY34" t="s">
        <v>2</v>
      </c>
      <c r="AZ34" t="s">
        <v>35</v>
      </c>
      <c r="BA34">
        <v>2371500</v>
      </c>
      <c r="BB34">
        <v>146039</v>
      </c>
      <c r="BC34">
        <v>2517539</v>
      </c>
      <c r="BD34">
        <f t="shared" si="1"/>
        <v>-9654</v>
      </c>
      <c r="BE34" t="s">
        <v>1</v>
      </c>
      <c r="BF34" t="s">
        <v>2</v>
      </c>
      <c r="BG34" t="s">
        <v>35</v>
      </c>
      <c r="BH34">
        <v>2372100</v>
      </c>
      <c r="BI34">
        <v>154994</v>
      </c>
      <c r="BJ34">
        <v>2527094</v>
      </c>
      <c r="BK34">
        <f t="shared" si="2"/>
        <v>-99</v>
      </c>
    </row>
    <row r="35" spans="1:63" x14ac:dyDescent="0.25">
      <c r="A35" t="s">
        <v>1</v>
      </c>
      <c r="B35" t="s">
        <v>2</v>
      </c>
      <c r="C35" t="s">
        <v>36</v>
      </c>
      <c r="D35">
        <v>2632500</v>
      </c>
      <c r="E35">
        <v>41216</v>
      </c>
      <c r="F35">
        <v>2838580</v>
      </c>
      <c r="G35" t="s">
        <v>1</v>
      </c>
      <c r="H35" t="s">
        <v>2</v>
      </c>
      <c r="I35" t="s">
        <v>36</v>
      </c>
      <c r="J35">
        <v>2637600</v>
      </c>
      <c r="K35">
        <v>40321</v>
      </c>
      <c r="L35">
        <v>2839205</v>
      </c>
      <c r="M35" t="s">
        <v>1</v>
      </c>
      <c r="N35" t="s">
        <v>2</v>
      </c>
      <c r="O35" t="s">
        <v>36</v>
      </c>
      <c r="P35">
        <v>2574900</v>
      </c>
      <c r="Q35">
        <v>117143</v>
      </c>
      <c r="R35">
        <v>3160615</v>
      </c>
      <c r="S35" t="s">
        <v>1</v>
      </c>
      <c r="T35" t="s">
        <v>2</v>
      </c>
      <c r="U35" t="s">
        <v>36</v>
      </c>
      <c r="V35">
        <v>2583900</v>
      </c>
      <c r="W35">
        <v>116018</v>
      </c>
      <c r="X35">
        <v>3163990</v>
      </c>
      <c r="Y35" t="s">
        <v>1</v>
      </c>
      <c r="Z35" t="s">
        <v>2</v>
      </c>
      <c r="AA35" t="s">
        <v>36</v>
      </c>
      <c r="AB35">
        <v>2639700</v>
      </c>
      <c r="AC35">
        <v>46149</v>
      </c>
      <c r="AD35">
        <v>2870445</v>
      </c>
      <c r="AE35">
        <f t="shared" si="0"/>
        <v>2818140</v>
      </c>
      <c r="AF35" t="s">
        <v>1</v>
      </c>
      <c r="AG35" t="s">
        <v>2</v>
      </c>
      <c r="AH35" t="s">
        <v>36</v>
      </c>
      <c r="AI35">
        <v>2638200</v>
      </c>
      <c r="AJ35">
        <v>40987</v>
      </c>
      <c r="AK35">
        <v>2843135</v>
      </c>
      <c r="AL35" t="s">
        <v>1</v>
      </c>
      <c r="AM35" t="s">
        <v>2</v>
      </c>
      <c r="AN35" t="s">
        <v>36</v>
      </c>
      <c r="AO35">
        <v>2615100</v>
      </c>
      <c r="AP35">
        <v>40608</v>
      </c>
      <c r="AQ35">
        <v>2818140</v>
      </c>
      <c r="AR35" t="s">
        <v>1</v>
      </c>
      <c r="AS35" t="s">
        <v>2</v>
      </c>
      <c r="AT35" t="s">
        <v>36</v>
      </c>
      <c r="AU35">
        <v>2625600</v>
      </c>
      <c r="AV35">
        <v>48121</v>
      </c>
      <c r="AW35">
        <v>2866205</v>
      </c>
      <c r="AX35" t="s">
        <v>1</v>
      </c>
      <c r="AY35" t="s">
        <v>2</v>
      </c>
      <c r="AZ35" t="s">
        <v>36</v>
      </c>
      <c r="BA35">
        <v>2612400</v>
      </c>
      <c r="BB35">
        <v>40625</v>
      </c>
      <c r="BC35">
        <v>2815525</v>
      </c>
      <c r="BD35">
        <f t="shared" si="1"/>
        <v>-2615</v>
      </c>
      <c r="BE35" t="s">
        <v>1</v>
      </c>
      <c r="BF35" t="s">
        <v>2</v>
      </c>
      <c r="BG35" t="s">
        <v>36</v>
      </c>
      <c r="BH35">
        <v>2619600</v>
      </c>
      <c r="BI35">
        <v>38343</v>
      </c>
      <c r="BJ35">
        <v>2811315</v>
      </c>
      <c r="BK35">
        <f t="shared" si="2"/>
        <v>-6825</v>
      </c>
    </row>
    <row r="36" spans="1:63" x14ac:dyDescent="0.25">
      <c r="A36" t="s">
        <v>1</v>
      </c>
      <c r="B36" t="s">
        <v>2</v>
      </c>
      <c r="C36" t="s">
        <v>37</v>
      </c>
      <c r="D36">
        <v>2039400</v>
      </c>
      <c r="E36">
        <v>113671</v>
      </c>
      <c r="F36">
        <v>2153071</v>
      </c>
      <c r="G36" t="s">
        <v>1</v>
      </c>
      <c r="H36" t="s">
        <v>2</v>
      </c>
      <c r="I36" t="s">
        <v>37</v>
      </c>
      <c r="J36">
        <v>2030700</v>
      </c>
      <c r="K36">
        <v>118786</v>
      </c>
      <c r="L36">
        <v>2149486</v>
      </c>
      <c r="M36" t="s">
        <v>1</v>
      </c>
      <c r="N36" t="s">
        <v>2</v>
      </c>
      <c r="O36" t="s">
        <v>37</v>
      </c>
      <c r="P36">
        <v>2020200</v>
      </c>
      <c r="Q36">
        <v>177036</v>
      </c>
      <c r="R36">
        <v>2197236</v>
      </c>
      <c r="S36" t="s">
        <v>1</v>
      </c>
      <c r="T36" t="s">
        <v>2</v>
      </c>
      <c r="U36" t="s">
        <v>37</v>
      </c>
      <c r="V36">
        <v>2036700</v>
      </c>
      <c r="W36">
        <v>169339</v>
      </c>
      <c r="X36">
        <v>2206039</v>
      </c>
      <c r="Y36" t="s">
        <v>1</v>
      </c>
      <c r="Z36" t="s">
        <v>2</v>
      </c>
      <c r="AA36" t="s">
        <v>37</v>
      </c>
      <c r="AB36">
        <v>2043600</v>
      </c>
      <c r="AC36">
        <v>112639</v>
      </c>
      <c r="AD36">
        <v>2156239</v>
      </c>
      <c r="AE36">
        <f t="shared" si="0"/>
        <v>2133893</v>
      </c>
      <c r="AF36" t="s">
        <v>1</v>
      </c>
      <c r="AG36" t="s">
        <v>2</v>
      </c>
      <c r="AH36" t="s">
        <v>37</v>
      </c>
      <c r="AI36">
        <v>2027100</v>
      </c>
      <c r="AJ36">
        <v>122461</v>
      </c>
      <c r="AK36">
        <v>2149561</v>
      </c>
      <c r="AL36" t="s">
        <v>1</v>
      </c>
      <c r="AM36" t="s">
        <v>2</v>
      </c>
      <c r="AN36" t="s">
        <v>37</v>
      </c>
      <c r="AO36">
        <v>2013600</v>
      </c>
      <c r="AP36">
        <v>120293</v>
      </c>
      <c r="AQ36">
        <v>2133893</v>
      </c>
      <c r="AR36" t="s">
        <v>1</v>
      </c>
      <c r="AS36" t="s">
        <v>2</v>
      </c>
      <c r="AT36" t="s">
        <v>37</v>
      </c>
      <c r="AU36">
        <v>2026800</v>
      </c>
      <c r="AV36">
        <v>124401</v>
      </c>
      <c r="AW36">
        <v>2151201</v>
      </c>
      <c r="AX36" t="s">
        <v>1</v>
      </c>
      <c r="AY36" t="s">
        <v>2</v>
      </c>
      <c r="AZ36" t="s">
        <v>37</v>
      </c>
      <c r="BA36">
        <v>2010300</v>
      </c>
      <c r="BB36">
        <v>120941</v>
      </c>
      <c r="BC36">
        <v>2131241</v>
      </c>
      <c r="BD36">
        <f t="shared" si="1"/>
        <v>-2652</v>
      </c>
      <c r="BE36" t="s">
        <v>1</v>
      </c>
      <c r="BF36" t="s">
        <v>2</v>
      </c>
      <c r="BG36" t="s">
        <v>37</v>
      </c>
      <c r="BH36">
        <v>2010600</v>
      </c>
      <c r="BI36">
        <v>120503</v>
      </c>
      <c r="BJ36">
        <v>2131103</v>
      </c>
      <c r="BK36">
        <f t="shared" si="2"/>
        <v>-2790</v>
      </c>
    </row>
    <row r="37" spans="1:63" x14ac:dyDescent="0.25">
      <c r="A37" t="s">
        <v>1</v>
      </c>
      <c r="B37" t="s">
        <v>2</v>
      </c>
      <c r="C37" t="s">
        <v>38</v>
      </c>
      <c r="D37">
        <v>2207100</v>
      </c>
      <c r="E37">
        <v>31897</v>
      </c>
      <c r="F37">
        <v>2366585</v>
      </c>
      <c r="G37" t="s">
        <v>1</v>
      </c>
      <c r="H37" t="s">
        <v>2</v>
      </c>
      <c r="I37" t="s">
        <v>38</v>
      </c>
      <c r="J37">
        <v>2221800</v>
      </c>
      <c r="K37">
        <v>29631</v>
      </c>
      <c r="L37">
        <v>2369955</v>
      </c>
      <c r="M37" t="s">
        <v>1</v>
      </c>
      <c r="N37" t="s">
        <v>2</v>
      </c>
      <c r="O37" t="s">
        <v>38</v>
      </c>
      <c r="P37">
        <v>2161500</v>
      </c>
      <c r="Q37">
        <v>57563</v>
      </c>
      <c r="R37">
        <v>2449315</v>
      </c>
      <c r="S37" t="s">
        <v>1</v>
      </c>
      <c r="T37" t="s">
        <v>2</v>
      </c>
      <c r="U37" t="s">
        <v>38</v>
      </c>
      <c r="V37">
        <v>2161200</v>
      </c>
      <c r="W37">
        <v>57107</v>
      </c>
      <c r="X37">
        <v>2446735</v>
      </c>
      <c r="Y37" t="s">
        <v>1</v>
      </c>
      <c r="Z37" t="s">
        <v>2</v>
      </c>
      <c r="AA37" t="s">
        <v>38</v>
      </c>
      <c r="AB37">
        <v>2202000</v>
      </c>
      <c r="AC37">
        <v>33864</v>
      </c>
      <c r="AD37">
        <v>2371320</v>
      </c>
      <c r="AE37">
        <f t="shared" si="0"/>
        <v>2359435</v>
      </c>
      <c r="AF37" t="s">
        <v>1</v>
      </c>
      <c r="AG37" t="s">
        <v>2</v>
      </c>
      <c r="AH37" t="s">
        <v>38</v>
      </c>
      <c r="AI37">
        <v>2217000</v>
      </c>
      <c r="AJ37">
        <v>30660</v>
      </c>
      <c r="AK37">
        <v>2370300</v>
      </c>
      <c r="AL37" t="s">
        <v>1</v>
      </c>
      <c r="AM37" t="s">
        <v>2</v>
      </c>
      <c r="AN37" t="s">
        <v>38</v>
      </c>
      <c r="AO37">
        <v>2217900</v>
      </c>
      <c r="AP37">
        <v>28307</v>
      </c>
      <c r="AQ37">
        <v>2359435</v>
      </c>
      <c r="AR37" t="s">
        <v>1</v>
      </c>
      <c r="AS37" t="s">
        <v>2</v>
      </c>
      <c r="AT37" t="s">
        <v>38</v>
      </c>
      <c r="AU37">
        <v>2214900</v>
      </c>
      <c r="AV37">
        <v>30388</v>
      </c>
      <c r="AW37">
        <v>2366840</v>
      </c>
      <c r="AX37" t="s">
        <v>1</v>
      </c>
      <c r="AY37" t="s">
        <v>2</v>
      </c>
      <c r="AZ37" t="s">
        <v>38</v>
      </c>
      <c r="BA37">
        <v>2188200</v>
      </c>
      <c r="BB37">
        <v>32962</v>
      </c>
      <c r="BC37">
        <v>2353010</v>
      </c>
      <c r="BD37">
        <f t="shared" si="1"/>
        <v>-6425</v>
      </c>
      <c r="BE37" t="s">
        <v>1</v>
      </c>
      <c r="BF37" t="s">
        <v>2</v>
      </c>
      <c r="BG37" t="s">
        <v>38</v>
      </c>
      <c r="BH37">
        <v>2200200</v>
      </c>
      <c r="BI37">
        <v>30453</v>
      </c>
      <c r="BJ37">
        <v>2352465</v>
      </c>
      <c r="BK37">
        <f t="shared" si="2"/>
        <v>-6970</v>
      </c>
    </row>
    <row r="38" spans="1:63" x14ac:dyDescent="0.25">
      <c r="A38" t="s">
        <v>1</v>
      </c>
      <c r="B38" t="s">
        <v>2</v>
      </c>
      <c r="C38" t="s">
        <v>39</v>
      </c>
      <c r="D38">
        <v>1344600</v>
      </c>
      <c r="E38">
        <v>88004</v>
      </c>
      <c r="F38">
        <v>1432604</v>
      </c>
      <c r="G38" t="s">
        <v>1</v>
      </c>
      <c r="H38" t="s">
        <v>2</v>
      </c>
      <c r="I38" t="s">
        <v>39</v>
      </c>
      <c r="J38">
        <v>1344900</v>
      </c>
      <c r="K38">
        <v>89361</v>
      </c>
      <c r="L38">
        <v>1434261</v>
      </c>
      <c r="M38" t="s">
        <v>1</v>
      </c>
      <c r="N38" t="s">
        <v>2</v>
      </c>
      <c r="O38" t="s">
        <v>39</v>
      </c>
      <c r="P38">
        <v>1317900</v>
      </c>
      <c r="Q38">
        <v>223524</v>
      </c>
      <c r="R38">
        <v>1541424</v>
      </c>
      <c r="S38" t="s">
        <v>1</v>
      </c>
      <c r="T38" t="s">
        <v>2</v>
      </c>
      <c r="U38" t="s">
        <v>39</v>
      </c>
      <c r="V38">
        <v>1322700</v>
      </c>
      <c r="W38">
        <v>201154</v>
      </c>
      <c r="X38">
        <v>1523854</v>
      </c>
      <c r="Y38" t="s">
        <v>1</v>
      </c>
      <c r="Z38" t="s">
        <v>2</v>
      </c>
      <c r="AA38" t="s">
        <v>39</v>
      </c>
      <c r="AB38">
        <v>1335000</v>
      </c>
      <c r="AC38">
        <v>93807</v>
      </c>
      <c r="AD38">
        <v>1428807</v>
      </c>
      <c r="AE38">
        <f t="shared" si="0"/>
        <v>1424602</v>
      </c>
      <c r="AF38" t="s">
        <v>1</v>
      </c>
      <c r="AG38" t="s">
        <v>2</v>
      </c>
      <c r="AH38" t="s">
        <v>39</v>
      </c>
      <c r="AI38">
        <v>1343100</v>
      </c>
      <c r="AJ38">
        <v>89082</v>
      </c>
      <c r="AK38">
        <v>1432182</v>
      </c>
      <c r="AL38" t="s">
        <v>1</v>
      </c>
      <c r="AM38" t="s">
        <v>2</v>
      </c>
      <c r="AN38" t="s">
        <v>39</v>
      </c>
      <c r="AO38">
        <v>1333500</v>
      </c>
      <c r="AP38">
        <v>91102</v>
      </c>
      <c r="AQ38">
        <v>1424602</v>
      </c>
      <c r="AR38" t="s">
        <v>1</v>
      </c>
      <c r="AS38" t="s">
        <v>2</v>
      </c>
      <c r="AT38" t="s">
        <v>39</v>
      </c>
      <c r="AU38">
        <v>1341600</v>
      </c>
      <c r="AV38">
        <v>91881</v>
      </c>
      <c r="AW38">
        <v>1433481</v>
      </c>
      <c r="AX38" t="s">
        <v>1</v>
      </c>
      <c r="AY38" t="s">
        <v>2</v>
      </c>
      <c r="AZ38" t="s">
        <v>39</v>
      </c>
      <c r="BA38">
        <v>1326900</v>
      </c>
      <c r="BB38">
        <v>93284</v>
      </c>
      <c r="BC38">
        <v>1420184</v>
      </c>
      <c r="BD38">
        <f t="shared" si="1"/>
        <v>-4418</v>
      </c>
      <c r="BE38" t="s">
        <v>1</v>
      </c>
      <c r="BF38" t="s">
        <v>2</v>
      </c>
      <c r="BG38" t="s">
        <v>39</v>
      </c>
      <c r="BH38">
        <v>1326600</v>
      </c>
      <c r="BI38">
        <v>91124</v>
      </c>
      <c r="BJ38">
        <v>1417724</v>
      </c>
      <c r="BK38">
        <f t="shared" si="2"/>
        <v>-6878</v>
      </c>
    </row>
    <row r="39" spans="1:63" x14ac:dyDescent="0.25">
      <c r="A39" t="s">
        <v>1</v>
      </c>
      <c r="B39" t="s">
        <v>2</v>
      </c>
      <c r="C39" t="s">
        <v>40</v>
      </c>
      <c r="D39">
        <v>1497600</v>
      </c>
      <c r="E39">
        <v>18521</v>
      </c>
      <c r="F39">
        <v>1590205</v>
      </c>
      <c r="G39" t="s">
        <v>1</v>
      </c>
      <c r="H39" t="s">
        <v>2</v>
      </c>
      <c r="I39" t="s">
        <v>40</v>
      </c>
      <c r="J39">
        <v>1489800</v>
      </c>
      <c r="K39">
        <v>19085</v>
      </c>
      <c r="L39">
        <v>1585225</v>
      </c>
      <c r="M39" t="s">
        <v>1</v>
      </c>
      <c r="N39" t="s">
        <v>2</v>
      </c>
      <c r="O39" t="s">
        <v>40</v>
      </c>
      <c r="P39">
        <v>1433100</v>
      </c>
      <c r="Q39">
        <v>89515</v>
      </c>
      <c r="R39">
        <v>1880675</v>
      </c>
      <c r="S39" t="s">
        <v>1</v>
      </c>
      <c r="T39" t="s">
        <v>2</v>
      </c>
      <c r="U39" t="s">
        <v>40</v>
      </c>
      <c r="V39">
        <v>1428000</v>
      </c>
      <c r="W39">
        <v>92235</v>
      </c>
      <c r="X39">
        <v>1889175</v>
      </c>
      <c r="Y39" t="s">
        <v>1</v>
      </c>
      <c r="Z39" t="s">
        <v>2</v>
      </c>
      <c r="AA39" t="s">
        <v>40</v>
      </c>
      <c r="AB39">
        <v>1482600</v>
      </c>
      <c r="AC39">
        <v>19632</v>
      </c>
      <c r="AD39">
        <v>1580760</v>
      </c>
      <c r="AE39">
        <f t="shared" si="0"/>
        <v>1577125</v>
      </c>
      <c r="AF39" t="s">
        <v>1</v>
      </c>
      <c r="AG39" t="s">
        <v>2</v>
      </c>
      <c r="AH39" t="s">
        <v>40</v>
      </c>
      <c r="AI39">
        <v>1494000</v>
      </c>
      <c r="AJ39">
        <v>19285</v>
      </c>
      <c r="AK39">
        <v>1590425</v>
      </c>
      <c r="AL39" t="s">
        <v>1</v>
      </c>
      <c r="AM39" t="s">
        <v>2</v>
      </c>
      <c r="AN39" t="s">
        <v>40</v>
      </c>
      <c r="AO39">
        <v>1478400</v>
      </c>
      <c r="AP39">
        <v>19745</v>
      </c>
      <c r="AQ39">
        <v>1577125</v>
      </c>
      <c r="AR39" t="s">
        <v>1</v>
      </c>
      <c r="AS39" t="s">
        <v>2</v>
      </c>
      <c r="AT39" t="s">
        <v>40</v>
      </c>
      <c r="AU39">
        <v>1481400</v>
      </c>
      <c r="AV39">
        <v>20388</v>
      </c>
      <c r="AW39">
        <v>1583340</v>
      </c>
      <c r="AX39" t="s">
        <v>1</v>
      </c>
      <c r="AY39" t="s">
        <v>2</v>
      </c>
      <c r="AZ39" t="s">
        <v>40</v>
      </c>
      <c r="BA39">
        <v>1476900</v>
      </c>
      <c r="BB39">
        <v>19288</v>
      </c>
      <c r="BC39">
        <v>1573340</v>
      </c>
      <c r="BD39">
        <f t="shared" si="1"/>
        <v>-3785</v>
      </c>
      <c r="BE39" t="s">
        <v>1</v>
      </c>
      <c r="BF39" t="s">
        <v>2</v>
      </c>
      <c r="BG39" t="s">
        <v>40</v>
      </c>
      <c r="BH39">
        <v>1477800</v>
      </c>
      <c r="BI39">
        <v>19679</v>
      </c>
      <c r="BJ39">
        <v>1576195</v>
      </c>
      <c r="BK39">
        <f t="shared" si="2"/>
        <v>-930</v>
      </c>
    </row>
    <row r="40" spans="1:63" x14ac:dyDescent="0.25">
      <c r="A40" t="s">
        <v>1</v>
      </c>
      <c r="B40" t="s">
        <v>2</v>
      </c>
      <c r="C40" t="s">
        <v>41</v>
      </c>
      <c r="D40">
        <v>2018100</v>
      </c>
      <c r="E40">
        <v>167171</v>
      </c>
      <c r="F40">
        <v>2185271</v>
      </c>
      <c r="G40" t="s">
        <v>1</v>
      </c>
      <c r="H40" t="s">
        <v>2</v>
      </c>
      <c r="I40" t="s">
        <v>41</v>
      </c>
      <c r="J40">
        <v>2024700</v>
      </c>
      <c r="K40">
        <v>165487</v>
      </c>
      <c r="L40">
        <v>2190187</v>
      </c>
      <c r="M40" t="s">
        <v>1</v>
      </c>
      <c r="N40" t="s">
        <v>2</v>
      </c>
      <c r="O40" t="s">
        <v>41</v>
      </c>
      <c r="P40">
        <v>2006400</v>
      </c>
      <c r="Q40">
        <v>268741</v>
      </c>
      <c r="R40">
        <v>2275141</v>
      </c>
      <c r="S40" t="s">
        <v>1</v>
      </c>
      <c r="T40" t="s">
        <v>2</v>
      </c>
      <c r="U40" t="s">
        <v>41</v>
      </c>
      <c r="V40">
        <v>2006700</v>
      </c>
      <c r="W40">
        <v>256554</v>
      </c>
      <c r="X40">
        <v>2263254</v>
      </c>
      <c r="Y40" t="s">
        <v>1</v>
      </c>
      <c r="Z40" t="s">
        <v>2</v>
      </c>
      <c r="AA40" t="s">
        <v>41</v>
      </c>
      <c r="AB40">
        <v>2005200</v>
      </c>
      <c r="AC40">
        <v>168050</v>
      </c>
      <c r="AD40">
        <v>2173250</v>
      </c>
      <c r="AE40">
        <f t="shared" si="0"/>
        <v>2173250</v>
      </c>
      <c r="AF40" t="s">
        <v>1</v>
      </c>
      <c r="AG40" t="s">
        <v>2</v>
      </c>
      <c r="AH40" t="s">
        <v>41</v>
      </c>
      <c r="AI40">
        <v>2025000</v>
      </c>
      <c r="AJ40">
        <v>166335</v>
      </c>
      <c r="AK40">
        <v>2191335</v>
      </c>
      <c r="AL40" t="s">
        <v>1</v>
      </c>
      <c r="AM40" t="s">
        <v>2</v>
      </c>
      <c r="AN40" t="s">
        <v>41</v>
      </c>
      <c r="AO40">
        <v>1995000</v>
      </c>
      <c r="AP40">
        <v>184221</v>
      </c>
      <c r="AQ40">
        <v>2179221</v>
      </c>
      <c r="AR40" t="s">
        <v>1</v>
      </c>
      <c r="AS40" t="s">
        <v>2</v>
      </c>
      <c r="AT40" t="s">
        <v>41</v>
      </c>
      <c r="AU40">
        <v>2006700</v>
      </c>
      <c r="AV40">
        <v>173450</v>
      </c>
      <c r="AW40">
        <v>2180150</v>
      </c>
      <c r="AX40" t="s">
        <v>1</v>
      </c>
      <c r="AY40" t="s">
        <v>2</v>
      </c>
      <c r="AZ40" t="s">
        <v>41</v>
      </c>
      <c r="BA40">
        <v>1986000</v>
      </c>
      <c r="BB40">
        <v>173748</v>
      </c>
      <c r="BC40">
        <v>2159748</v>
      </c>
      <c r="BD40">
        <f t="shared" si="1"/>
        <v>-19473</v>
      </c>
      <c r="BE40" t="s">
        <v>1</v>
      </c>
      <c r="BF40" t="s">
        <v>2</v>
      </c>
      <c r="BG40" t="s">
        <v>41</v>
      </c>
      <c r="BH40">
        <v>2034000</v>
      </c>
      <c r="BI40">
        <v>169481</v>
      </c>
      <c r="BJ40">
        <v>2203481</v>
      </c>
      <c r="BK40">
        <f t="shared" si="2"/>
        <v>24260</v>
      </c>
    </row>
    <row r="41" spans="1:63" x14ac:dyDescent="0.25">
      <c r="A41" t="s">
        <v>1</v>
      </c>
      <c r="B41" t="s">
        <v>2</v>
      </c>
      <c r="C41" t="s">
        <v>42</v>
      </c>
      <c r="D41">
        <v>2331300</v>
      </c>
      <c r="E41">
        <v>24962</v>
      </c>
      <c r="F41">
        <v>2456110</v>
      </c>
      <c r="G41" t="s">
        <v>1</v>
      </c>
      <c r="H41" t="s">
        <v>2</v>
      </c>
      <c r="I41" t="s">
        <v>42</v>
      </c>
      <c r="J41">
        <v>2320500</v>
      </c>
      <c r="K41">
        <v>25739</v>
      </c>
      <c r="L41">
        <v>2449195</v>
      </c>
      <c r="M41" t="s">
        <v>1</v>
      </c>
      <c r="N41" t="s">
        <v>2</v>
      </c>
      <c r="O41" t="s">
        <v>42</v>
      </c>
      <c r="P41">
        <v>2254500</v>
      </c>
      <c r="Q41">
        <v>96495</v>
      </c>
      <c r="R41">
        <v>2736975</v>
      </c>
      <c r="S41" t="s">
        <v>1</v>
      </c>
      <c r="T41" t="s">
        <v>2</v>
      </c>
      <c r="U41" t="s">
        <v>42</v>
      </c>
      <c r="V41">
        <v>2245800</v>
      </c>
      <c r="W41">
        <v>94011</v>
      </c>
      <c r="X41">
        <v>2715855</v>
      </c>
      <c r="Y41" t="s">
        <v>1</v>
      </c>
      <c r="Z41" t="s">
        <v>2</v>
      </c>
      <c r="AA41" t="s">
        <v>42</v>
      </c>
      <c r="AB41">
        <v>2274000</v>
      </c>
      <c r="AC41">
        <v>33901</v>
      </c>
      <c r="AD41">
        <v>2443505</v>
      </c>
      <c r="AE41">
        <f t="shared" si="0"/>
        <v>2443345</v>
      </c>
      <c r="AF41" t="s">
        <v>1</v>
      </c>
      <c r="AG41" t="s">
        <v>2</v>
      </c>
      <c r="AH41" t="s">
        <v>42</v>
      </c>
      <c r="AI41">
        <v>2325000</v>
      </c>
      <c r="AJ41">
        <v>26183</v>
      </c>
      <c r="AK41">
        <v>2455915</v>
      </c>
      <c r="AL41" t="s">
        <v>1</v>
      </c>
      <c r="AM41" t="s">
        <v>2</v>
      </c>
      <c r="AN41" t="s">
        <v>42</v>
      </c>
      <c r="AO41">
        <v>2301600</v>
      </c>
      <c r="AP41">
        <v>28349</v>
      </c>
      <c r="AQ41">
        <v>2443345</v>
      </c>
      <c r="AR41" t="s">
        <v>1</v>
      </c>
      <c r="AS41" t="s">
        <v>2</v>
      </c>
      <c r="AT41" t="s">
        <v>42</v>
      </c>
      <c r="AU41">
        <v>2269800</v>
      </c>
      <c r="AV41">
        <v>35926</v>
      </c>
      <c r="AW41">
        <v>2449430</v>
      </c>
      <c r="AX41" t="s">
        <v>1</v>
      </c>
      <c r="AY41" t="s">
        <v>2</v>
      </c>
      <c r="AZ41" t="s">
        <v>42</v>
      </c>
      <c r="BA41">
        <v>2289000</v>
      </c>
      <c r="BB41">
        <v>25419</v>
      </c>
      <c r="BC41">
        <v>2416095</v>
      </c>
      <c r="BD41">
        <f t="shared" si="1"/>
        <v>-27250</v>
      </c>
      <c r="BE41" t="s">
        <v>1</v>
      </c>
      <c r="BF41" t="s">
        <v>2</v>
      </c>
      <c r="BG41" t="s">
        <v>42</v>
      </c>
      <c r="BH41">
        <v>2287200</v>
      </c>
      <c r="BI41">
        <v>26425</v>
      </c>
      <c r="BJ41">
        <v>2419325</v>
      </c>
      <c r="BK41">
        <f t="shared" si="2"/>
        <v>-24020</v>
      </c>
    </row>
    <row r="42" spans="1:63" x14ac:dyDescent="0.25">
      <c r="A42" t="s">
        <v>1</v>
      </c>
      <c r="B42" t="s">
        <v>43</v>
      </c>
      <c r="C42" t="s">
        <v>3</v>
      </c>
      <c r="D42">
        <v>384300</v>
      </c>
      <c r="E42">
        <v>1713</v>
      </c>
      <c r="F42">
        <v>401430</v>
      </c>
      <c r="G42" t="s">
        <v>1</v>
      </c>
      <c r="H42" t="s">
        <v>43</v>
      </c>
      <c r="I42" t="s">
        <v>3</v>
      </c>
      <c r="J42">
        <v>384300</v>
      </c>
      <c r="K42">
        <v>1714</v>
      </c>
      <c r="L42">
        <v>401440</v>
      </c>
      <c r="M42" t="s">
        <v>1</v>
      </c>
      <c r="N42" t="s">
        <v>43</v>
      </c>
      <c r="O42" t="s">
        <v>3</v>
      </c>
      <c r="P42">
        <v>384300</v>
      </c>
      <c r="Q42">
        <v>1715</v>
      </c>
      <c r="R42">
        <v>401450</v>
      </c>
      <c r="S42" t="s">
        <v>1</v>
      </c>
      <c r="T42" t="s">
        <v>43</v>
      </c>
      <c r="U42" t="s">
        <v>3</v>
      </c>
      <c r="V42">
        <v>384300</v>
      </c>
      <c r="W42">
        <v>1713</v>
      </c>
      <c r="X42">
        <v>401430</v>
      </c>
      <c r="Y42" t="s">
        <v>1</v>
      </c>
      <c r="Z42" t="s">
        <v>43</v>
      </c>
      <c r="AA42" t="s">
        <v>3</v>
      </c>
      <c r="AB42">
        <v>380700</v>
      </c>
      <c r="AC42">
        <v>1722</v>
      </c>
      <c r="AD42">
        <v>397920</v>
      </c>
      <c r="AE42">
        <f t="shared" si="0"/>
        <v>397910</v>
      </c>
      <c r="AF42" t="s">
        <v>1</v>
      </c>
      <c r="AG42" t="s">
        <v>43</v>
      </c>
      <c r="AH42" t="s">
        <v>3</v>
      </c>
      <c r="AI42">
        <v>384300</v>
      </c>
      <c r="AJ42">
        <v>1718</v>
      </c>
      <c r="AK42">
        <v>401480</v>
      </c>
      <c r="AL42" t="s">
        <v>1</v>
      </c>
      <c r="AM42" t="s">
        <v>43</v>
      </c>
      <c r="AN42" t="s">
        <v>3</v>
      </c>
      <c r="AO42">
        <v>382500</v>
      </c>
      <c r="AP42">
        <v>1718</v>
      </c>
      <c r="AQ42">
        <v>399680</v>
      </c>
      <c r="AR42" t="s">
        <v>1</v>
      </c>
      <c r="AS42" t="s">
        <v>43</v>
      </c>
      <c r="AT42" t="s">
        <v>3</v>
      </c>
      <c r="AU42">
        <v>380700</v>
      </c>
      <c r="AV42">
        <v>1721</v>
      </c>
      <c r="AW42">
        <v>397910</v>
      </c>
      <c r="AX42" t="s">
        <v>1</v>
      </c>
      <c r="AY42" t="s">
        <v>43</v>
      </c>
      <c r="AZ42" t="s">
        <v>3</v>
      </c>
      <c r="BA42">
        <v>382500</v>
      </c>
      <c r="BB42">
        <v>1718</v>
      </c>
      <c r="BC42">
        <v>399680</v>
      </c>
      <c r="BD42">
        <f t="shared" si="1"/>
        <v>0</v>
      </c>
      <c r="BE42" t="s">
        <v>1</v>
      </c>
      <c r="BF42" t="s">
        <v>43</v>
      </c>
      <c r="BG42" t="s">
        <v>3</v>
      </c>
      <c r="BH42">
        <v>382500</v>
      </c>
      <c r="BI42">
        <v>1718</v>
      </c>
      <c r="BJ42">
        <v>399680</v>
      </c>
      <c r="BK42">
        <f t="shared" si="2"/>
        <v>0</v>
      </c>
    </row>
    <row r="43" spans="1:63" x14ac:dyDescent="0.25">
      <c r="A43" t="s">
        <v>1</v>
      </c>
      <c r="B43" t="s">
        <v>43</v>
      </c>
      <c r="C43" t="s">
        <v>5</v>
      </c>
      <c r="D43">
        <v>465900</v>
      </c>
      <c r="E43">
        <v>2754</v>
      </c>
      <c r="F43">
        <v>493440</v>
      </c>
      <c r="G43" t="s">
        <v>1</v>
      </c>
      <c r="H43" t="s">
        <v>43</v>
      </c>
      <c r="I43" t="s">
        <v>5</v>
      </c>
      <c r="J43">
        <v>468000</v>
      </c>
      <c r="K43">
        <v>2832</v>
      </c>
      <c r="L43">
        <v>496320</v>
      </c>
      <c r="M43" t="s">
        <v>1</v>
      </c>
      <c r="N43" t="s">
        <v>43</v>
      </c>
      <c r="O43" t="s">
        <v>5</v>
      </c>
      <c r="P43">
        <v>451800</v>
      </c>
      <c r="Q43">
        <v>15907</v>
      </c>
      <c r="R43">
        <v>610870</v>
      </c>
      <c r="S43" t="s">
        <v>1</v>
      </c>
      <c r="T43" t="s">
        <v>43</v>
      </c>
      <c r="U43" t="s">
        <v>5</v>
      </c>
      <c r="V43">
        <v>455400</v>
      </c>
      <c r="W43">
        <v>13319</v>
      </c>
      <c r="X43">
        <v>588590</v>
      </c>
      <c r="Y43" t="s">
        <v>1</v>
      </c>
      <c r="Z43" t="s">
        <v>43</v>
      </c>
      <c r="AA43" t="s">
        <v>5</v>
      </c>
      <c r="AB43">
        <v>462000</v>
      </c>
      <c r="AC43">
        <v>4082</v>
      </c>
      <c r="AD43">
        <v>502820</v>
      </c>
      <c r="AE43">
        <f t="shared" si="0"/>
        <v>493440</v>
      </c>
      <c r="AF43" t="s">
        <v>1</v>
      </c>
      <c r="AG43" t="s">
        <v>43</v>
      </c>
      <c r="AH43" t="s">
        <v>5</v>
      </c>
      <c r="AI43">
        <v>467700</v>
      </c>
      <c r="AJ43">
        <v>2737</v>
      </c>
      <c r="AK43">
        <v>495070</v>
      </c>
      <c r="AL43" t="s">
        <v>1</v>
      </c>
      <c r="AM43" t="s">
        <v>43</v>
      </c>
      <c r="AN43" t="s">
        <v>5</v>
      </c>
      <c r="AO43">
        <v>471300</v>
      </c>
      <c r="AP43">
        <v>2445</v>
      </c>
      <c r="AQ43">
        <v>495750</v>
      </c>
      <c r="AR43" t="s">
        <v>1</v>
      </c>
      <c r="AS43" t="s">
        <v>43</v>
      </c>
      <c r="AT43" t="s">
        <v>5</v>
      </c>
      <c r="AU43">
        <v>463800</v>
      </c>
      <c r="AV43">
        <v>3670</v>
      </c>
      <c r="AW43">
        <v>500500</v>
      </c>
      <c r="AX43" t="s">
        <v>1</v>
      </c>
      <c r="AY43" t="s">
        <v>43</v>
      </c>
      <c r="AZ43" t="s">
        <v>5</v>
      </c>
      <c r="BA43">
        <v>471300</v>
      </c>
      <c r="BB43">
        <v>2413</v>
      </c>
      <c r="BC43">
        <v>495430</v>
      </c>
      <c r="BD43">
        <f t="shared" si="1"/>
        <v>-320</v>
      </c>
      <c r="BE43" t="s">
        <v>1</v>
      </c>
      <c r="BF43" t="s">
        <v>43</v>
      </c>
      <c r="BG43" t="s">
        <v>5</v>
      </c>
      <c r="BH43">
        <v>471300</v>
      </c>
      <c r="BI43">
        <v>2413</v>
      </c>
      <c r="BJ43">
        <v>495430</v>
      </c>
      <c r="BK43">
        <f t="shared" si="2"/>
        <v>-320</v>
      </c>
    </row>
    <row r="44" spans="1:63" x14ac:dyDescent="0.25">
      <c r="A44" t="s">
        <v>1</v>
      </c>
      <c r="B44" t="s">
        <v>43</v>
      </c>
      <c r="C44" t="s">
        <v>7</v>
      </c>
      <c r="D44">
        <v>3002400</v>
      </c>
      <c r="E44">
        <v>19832</v>
      </c>
      <c r="F44">
        <v>3200720</v>
      </c>
      <c r="G44" t="s">
        <v>1</v>
      </c>
      <c r="H44" t="s">
        <v>43</v>
      </c>
      <c r="I44" t="s">
        <v>7</v>
      </c>
      <c r="J44">
        <v>2987700</v>
      </c>
      <c r="K44">
        <v>19839</v>
      </c>
      <c r="L44">
        <v>3186090</v>
      </c>
      <c r="M44" t="s">
        <v>1</v>
      </c>
      <c r="N44" t="s">
        <v>43</v>
      </c>
      <c r="O44" t="s">
        <v>7</v>
      </c>
      <c r="P44">
        <v>2891400</v>
      </c>
      <c r="Q44">
        <v>45269</v>
      </c>
      <c r="R44">
        <v>3344090</v>
      </c>
      <c r="S44" t="s">
        <v>1</v>
      </c>
      <c r="T44" t="s">
        <v>43</v>
      </c>
      <c r="U44" t="s">
        <v>7</v>
      </c>
      <c r="V44">
        <v>2892000</v>
      </c>
      <c r="W44">
        <v>55204</v>
      </c>
      <c r="X44">
        <v>3444040</v>
      </c>
      <c r="Y44" t="s">
        <v>1</v>
      </c>
      <c r="Z44" t="s">
        <v>43</v>
      </c>
      <c r="AA44" t="s">
        <v>7</v>
      </c>
      <c r="AB44">
        <v>2984700</v>
      </c>
      <c r="AC44">
        <v>20548</v>
      </c>
      <c r="AD44">
        <v>3190180</v>
      </c>
      <c r="AE44">
        <f t="shared" si="0"/>
        <v>3175900</v>
      </c>
      <c r="AF44" t="s">
        <v>1</v>
      </c>
      <c r="AG44" t="s">
        <v>43</v>
      </c>
      <c r="AH44" t="s">
        <v>7</v>
      </c>
      <c r="AI44">
        <v>3005700</v>
      </c>
      <c r="AJ44">
        <v>19362</v>
      </c>
      <c r="AK44">
        <v>3199320</v>
      </c>
      <c r="AL44" t="s">
        <v>1</v>
      </c>
      <c r="AM44" t="s">
        <v>43</v>
      </c>
      <c r="AN44" t="s">
        <v>7</v>
      </c>
      <c r="AO44">
        <v>2980800</v>
      </c>
      <c r="AP44">
        <v>19510</v>
      </c>
      <c r="AQ44">
        <v>3175900</v>
      </c>
      <c r="AR44" t="s">
        <v>1</v>
      </c>
      <c r="AS44" t="s">
        <v>43</v>
      </c>
      <c r="AT44" t="s">
        <v>7</v>
      </c>
      <c r="AU44">
        <v>2974200</v>
      </c>
      <c r="AV44">
        <v>22328</v>
      </c>
      <c r="AW44">
        <v>3197480</v>
      </c>
      <c r="AX44" t="s">
        <v>1</v>
      </c>
      <c r="AY44" t="s">
        <v>43</v>
      </c>
      <c r="AZ44" t="s">
        <v>7</v>
      </c>
      <c r="BA44">
        <v>2972100</v>
      </c>
      <c r="BB44">
        <v>18957</v>
      </c>
      <c r="BC44">
        <v>3161670</v>
      </c>
      <c r="BD44">
        <f t="shared" si="1"/>
        <v>-14230</v>
      </c>
      <c r="BE44" t="s">
        <v>1</v>
      </c>
      <c r="BF44" t="s">
        <v>43</v>
      </c>
      <c r="BG44" t="s">
        <v>7</v>
      </c>
      <c r="BH44">
        <v>2967900</v>
      </c>
      <c r="BI44">
        <v>19196</v>
      </c>
      <c r="BJ44">
        <v>3159860</v>
      </c>
      <c r="BK44">
        <f t="shared" si="2"/>
        <v>-16040</v>
      </c>
    </row>
    <row r="45" spans="1:63" x14ac:dyDescent="0.25">
      <c r="A45" t="s">
        <v>1</v>
      </c>
      <c r="B45" t="s">
        <v>43</v>
      </c>
      <c r="C45" t="s">
        <v>8</v>
      </c>
      <c r="D45">
        <v>3336750</v>
      </c>
      <c r="E45">
        <v>6663</v>
      </c>
      <c r="F45">
        <v>3536640</v>
      </c>
      <c r="G45" t="s">
        <v>1</v>
      </c>
      <c r="H45" t="s">
        <v>43</v>
      </c>
      <c r="I45" t="s">
        <v>8</v>
      </c>
      <c r="J45">
        <v>3325500</v>
      </c>
      <c r="K45">
        <v>6487</v>
      </c>
      <c r="L45">
        <v>3520110</v>
      </c>
      <c r="M45" t="s">
        <v>1</v>
      </c>
      <c r="N45" t="s">
        <v>43</v>
      </c>
      <c r="O45" t="s">
        <v>8</v>
      </c>
      <c r="P45">
        <v>3177750</v>
      </c>
      <c r="Q45">
        <v>20502</v>
      </c>
      <c r="R45">
        <v>3792810</v>
      </c>
      <c r="S45" t="s">
        <v>1</v>
      </c>
      <c r="T45" t="s">
        <v>43</v>
      </c>
      <c r="U45" t="s">
        <v>8</v>
      </c>
      <c r="V45">
        <v>3182250</v>
      </c>
      <c r="W45">
        <v>23239</v>
      </c>
      <c r="X45">
        <v>3879420</v>
      </c>
      <c r="Y45" t="s">
        <v>1</v>
      </c>
      <c r="Z45" t="s">
        <v>43</v>
      </c>
      <c r="AA45" t="s">
        <v>8</v>
      </c>
      <c r="AB45">
        <v>3293250</v>
      </c>
      <c r="AC45">
        <v>9413</v>
      </c>
      <c r="AD45">
        <v>3575640</v>
      </c>
      <c r="AE45">
        <f t="shared" si="0"/>
        <v>3509580</v>
      </c>
      <c r="AF45" t="s">
        <v>1</v>
      </c>
      <c r="AG45" t="s">
        <v>43</v>
      </c>
      <c r="AH45" t="s">
        <v>8</v>
      </c>
      <c r="AI45">
        <v>3349500</v>
      </c>
      <c r="AJ45">
        <v>6432</v>
      </c>
      <c r="AK45">
        <v>3542460</v>
      </c>
      <c r="AL45" t="s">
        <v>1</v>
      </c>
      <c r="AM45" t="s">
        <v>43</v>
      </c>
      <c r="AN45" t="s">
        <v>8</v>
      </c>
      <c r="AO45">
        <v>3324000</v>
      </c>
      <c r="AP45">
        <v>6186</v>
      </c>
      <c r="AQ45">
        <v>3509580</v>
      </c>
      <c r="AR45" t="s">
        <v>1</v>
      </c>
      <c r="AS45" t="s">
        <v>43</v>
      </c>
      <c r="AT45" t="s">
        <v>8</v>
      </c>
      <c r="AU45">
        <v>3294750</v>
      </c>
      <c r="AV45">
        <v>9030</v>
      </c>
      <c r="AW45">
        <v>3565650</v>
      </c>
      <c r="AX45" t="s">
        <v>1</v>
      </c>
      <c r="AY45" t="s">
        <v>43</v>
      </c>
      <c r="AZ45" t="s">
        <v>8</v>
      </c>
      <c r="BA45">
        <v>3312000</v>
      </c>
      <c r="BB45">
        <v>6295</v>
      </c>
      <c r="BC45">
        <v>3500850</v>
      </c>
      <c r="BD45">
        <f t="shared" si="1"/>
        <v>-8730</v>
      </c>
      <c r="BE45" t="s">
        <v>1</v>
      </c>
      <c r="BF45" t="s">
        <v>43</v>
      </c>
      <c r="BG45" t="s">
        <v>8</v>
      </c>
      <c r="BH45">
        <v>3311250</v>
      </c>
      <c r="BI45">
        <v>6363</v>
      </c>
      <c r="BJ45">
        <v>3502140</v>
      </c>
      <c r="BK45">
        <f t="shared" si="2"/>
        <v>-7440</v>
      </c>
    </row>
    <row r="46" spans="1:63" x14ac:dyDescent="0.25">
      <c r="A46" t="s">
        <v>1</v>
      </c>
      <c r="B46" t="s">
        <v>43</v>
      </c>
      <c r="C46" t="s">
        <v>9</v>
      </c>
      <c r="D46">
        <v>748800</v>
      </c>
      <c r="E46">
        <v>1094</v>
      </c>
      <c r="F46">
        <v>759740</v>
      </c>
      <c r="G46" t="s">
        <v>1</v>
      </c>
      <c r="H46" t="s">
        <v>43</v>
      </c>
      <c r="I46" t="s">
        <v>9</v>
      </c>
      <c r="J46">
        <v>748800</v>
      </c>
      <c r="K46">
        <v>1094</v>
      </c>
      <c r="L46">
        <v>759740</v>
      </c>
      <c r="M46" t="s">
        <v>1</v>
      </c>
      <c r="N46" t="s">
        <v>43</v>
      </c>
      <c r="O46" t="s">
        <v>9</v>
      </c>
      <c r="P46">
        <v>747000</v>
      </c>
      <c r="Q46">
        <v>1728</v>
      </c>
      <c r="R46">
        <v>764280</v>
      </c>
      <c r="S46" t="s">
        <v>1</v>
      </c>
      <c r="T46" t="s">
        <v>43</v>
      </c>
      <c r="U46" t="s">
        <v>9</v>
      </c>
      <c r="V46">
        <v>747000</v>
      </c>
      <c r="W46">
        <v>1816</v>
      </c>
      <c r="X46">
        <v>765160</v>
      </c>
      <c r="Y46" t="s">
        <v>1</v>
      </c>
      <c r="Z46" t="s">
        <v>43</v>
      </c>
      <c r="AA46" t="s">
        <v>9</v>
      </c>
      <c r="AB46">
        <v>750600</v>
      </c>
      <c r="AC46">
        <v>1339</v>
      </c>
      <c r="AD46">
        <v>763990</v>
      </c>
      <c r="AE46">
        <f t="shared" si="0"/>
        <v>759740</v>
      </c>
      <c r="AF46" t="s">
        <v>1</v>
      </c>
      <c r="AG46" t="s">
        <v>43</v>
      </c>
      <c r="AH46" t="s">
        <v>9</v>
      </c>
      <c r="AI46">
        <v>748800</v>
      </c>
      <c r="AJ46">
        <v>1162</v>
      </c>
      <c r="AK46">
        <v>760420</v>
      </c>
      <c r="AL46" t="s">
        <v>1</v>
      </c>
      <c r="AM46" t="s">
        <v>43</v>
      </c>
      <c r="AN46" t="s">
        <v>9</v>
      </c>
      <c r="AO46">
        <v>748800</v>
      </c>
      <c r="AP46">
        <v>1130</v>
      </c>
      <c r="AQ46">
        <v>760100</v>
      </c>
      <c r="AR46" t="s">
        <v>1</v>
      </c>
      <c r="AS46" t="s">
        <v>43</v>
      </c>
      <c r="AT46" t="s">
        <v>9</v>
      </c>
      <c r="AU46">
        <v>750600</v>
      </c>
      <c r="AV46">
        <v>1339</v>
      </c>
      <c r="AW46">
        <v>763990</v>
      </c>
      <c r="AX46" t="s">
        <v>1</v>
      </c>
      <c r="AY46" t="s">
        <v>43</v>
      </c>
      <c r="AZ46" t="s">
        <v>9</v>
      </c>
      <c r="BA46">
        <v>748800</v>
      </c>
      <c r="BB46">
        <v>1128</v>
      </c>
      <c r="BC46">
        <v>760080</v>
      </c>
      <c r="BD46">
        <f t="shared" si="1"/>
        <v>-20</v>
      </c>
      <c r="BE46" t="s">
        <v>1</v>
      </c>
      <c r="BF46" t="s">
        <v>43</v>
      </c>
      <c r="BG46" t="s">
        <v>9</v>
      </c>
      <c r="BH46">
        <v>748800</v>
      </c>
      <c r="BI46">
        <v>1128</v>
      </c>
      <c r="BJ46">
        <v>760080</v>
      </c>
      <c r="BK46">
        <f t="shared" si="2"/>
        <v>-20</v>
      </c>
    </row>
    <row r="47" spans="1:63" x14ac:dyDescent="0.25">
      <c r="A47" t="s">
        <v>1</v>
      </c>
      <c r="B47" t="s">
        <v>43</v>
      </c>
      <c r="C47" t="s">
        <v>11</v>
      </c>
      <c r="D47">
        <v>792900</v>
      </c>
      <c r="E47">
        <v>6312</v>
      </c>
      <c r="F47">
        <v>856020</v>
      </c>
      <c r="G47" t="s">
        <v>1</v>
      </c>
      <c r="H47" t="s">
        <v>43</v>
      </c>
      <c r="I47" t="s">
        <v>11</v>
      </c>
      <c r="J47">
        <v>791100</v>
      </c>
      <c r="K47">
        <v>6584</v>
      </c>
      <c r="L47">
        <v>856940</v>
      </c>
      <c r="M47" t="s">
        <v>1</v>
      </c>
      <c r="N47" t="s">
        <v>43</v>
      </c>
      <c r="O47" t="s">
        <v>11</v>
      </c>
      <c r="P47">
        <v>769500</v>
      </c>
      <c r="Q47">
        <v>10333</v>
      </c>
      <c r="R47">
        <v>872830</v>
      </c>
      <c r="S47" t="s">
        <v>1</v>
      </c>
      <c r="T47" t="s">
        <v>43</v>
      </c>
      <c r="U47" t="s">
        <v>11</v>
      </c>
      <c r="V47">
        <v>765900</v>
      </c>
      <c r="W47">
        <v>11131</v>
      </c>
      <c r="X47">
        <v>877210</v>
      </c>
      <c r="Y47" t="s">
        <v>1</v>
      </c>
      <c r="Z47" t="s">
        <v>43</v>
      </c>
      <c r="AA47" t="s">
        <v>11</v>
      </c>
      <c r="AB47">
        <v>787500</v>
      </c>
      <c r="AC47">
        <v>6087</v>
      </c>
      <c r="AD47">
        <v>848370</v>
      </c>
      <c r="AE47">
        <f t="shared" si="0"/>
        <v>847470</v>
      </c>
      <c r="AF47" t="s">
        <v>1</v>
      </c>
      <c r="AG47" t="s">
        <v>43</v>
      </c>
      <c r="AH47" t="s">
        <v>11</v>
      </c>
      <c r="AI47">
        <v>792900</v>
      </c>
      <c r="AJ47">
        <v>6176</v>
      </c>
      <c r="AK47">
        <v>854660</v>
      </c>
      <c r="AL47" t="s">
        <v>1</v>
      </c>
      <c r="AM47" t="s">
        <v>43</v>
      </c>
      <c r="AN47" t="s">
        <v>11</v>
      </c>
      <c r="AO47">
        <v>787500</v>
      </c>
      <c r="AP47">
        <v>5997</v>
      </c>
      <c r="AQ47">
        <v>847470</v>
      </c>
      <c r="AR47" t="s">
        <v>1</v>
      </c>
      <c r="AS47" t="s">
        <v>43</v>
      </c>
      <c r="AT47" t="s">
        <v>11</v>
      </c>
      <c r="AU47">
        <v>791100</v>
      </c>
      <c r="AV47">
        <v>5761</v>
      </c>
      <c r="AW47">
        <v>848710</v>
      </c>
      <c r="AX47" t="s">
        <v>1</v>
      </c>
      <c r="AY47" t="s">
        <v>43</v>
      </c>
      <c r="AZ47" t="s">
        <v>11</v>
      </c>
      <c r="BA47">
        <v>790800</v>
      </c>
      <c r="BB47">
        <v>5702</v>
      </c>
      <c r="BC47">
        <v>847820</v>
      </c>
      <c r="BD47">
        <f t="shared" si="1"/>
        <v>350</v>
      </c>
      <c r="BE47" t="s">
        <v>1</v>
      </c>
      <c r="BF47" t="s">
        <v>43</v>
      </c>
      <c r="BG47" t="s">
        <v>11</v>
      </c>
      <c r="BH47">
        <v>783900</v>
      </c>
      <c r="BI47">
        <v>6193</v>
      </c>
      <c r="BJ47">
        <v>845830</v>
      </c>
      <c r="BK47">
        <f t="shared" si="2"/>
        <v>-1640</v>
      </c>
    </row>
    <row r="48" spans="1:63" x14ac:dyDescent="0.25">
      <c r="A48" t="s">
        <v>1</v>
      </c>
      <c r="B48" t="s">
        <v>43</v>
      </c>
      <c r="C48" t="s">
        <v>13</v>
      </c>
      <c r="D48">
        <v>1505700</v>
      </c>
      <c r="E48">
        <v>8871</v>
      </c>
      <c r="F48">
        <v>1594410</v>
      </c>
      <c r="G48" t="s">
        <v>1</v>
      </c>
      <c r="H48" t="s">
        <v>43</v>
      </c>
      <c r="I48" t="s">
        <v>13</v>
      </c>
      <c r="J48">
        <v>1505700</v>
      </c>
      <c r="K48">
        <v>8937</v>
      </c>
      <c r="L48">
        <v>1595070</v>
      </c>
      <c r="M48" t="s">
        <v>1</v>
      </c>
      <c r="N48" t="s">
        <v>43</v>
      </c>
      <c r="O48" t="s">
        <v>13</v>
      </c>
      <c r="P48">
        <v>1476000</v>
      </c>
      <c r="Q48">
        <v>16233</v>
      </c>
      <c r="R48">
        <v>1638330</v>
      </c>
      <c r="S48" t="s">
        <v>1</v>
      </c>
      <c r="T48" t="s">
        <v>43</v>
      </c>
      <c r="U48" t="s">
        <v>13</v>
      </c>
      <c r="V48">
        <v>1474200</v>
      </c>
      <c r="W48">
        <v>16244</v>
      </c>
      <c r="X48">
        <v>1636640</v>
      </c>
      <c r="Y48" t="s">
        <v>1</v>
      </c>
      <c r="Z48" t="s">
        <v>43</v>
      </c>
      <c r="AA48" t="s">
        <v>13</v>
      </c>
      <c r="AB48">
        <v>1494600</v>
      </c>
      <c r="AC48">
        <v>10287</v>
      </c>
      <c r="AD48">
        <v>1597470</v>
      </c>
      <c r="AE48">
        <f t="shared" si="0"/>
        <v>1584250</v>
      </c>
      <c r="AF48" t="s">
        <v>1</v>
      </c>
      <c r="AG48" t="s">
        <v>43</v>
      </c>
      <c r="AH48" t="s">
        <v>13</v>
      </c>
      <c r="AI48">
        <v>1507800</v>
      </c>
      <c r="AJ48">
        <v>8916</v>
      </c>
      <c r="AK48">
        <v>1596960</v>
      </c>
      <c r="AL48" t="s">
        <v>1</v>
      </c>
      <c r="AM48" t="s">
        <v>43</v>
      </c>
      <c r="AN48" t="s">
        <v>13</v>
      </c>
      <c r="AO48">
        <v>1494900</v>
      </c>
      <c r="AP48">
        <v>8935</v>
      </c>
      <c r="AQ48">
        <v>1584250</v>
      </c>
      <c r="AR48" t="s">
        <v>1</v>
      </c>
      <c r="AS48" t="s">
        <v>43</v>
      </c>
      <c r="AT48" t="s">
        <v>13</v>
      </c>
      <c r="AU48">
        <v>1500600</v>
      </c>
      <c r="AV48">
        <v>10310</v>
      </c>
      <c r="AW48">
        <v>1603700</v>
      </c>
      <c r="AX48" t="s">
        <v>1</v>
      </c>
      <c r="AY48" t="s">
        <v>43</v>
      </c>
      <c r="AZ48" t="s">
        <v>13</v>
      </c>
      <c r="BA48">
        <v>1499400</v>
      </c>
      <c r="BB48">
        <v>8739</v>
      </c>
      <c r="BC48">
        <v>1586790</v>
      </c>
      <c r="BD48">
        <f t="shared" si="1"/>
        <v>2540</v>
      </c>
      <c r="BE48" t="s">
        <v>1</v>
      </c>
      <c r="BF48" t="s">
        <v>43</v>
      </c>
      <c r="BG48" t="s">
        <v>13</v>
      </c>
      <c r="BH48">
        <v>1498500</v>
      </c>
      <c r="BI48">
        <v>8966</v>
      </c>
      <c r="BJ48">
        <v>1588160</v>
      </c>
      <c r="BK48">
        <f t="shared" si="2"/>
        <v>3910</v>
      </c>
    </row>
    <row r="49" spans="1:73" x14ac:dyDescent="0.25">
      <c r="A49" t="s">
        <v>1</v>
      </c>
      <c r="B49" t="s">
        <v>43</v>
      </c>
      <c r="C49" t="s">
        <v>14</v>
      </c>
      <c r="D49">
        <v>1674000</v>
      </c>
      <c r="E49">
        <v>2265</v>
      </c>
      <c r="F49">
        <v>1741950</v>
      </c>
      <c r="G49" t="s">
        <v>1</v>
      </c>
      <c r="H49" t="s">
        <v>43</v>
      </c>
      <c r="I49" t="s">
        <v>14</v>
      </c>
      <c r="J49">
        <v>1670250</v>
      </c>
      <c r="K49">
        <v>2247</v>
      </c>
      <c r="L49">
        <v>1737660</v>
      </c>
      <c r="M49" t="s">
        <v>1</v>
      </c>
      <c r="N49" t="s">
        <v>43</v>
      </c>
      <c r="O49" t="s">
        <v>14</v>
      </c>
      <c r="P49">
        <v>1622250</v>
      </c>
      <c r="Q49">
        <v>6717</v>
      </c>
      <c r="R49">
        <v>1823760</v>
      </c>
      <c r="S49" t="s">
        <v>1</v>
      </c>
      <c r="T49" t="s">
        <v>43</v>
      </c>
      <c r="U49" t="s">
        <v>14</v>
      </c>
      <c r="V49">
        <v>1620750</v>
      </c>
      <c r="W49">
        <v>6516</v>
      </c>
      <c r="X49">
        <v>1816230</v>
      </c>
      <c r="Y49" t="s">
        <v>1</v>
      </c>
      <c r="Z49" t="s">
        <v>43</v>
      </c>
      <c r="AA49" t="s">
        <v>14</v>
      </c>
      <c r="AB49">
        <v>1673250</v>
      </c>
      <c r="AC49">
        <v>1781</v>
      </c>
      <c r="AD49">
        <v>1726680</v>
      </c>
      <c r="AE49">
        <f t="shared" si="0"/>
        <v>1719240</v>
      </c>
      <c r="AF49" t="s">
        <v>1</v>
      </c>
      <c r="AG49" t="s">
        <v>43</v>
      </c>
      <c r="AH49" t="s">
        <v>14</v>
      </c>
      <c r="AI49">
        <v>1669500</v>
      </c>
      <c r="AJ49">
        <v>2243</v>
      </c>
      <c r="AK49">
        <v>1736790</v>
      </c>
      <c r="AL49" t="s">
        <v>1</v>
      </c>
      <c r="AM49" t="s">
        <v>43</v>
      </c>
      <c r="AN49" t="s">
        <v>14</v>
      </c>
      <c r="AO49">
        <v>1668750</v>
      </c>
      <c r="AP49">
        <v>1815</v>
      </c>
      <c r="AQ49">
        <v>1723200</v>
      </c>
      <c r="AR49" t="s">
        <v>1</v>
      </c>
      <c r="AS49" t="s">
        <v>43</v>
      </c>
      <c r="AT49" t="s">
        <v>14</v>
      </c>
      <c r="AU49">
        <v>1662000</v>
      </c>
      <c r="AV49">
        <v>1908</v>
      </c>
      <c r="AW49">
        <v>1719240</v>
      </c>
      <c r="AX49" t="s">
        <v>1</v>
      </c>
      <c r="AY49" t="s">
        <v>43</v>
      </c>
      <c r="AZ49" t="s">
        <v>14</v>
      </c>
      <c r="BA49">
        <v>1664250</v>
      </c>
      <c r="BB49">
        <v>1875</v>
      </c>
      <c r="BC49">
        <v>1720500</v>
      </c>
      <c r="BD49">
        <f t="shared" si="1"/>
        <v>-2700</v>
      </c>
      <c r="BE49" t="s">
        <v>1</v>
      </c>
      <c r="BF49" t="s">
        <v>43</v>
      </c>
      <c r="BG49" t="s">
        <v>14</v>
      </c>
      <c r="BH49">
        <v>1671000</v>
      </c>
      <c r="BI49">
        <v>1788</v>
      </c>
      <c r="BJ49">
        <v>1724640</v>
      </c>
      <c r="BK49">
        <f t="shared" si="2"/>
        <v>1440</v>
      </c>
    </row>
    <row r="50" spans="1:73" x14ac:dyDescent="0.25">
      <c r="A50" t="s">
        <v>1</v>
      </c>
      <c r="B50" t="s">
        <v>43</v>
      </c>
      <c r="C50" t="s">
        <v>15</v>
      </c>
      <c r="D50">
        <v>1576200</v>
      </c>
      <c r="E50">
        <v>5694</v>
      </c>
      <c r="F50">
        <v>1633140</v>
      </c>
      <c r="G50" t="s">
        <v>1</v>
      </c>
      <c r="H50" t="s">
        <v>43</v>
      </c>
      <c r="I50" t="s">
        <v>15</v>
      </c>
      <c r="J50">
        <v>1581600</v>
      </c>
      <c r="K50">
        <v>5399</v>
      </c>
      <c r="L50">
        <v>1635590</v>
      </c>
      <c r="M50" t="s">
        <v>1</v>
      </c>
      <c r="N50" t="s">
        <v>43</v>
      </c>
      <c r="O50" t="s">
        <v>15</v>
      </c>
      <c r="P50">
        <v>1532700</v>
      </c>
      <c r="Q50">
        <v>24764</v>
      </c>
      <c r="R50">
        <v>1780340</v>
      </c>
      <c r="S50" t="s">
        <v>1</v>
      </c>
      <c r="T50" t="s">
        <v>43</v>
      </c>
      <c r="U50" t="s">
        <v>15</v>
      </c>
      <c r="V50">
        <v>1537800</v>
      </c>
      <c r="W50">
        <v>24326</v>
      </c>
      <c r="X50">
        <v>1781060</v>
      </c>
      <c r="Y50" t="s">
        <v>1</v>
      </c>
      <c r="Z50" t="s">
        <v>43</v>
      </c>
      <c r="AA50" t="s">
        <v>15</v>
      </c>
      <c r="AB50">
        <v>1577100</v>
      </c>
      <c r="AC50">
        <v>5911</v>
      </c>
      <c r="AD50">
        <v>1636210</v>
      </c>
      <c r="AE50">
        <f t="shared" si="0"/>
        <v>1632810</v>
      </c>
      <c r="AF50" t="s">
        <v>1</v>
      </c>
      <c r="AG50" t="s">
        <v>43</v>
      </c>
      <c r="AH50" t="s">
        <v>15</v>
      </c>
      <c r="AI50">
        <v>1576200</v>
      </c>
      <c r="AJ50">
        <v>5661</v>
      </c>
      <c r="AK50">
        <v>1632810</v>
      </c>
      <c r="AL50" t="s">
        <v>1</v>
      </c>
      <c r="AM50" t="s">
        <v>43</v>
      </c>
      <c r="AN50" t="s">
        <v>15</v>
      </c>
      <c r="AO50">
        <v>1574100</v>
      </c>
      <c r="AP50">
        <v>5955</v>
      </c>
      <c r="AQ50">
        <v>1633650</v>
      </c>
      <c r="AR50" t="s">
        <v>1</v>
      </c>
      <c r="AS50" t="s">
        <v>43</v>
      </c>
      <c r="AT50" t="s">
        <v>15</v>
      </c>
      <c r="AU50">
        <v>1575600</v>
      </c>
      <c r="AV50">
        <v>6113</v>
      </c>
      <c r="AW50">
        <v>1636730</v>
      </c>
      <c r="AX50" t="s">
        <v>1</v>
      </c>
      <c r="AY50" t="s">
        <v>43</v>
      </c>
      <c r="AZ50" t="s">
        <v>15</v>
      </c>
      <c r="BA50">
        <v>1573800</v>
      </c>
      <c r="BB50">
        <v>5664</v>
      </c>
      <c r="BC50">
        <v>1630440</v>
      </c>
      <c r="BD50">
        <f t="shared" si="1"/>
        <v>-3210</v>
      </c>
      <c r="BE50" t="s">
        <v>1</v>
      </c>
      <c r="BF50" t="s">
        <v>43</v>
      </c>
      <c r="BG50" t="s">
        <v>15</v>
      </c>
      <c r="BH50">
        <v>1577400</v>
      </c>
      <c r="BI50">
        <v>5437</v>
      </c>
      <c r="BJ50">
        <v>1631770</v>
      </c>
      <c r="BK50">
        <f t="shared" si="2"/>
        <v>-1880</v>
      </c>
    </row>
    <row r="51" spans="1:73" x14ac:dyDescent="0.25">
      <c r="A51" t="s">
        <v>1</v>
      </c>
      <c r="B51" t="s">
        <v>43</v>
      </c>
      <c r="C51" t="s">
        <v>17</v>
      </c>
      <c r="D51">
        <v>1607100</v>
      </c>
      <c r="E51">
        <v>6316</v>
      </c>
      <c r="F51">
        <v>1670260</v>
      </c>
      <c r="G51" t="s">
        <v>1</v>
      </c>
      <c r="H51" t="s">
        <v>43</v>
      </c>
      <c r="I51" t="s">
        <v>17</v>
      </c>
      <c r="J51">
        <v>1601700</v>
      </c>
      <c r="K51">
        <v>6507</v>
      </c>
      <c r="L51">
        <v>1666770</v>
      </c>
      <c r="M51" t="s">
        <v>1</v>
      </c>
      <c r="N51" t="s">
        <v>43</v>
      </c>
      <c r="O51" t="s">
        <v>17</v>
      </c>
      <c r="P51">
        <v>1509900</v>
      </c>
      <c r="Q51">
        <v>54861</v>
      </c>
      <c r="R51">
        <v>2058510</v>
      </c>
      <c r="S51" t="s">
        <v>1</v>
      </c>
      <c r="T51" t="s">
        <v>43</v>
      </c>
      <c r="U51" t="s">
        <v>17</v>
      </c>
      <c r="V51">
        <v>1515300</v>
      </c>
      <c r="W51">
        <v>50342</v>
      </c>
      <c r="X51">
        <v>2018720</v>
      </c>
      <c r="Y51" t="s">
        <v>1</v>
      </c>
      <c r="Z51" t="s">
        <v>43</v>
      </c>
      <c r="AA51" t="s">
        <v>17</v>
      </c>
      <c r="AB51">
        <v>1591200</v>
      </c>
      <c r="AC51">
        <v>8222</v>
      </c>
      <c r="AD51">
        <v>1673420</v>
      </c>
      <c r="AE51">
        <f t="shared" si="0"/>
        <v>1654570</v>
      </c>
      <c r="AF51" t="s">
        <v>1</v>
      </c>
      <c r="AG51" t="s">
        <v>43</v>
      </c>
      <c r="AH51" t="s">
        <v>17</v>
      </c>
      <c r="AI51">
        <v>1603500</v>
      </c>
      <c r="AJ51">
        <v>6317</v>
      </c>
      <c r="AK51">
        <v>1666670</v>
      </c>
      <c r="AL51" t="s">
        <v>1</v>
      </c>
      <c r="AM51" t="s">
        <v>43</v>
      </c>
      <c r="AN51" t="s">
        <v>17</v>
      </c>
      <c r="AO51">
        <v>1585200</v>
      </c>
      <c r="AP51">
        <v>6937</v>
      </c>
      <c r="AQ51">
        <v>1654570</v>
      </c>
      <c r="AR51" t="s">
        <v>1</v>
      </c>
      <c r="AS51" t="s">
        <v>43</v>
      </c>
      <c r="AT51" t="s">
        <v>17</v>
      </c>
      <c r="AU51">
        <v>1587900</v>
      </c>
      <c r="AV51">
        <v>8074</v>
      </c>
      <c r="AW51">
        <v>1668640</v>
      </c>
      <c r="AX51" t="s">
        <v>1</v>
      </c>
      <c r="AY51" t="s">
        <v>43</v>
      </c>
      <c r="AZ51" t="s">
        <v>17</v>
      </c>
      <c r="BA51">
        <v>1583700</v>
      </c>
      <c r="BB51">
        <v>7311</v>
      </c>
      <c r="BC51">
        <v>1656810</v>
      </c>
      <c r="BD51">
        <f t="shared" si="1"/>
        <v>2240</v>
      </c>
      <c r="BE51" t="s">
        <v>1</v>
      </c>
      <c r="BF51" t="s">
        <v>43</v>
      </c>
      <c r="BG51" t="s">
        <v>17</v>
      </c>
      <c r="BH51">
        <v>1588800</v>
      </c>
      <c r="BI51">
        <v>6715</v>
      </c>
      <c r="BJ51">
        <v>1655950</v>
      </c>
      <c r="BK51">
        <f t="shared" si="2"/>
        <v>1380</v>
      </c>
    </row>
    <row r="52" spans="1:73" x14ac:dyDescent="0.25">
      <c r="A52" t="s">
        <v>1</v>
      </c>
      <c r="B52" t="s">
        <v>43</v>
      </c>
      <c r="C52" t="s">
        <v>18</v>
      </c>
      <c r="D52">
        <v>1814250</v>
      </c>
      <c r="E52">
        <v>2283</v>
      </c>
      <c r="F52">
        <v>1882740</v>
      </c>
      <c r="G52" t="s">
        <v>1</v>
      </c>
      <c r="H52" t="s">
        <v>43</v>
      </c>
      <c r="I52" t="s">
        <v>18</v>
      </c>
      <c r="J52">
        <v>1812750</v>
      </c>
      <c r="K52">
        <v>2267</v>
      </c>
      <c r="L52">
        <v>1880760</v>
      </c>
      <c r="M52" t="s">
        <v>1</v>
      </c>
      <c r="N52" t="s">
        <v>43</v>
      </c>
      <c r="O52" t="s">
        <v>18</v>
      </c>
      <c r="P52">
        <v>1695000</v>
      </c>
      <c r="Q52">
        <v>23780</v>
      </c>
      <c r="R52">
        <v>2408400</v>
      </c>
      <c r="S52" t="s">
        <v>1</v>
      </c>
      <c r="T52" t="s">
        <v>43</v>
      </c>
      <c r="U52" t="s">
        <v>18</v>
      </c>
      <c r="V52">
        <v>1695000</v>
      </c>
      <c r="W52">
        <v>23543</v>
      </c>
      <c r="X52">
        <v>2401290</v>
      </c>
      <c r="Y52" t="s">
        <v>1</v>
      </c>
      <c r="Z52" t="s">
        <v>43</v>
      </c>
      <c r="AA52" t="s">
        <v>18</v>
      </c>
      <c r="AB52">
        <v>1802250</v>
      </c>
      <c r="AC52">
        <v>3004</v>
      </c>
      <c r="AD52">
        <v>1892370</v>
      </c>
      <c r="AE52">
        <f t="shared" si="0"/>
        <v>1878600</v>
      </c>
      <c r="AF52" t="s">
        <v>1</v>
      </c>
      <c r="AG52" t="s">
        <v>43</v>
      </c>
      <c r="AH52" t="s">
        <v>18</v>
      </c>
      <c r="AI52">
        <v>1814250</v>
      </c>
      <c r="AJ52">
        <v>2323</v>
      </c>
      <c r="AK52">
        <v>1883940</v>
      </c>
      <c r="AL52" t="s">
        <v>1</v>
      </c>
      <c r="AM52" t="s">
        <v>43</v>
      </c>
      <c r="AN52" t="s">
        <v>18</v>
      </c>
      <c r="AO52">
        <v>1796250</v>
      </c>
      <c r="AP52">
        <v>2745</v>
      </c>
      <c r="AQ52">
        <v>1878600</v>
      </c>
      <c r="AR52" t="s">
        <v>1</v>
      </c>
      <c r="AS52" t="s">
        <v>43</v>
      </c>
      <c r="AT52" t="s">
        <v>18</v>
      </c>
      <c r="AU52">
        <v>1794750</v>
      </c>
      <c r="AV52">
        <v>3175</v>
      </c>
      <c r="AW52">
        <v>1890000</v>
      </c>
      <c r="AX52" t="s">
        <v>1</v>
      </c>
      <c r="AY52" t="s">
        <v>43</v>
      </c>
      <c r="AZ52" t="s">
        <v>18</v>
      </c>
      <c r="BA52">
        <v>1795500</v>
      </c>
      <c r="BB52">
        <v>2723</v>
      </c>
      <c r="BC52">
        <v>1877190</v>
      </c>
      <c r="BD52">
        <f t="shared" si="1"/>
        <v>-1410</v>
      </c>
      <c r="BE52" t="s">
        <v>1</v>
      </c>
      <c r="BF52" t="s">
        <v>43</v>
      </c>
      <c r="BG52" t="s">
        <v>18</v>
      </c>
      <c r="BH52">
        <v>1798500</v>
      </c>
      <c r="BI52">
        <v>2612</v>
      </c>
      <c r="BJ52">
        <v>1876860</v>
      </c>
      <c r="BK52">
        <f t="shared" si="2"/>
        <v>-1740</v>
      </c>
    </row>
    <row r="53" spans="1:73" x14ac:dyDescent="0.25">
      <c r="A53" t="s">
        <v>1</v>
      </c>
      <c r="B53" t="s">
        <v>43</v>
      </c>
      <c r="C53" t="s">
        <v>19</v>
      </c>
      <c r="D53">
        <v>214800</v>
      </c>
      <c r="E53">
        <v>1027</v>
      </c>
      <c r="F53">
        <v>225070</v>
      </c>
      <c r="G53" t="s">
        <v>1</v>
      </c>
      <c r="H53" t="s">
        <v>43</v>
      </c>
      <c r="I53" t="s">
        <v>19</v>
      </c>
      <c r="J53">
        <v>214800</v>
      </c>
      <c r="K53">
        <v>1033</v>
      </c>
      <c r="L53">
        <v>225130</v>
      </c>
      <c r="M53" t="s">
        <v>1</v>
      </c>
      <c r="N53" t="s">
        <v>43</v>
      </c>
      <c r="O53" t="s">
        <v>19</v>
      </c>
      <c r="P53">
        <v>204900</v>
      </c>
      <c r="Q53">
        <v>3107</v>
      </c>
      <c r="R53">
        <v>235970</v>
      </c>
      <c r="S53" t="s">
        <v>1</v>
      </c>
      <c r="T53" t="s">
        <v>43</v>
      </c>
      <c r="U53" t="s">
        <v>19</v>
      </c>
      <c r="V53">
        <v>203100</v>
      </c>
      <c r="W53">
        <v>3205</v>
      </c>
      <c r="X53">
        <v>235150</v>
      </c>
      <c r="Y53" t="s">
        <v>1</v>
      </c>
      <c r="Z53" t="s">
        <v>43</v>
      </c>
      <c r="AA53" t="s">
        <v>19</v>
      </c>
      <c r="AB53">
        <v>213900</v>
      </c>
      <c r="AC53">
        <v>989</v>
      </c>
      <c r="AD53">
        <v>223790</v>
      </c>
      <c r="AE53">
        <f t="shared" si="0"/>
        <v>222810</v>
      </c>
      <c r="AF53" t="s">
        <v>1</v>
      </c>
      <c r="AG53" t="s">
        <v>43</v>
      </c>
      <c r="AH53" t="s">
        <v>19</v>
      </c>
      <c r="AI53">
        <v>213300</v>
      </c>
      <c r="AJ53">
        <v>1277</v>
      </c>
      <c r="AK53">
        <v>226070</v>
      </c>
      <c r="AL53" t="s">
        <v>1</v>
      </c>
      <c r="AM53" t="s">
        <v>43</v>
      </c>
      <c r="AN53" t="s">
        <v>19</v>
      </c>
      <c r="AO53">
        <v>211200</v>
      </c>
      <c r="AP53">
        <v>1345</v>
      </c>
      <c r="AQ53">
        <v>224650</v>
      </c>
      <c r="AR53" t="s">
        <v>1</v>
      </c>
      <c r="AS53" t="s">
        <v>43</v>
      </c>
      <c r="AT53" t="s">
        <v>19</v>
      </c>
      <c r="AU53">
        <v>212400</v>
      </c>
      <c r="AV53">
        <v>1041</v>
      </c>
      <c r="AW53">
        <v>222810</v>
      </c>
      <c r="AX53" t="s">
        <v>1</v>
      </c>
      <c r="AY53" t="s">
        <v>43</v>
      </c>
      <c r="AZ53" t="s">
        <v>19</v>
      </c>
      <c r="BA53">
        <v>211200</v>
      </c>
      <c r="BB53">
        <v>1345</v>
      </c>
      <c r="BC53">
        <v>224650</v>
      </c>
      <c r="BD53">
        <f t="shared" si="1"/>
        <v>0</v>
      </c>
      <c r="BE53" t="s">
        <v>1</v>
      </c>
      <c r="BF53" t="s">
        <v>43</v>
      </c>
      <c r="BG53" t="s">
        <v>19</v>
      </c>
      <c r="BH53">
        <v>211200</v>
      </c>
      <c r="BI53">
        <v>1345</v>
      </c>
      <c r="BJ53">
        <v>224650</v>
      </c>
      <c r="BK53">
        <f t="shared" si="2"/>
        <v>0</v>
      </c>
    </row>
    <row r="54" spans="1:73" x14ac:dyDescent="0.25">
      <c r="A54" t="s">
        <v>1</v>
      </c>
      <c r="B54" t="s">
        <v>43</v>
      </c>
      <c r="C54" t="s">
        <v>21</v>
      </c>
      <c r="D54">
        <v>1653300</v>
      </c>
      <c r="E54">
        <v>11061</v>
      </c>
      <c r="F54">
        <v>1763910</v>
      </c>
      <c r="G54" t="s">
        <v>1</v>
      </c>
      <c r="H54" t="s">
        <v>43</v>
      </c>
      <c r="I54" t="s">
        <v>21</v>
      </c>
      <c r="J54">
        <v>1652100</v>
      </c>
      <c r="K54">
        <v>10974</v>
      </c>
      <c r="L54">
        <v>1761840</v>
      </c>
      <c r="M54" t="s">
        <v>1</v>
      </c>
      <c r="N54" t="s">
        <v>43</v>
      </c>
      <c r="O54" t="s">
        <v>21</v>
      </c>
      <c r="P54">
        <v>1575600</v>
      </c>
      <c r="Q54">
        <v>41996</v>
      </c>
      <c r="R54">
        <v>1995560</v>
      </c>
      <c r="S54" t="s">
        <v>1</v>
      </c>
      <c r="T54" t="s">
        <v>43</v>
      </c>
      <c r="U54" t="s">
        <v>21</v>
      </c>
      <c r="V54">
        <v>1589700</v>
      </c>
      <c r="W54">
        <v>43445</v>
      </c>
      <c r="X54">
        <v>2024150</v>
      </c>
      <c r="Y54" t="s">
        <v>1</v>
      </c>
      <c r="Z54" t="s">
        <v>43</v>
      </c>
      <c r="AA54" t="s">
        <v>21</v>
      </c>
      <c r="AB54">
        <v>1643700</v>
      </c>
      <c r="AC54">
        <v>14162</v>
      </c>
      <c r="AD54">
        <v>1785320</v>
      </c>
      <c r="AE54">
        <f t="shared" si="0"/>
        <v>1756040</v>
      </c>
      <c r="AF54" t="s">
        <v>1</v>
      </c>
      <c r="AG54" t="s">
        <v>43</v>
      </c>
      <c r="AH54" t="s">
        <v>21</v>
      </c>
      <c r="AI54">
        <v>1657200</v>
      </c>
      <c r="AJ54">
        <v>10884</v>
      </c>
      <c r="AK54">
        <v>1766040</v>
      </c>
      <c r="AL54" t="s">
        <v>1</v>
      </c>
      <c r="AM54" t="s">
        <v>43</v>
      </c>
      <c r="AN54" t="s">
        <v>21</v>
      </c>
      <c r="AO54">
        <v>1651200</v>
      </c>
      <c r="AP54">
        <v>10484</v>
      </c>
      <c r="AQ54">
        <v>1756040</v>
      </c>
      <c r="AR54" t="s">
        <v>1</v>
      </c>
      <c r="AS54" t="s">
        <v>43</v>
      </c>
      <c r="AT54" t="s">
        <v>21</v>
      </c>
      <c r="AU54">
        <v>1656000</v>
      </c>
      <c r="AV54">
        <v>12868</v>
      </c>
      <c r="AW54">
        <v>1784680</v>
      </c>
      <c r="AX54" t="s">
        <v>1</v>
      </c>
      <c r="AY54" t="s">
        <v>43</v>
      </c>
      <c r="AZ54" t="s">
        <v>21</v>
      </c>
      <c r="BA54">
        <v>1638300</v>
      </c>
      <c r="BB54">
        <v>10873</v>
      </c>
      <c r="BC54">
        <v>1747030</v>
      </c>
      <c r="BD54">
        <f t="shared" si="1"/>
        <v>-9010</v>
      </c>
      <c r="BE54" t="s">
        <v>1</v>
      </c>
      <c r="BF54" t="s">
        <v>43</v>
      </c>
      <c r="BG54" t="s">
        <v>21</v>
      </c>
      <c r="BH54">
        <v>1644000</v>
      </c>
      <c r="BI54">
        <v>10361</v>
      </c>
      <c r="BJ54">
        <v>1747610</v>
      </c>
      <c r="BK54">
        <f t="shared" si="2"/>
        <v>-8430</v>
      </c>
    </row>
    <row r="55" spans="1:73" x14ac:dyDescent="0.25">
      <c r="A55" t="s">
        <v>1</v>
      </c>
      <c r="B55" t="s">
        <v>43</v>
      </c>
      <c r="C55" t="s">
        <v>23</v>
      </c>
      <c r="D55">
        <v>427800</v>
      </c>
      <c r="E55">
        <v>2678</v>
      </c>
      <c r="F55">
        <v>454580</v>
      </c>
      <c r="G55" t="s">
        <v>1</v>
      </c>
      <c r="H55" t="s">
        <v>43</v>
      </c>
      <c r="I55" t="s">
        <v>23</v>
      </c>
      <c r="J55">
        <v>427800</v>
      </c>
      <c r="K55">
        <v>2870</v>
      </c>
      <c r="L55">
        <v>456500</v>
      </c>
      <c r="M55" t="s">
        <v>1</v>
      </c>
      <c r="N55" t="s">
        <v>43</v>
      </c>
      <c r="O55" t="s">
        <v>23</v>
      </c>
      <c r="P55">
        <v>406500</v>
      </c>
      <c r="Q55">
        <v>10836</v>
      </c>
      <c r="R55">
        <v>514860</v>
      </c>
      <c r="S55" t="s">
        <v>1</v>
      </c>
      <c r="T55" t="s">
        <v>43</v>
      </c>
      <c r="U55" t="s">
        <v>23</v>
      </c>
      <c r="V55">
        <v>406500</v>
      </c>
      <c r="W55">
        <v>11007</v>
      </c>
      <c r="X55">
        <v>516570</v>
      </c>
      <c r="Y55" t="s">
        <v>1</v>
      </c>
      <c r="Z55" t="s">
        <v>43</v>
      </c>
      <c r="AA55" t="s">
        <v>23</v>
      </c>
      <c r="AB55">
        <v>431100</v>
      </c>
      <c r="AC55">
        <v>2528</v>
      </c>
      <c r="AD55">
        <v>456380</v>
      </c>
      <c r="AE55">
        <f t="shared" si="0"/>
        <v>447640</v>
      </c>
      <c r="AF55" t="s">
        <v>1</v>
      </c>
      <c r="AG55" t="s">
        <v>43</v>
      </c>
      <c r="AH55" t="s">
        <v>23</v>
      </c>
      <c r="AI55">
        <v>427800</v>
      </c>
      <c r="AJ55">
        <v>2686</v>
      </c>
      <c r="AK55">
        <v>454660</v>
      </c>
      <c r="AL55" t="s">
        <v>1</v>
      </c>
      <c r="AM55" t="s">
        <v>43</v>
      </c>
      <c r="AN55" t="s">
        <v>23</v>
      </c>
      <c r="AO55">
        <v>429600</v>
      </c>
      <c r="AP55">
        <v>1804</v>
      </c>
      <c r="AQ55">
        <v>447640</v>
      </c>
      <c r="AR55" t="s">
        <v>1</v>
      </c>
      <c r="AS55" t="s">
        <v>43</v>
      </c>
      <c r="AT55" t="s">
        <v>23</v>
      </c>
      <c r="AU55">
        <v>431100</v>
      </c>
      <c r="AV55">
        <v>2052</v>
      </c>
      <c r="AW55">
        <v>451620</v>
      </c>
      <c r="AX55" t="s">
        <v>1</v>
      </c>
      <c r="AY55" t="s">
        <v>43</v>
      </c>
      <c r="AZ55" t="s">
        <v>23</v>
      </c>
      <c r="BA55">
        <v>426000</v>
      </c>
      <c r="BB55">
        <v>2138</v>
      </c>
      <c r="BC55">
        <v>447380</v>
      </c>
      <c r="BD55">
        <f t="shared" si="1"/>
        <v>-260</v>
      </c>
      <c r="BE55" t="s">
        <v>1</v>
      </c>
      <c r="BF55" t="s">
        <v>43</v>
      </c>
      <c r="BG55" t="s">
        <v>23</v>
      </c>
      <c r="BH55">
        <v>426000</v>
      </c>
      <c r="BI55">
        <v>2152</v>
      </c>
      <c r="BJ55">
        <v>447520</v>
      </c>
      <c r="BK55">
        <f t="shared" si="2"/>
        <v>-120</v>
      </c>
    </row>
    <row r="56" spans="1:73" x14ac:dyDescent="0.25">
      <c r="A56" t="s">
        <v>1</v>
      </c>
      <c r="B56" t="s">
        <v>43</v>
      </c>
      <c r="C56" t="s">
        <v>25</v>
      </c>
      <c r="D56">
        <v>2293200</v>
      </c>
      <c r="E56">
        <v>16738</v>
      </c>
      <c r="F56">
        <v>2460580</v>
      </c>
      <c r="G56" t="s">
        <v>1</v>
      </c>
      <c r="H56" t="s">
        <v>43</v>
      </c>
      <c r="I56" t="s">
        <v>25</v>
      </c>
      <c r="J56">
        <v>2299500</v>
      </c>
      <c r="K56">
        <v>16774</v>
      </c>
      <c r="L56">
        <v>2467240</v>
      </c>
      <c r="M56" t="s">
        <v>1</v>
      </c>
      <c r="N56" t="s">
        <v>43</v>
      </c>
      <c r="O56" t="s">
        <v>25</v>
      </c>
      <c r="P56">
        <v>2201400</v>
      </c>
      <c r="Q56">
        <v>38174</v>
      </c>
      <c r="R56">
        <v>2583140</v>
      </c>
      <c r="S56" t="s">
        <v>1</v>
      </c>
      <c r="T56" t="s">
        <v>43</v>
      </c>
      <c r="U56" t="s">
        <v>25</v>
      </c>
      <c r="V56">
        <v>2204400</v>
      </c>
      <c r="W56">
        <v>41810</v>
      </c>
      <c r="X56">
        <v>2622500</v>
      </c>
      <c r="Y56" t="s">
        <v>1</v>
      </c>
      <c r="Z56" t="s">
        <v>43</v>
      </c>
      <c r="AA56" t="s">
        <v>25</v>
      </c>
      <c r="AB56">
        <v>2277900</v>
      </c>
      <c r="AC56">
        <v>18409</v>
      </c>
      <c r="AD56">
        <v>2461990</v>
      </c>
      <c r="AE56">
        <f t="shared" si="0"/>
        <v>2441960</v>
      </c>
      <c r="AF56" t="s">
        <v>1</v>
      </c>
      <c r="AG56" t="s">
        <v>43</v>
      </c>
      <c r="AH56" t="s">
        <v>25</v>
      </c>
      <c r="AI56">
        <v>2295000</v>
      </c>
      <c r="AJ56">
        <v>17054</v>
      </c>
      <c r="AK56">
        <v>2465540</v>
      </c>
      <c r="AL56" t="s">
        <v>1</v>
      </c>
      <c r="AM56" t="s">
        <v>43</v>
      </c>
      <c r="AN56" t="s">
        <v>25</v>
      </c>
      <c r="AO56">
        <v>2275500</v>
      </c>
      <c r="AP56">
        <v>16646</v>
      </c>
      <c r="AQ56">
        <v>2441960</v>
      </c>
      <c r="AR56" t="s">
        <v>1</v>
      </c>
      <c r="AS56" t="s">
        <v>43</v>
      </c>
      <c r="AT56" t="s">
        <v>25</v>
      </c>
      <c r="AU56">
        <v>2286300</v>
      </c>
      <c r="AV56">
        <v>17049</v>
      </c>
      <c r="AW56">
        <v>2456790</v>
      </c>
      <c r="AX56" t="s">
        <v>1</v>
      </c>
      <c r="AY56" t="s">
        <v>43</v>
      </c>
      <c r="AZ56" t="s">
        <v>25</v>
      </c>
      <c r="BA56">
        <v>2275800</v>
      </c>
      <c r="BB56">
        <v>16456</v>
      </c>
      <c r="BC56">
        <v>2440360</v>
      </c>
      <c r="BD56">
        <f t="shared" si="1"/>
        <v>-1600</v>
      </c>
      <c r="BE56" t="s">
        <v>1</v>
      </c>
      <c r="BF56" t="s">
        <v>43</v>
      </c>
      <c r="BG56" t="s">
        <v>25</v>
      </c>
      <c r="BH56">
        <v>2272200</v>
      </c>
      <c r="BI56">
        <v>17027</v>
      </c>
      <c r="BJ56">
        <v>2442470</v>
      </c>
      <c r="BK56">
        <f t="shared" si="2"/>
        <v>510</v>
      </c>
    </row>
    <row r="57" spans="1:73" x14ac:dyDescent="0.25">
      <c r="A57" t="s">
        <v>1</v>
      </c>
      <c r="B57" t="s">
        <v>43</v>
      </c>
      <c r="C57" t="s">
        <v>26</v>
      </c>
      <c r="D57">
        <v>2604750</v>
      </c>
      <c r="E57">
        <v>4876</v>
      </c>
      <c r="F57">
        <v>2751030</v>
      </c>
      <c r="G57" t="s">
        <v>1</v>
      </c>
      <c r="H57" t="s">
        <v>43</v>
      </c>
      <c r="I57" t="s">
        <v>26</v>
      </c>
      <c r="J57">
        <v>2616000</v>
      </c>
      <c r="K57">
        <v>4634</v>
      </c>
      <c r="L57">
        <v>2755020</v>
      </c>
      <c r="M57" t="s">
        <v>1</v>
      </c>
      <c r="N57" t="s">
        <v>43</v>
      </c>
      <c r="O57" t="s">
        <v>26</v>
      </c>
      <c r="P57">
        <v>2458500</v>
      </c>
      <c r="Q57">
        <v>15835</v>
      </c>
      <c r="R57">
        <v>2933550</v>
      </c>
      <c r="S57" t="s">
        <v>1</v>
      </c>
      <c r="T57" t="s">
        <v>43</v>
      </c>
      <c r="U57" t="s">
        <v>26</v>
      </c>
      <c r="V57">
        <v>2456250</v>
      </c>
      <c r="W57">
        <v>17928</v>
      </c>
      <c r="X57">
        <v>2994090</v>
      </c>
      <c r="Y57" t="s">
        <v>1</v>
      </c>
      <c r="Z57" t="s">
        <v>43</v>
      </c>
      <c r="AA57" t="s">
        <v>26</v>
      </c>
      <c r="AB57">
        <v>2580750</v>
      </c>
      <c r="AC57">
        <v>5863</v>
      </c>
      <c r="AD57">
        <v>2756640</v>
      </c>
      <c r="AE57">
        <f t="shared" si="0"/>
        <v>2733720</v>
      </c>
      <c r="AF57" t="s">
        <v>1</v>
      </c>
      <c r="AG57" t="s">
        <v>43</v>
      </c>
      <c r="AH57" t="s">
        <v>26</v>
      </c>
      <c r="AI57">
        <v>2608500</v>
      </c>
      <c r="AJ57">
        <v>4724</v>
      </c>
      <c r="AK57">
        <v>2750220</v>
      </c>
      <c r="AL57" t="s">
        <v>1</v>
      </c>
      <c r="AM57" t="s">
        <v>43</v>
      </c>
      <c r="AN57" t="s">
        <v>26</v>
      </c>
      <c r="AO57">
        <v>2581500</v>
      </c>
      <c r="AP57">
        <v>5074</v>
      </c>
      <c r="AQ57">
        <v>2733720</v>
      </c>
      <c r="AR57" t="s">
        <v>1</v>
      </c>
      <c r="AS57" t="s">
        <v>43</v>
      </c>
      <c r="AT57" t="s">
        <v>26</v>
      </c>
      <c r="AU57">
        <v>2577750</v>
      </c>
      <c r="AV57">
        <v>5898</v>
      </c>
      <c r="AW57">
        <v>2754690</v>
      </c>
      <c r="AX57" t="s">
        <v>1</v>
      </c>
      <c r="AY57" t="s">
        <v>43</v>
      </c>
      <c r="AZ57" t="s">
        <v>26</v>
      </c>
      <c r="BA57">
        <v>2572500</v>
      </c>
      <c r="BB57">
        <v>5199</v>
      </c>
      <c r="BC57">
        <v>2728470</v>
      </c>
      <c r="BD57">
        <f t="shared" si="1"/>
        <v>-5250</v>
      </c>
      <c r="BE57" t="s">
        <v>1</v>
      </c>
      <c r="BF57" t="s">
        <v>43</v>
      </c>
      <c r="BG57" t="s">
        <v>26</v>
      </c>
      <c r="BH57">
        <v>2580000</v>
      </c>
      <c r="BI57">
        <v>4943</v>
      </c>
      <c r="BJ57">
        <v>2728290</v>
      </c>
      <c r="BK57">
        <f t="shared" si="2"/>
        <v>-5430</v>
      </c>
    </row>
    <row r="58" spans="1:73" x14ac:dyDescent="0.25">
      <c r="A58" t="s">
        <v>1</v>
      </c>
      <c r="B58" t="s">
        <v>43</v>
      </c>
      <c r="C58" t="s">
        <v>27</v>
      </c>
      <c r="D58">
        <v>956700</v>
      </c>
      <c r="E58">
        <v>2880</v>
      </c>
      <c r="F58">
        <v>985500</v>
      </c>
      <c r="G58" t="s">
        <v>1</v>
      </c>
      <c r="H58" t="s">
        <v>43</v>
      </c>
      <c r="I58" t="s">
        <v>27</v>
      </c>
      <c r="J58">
        <v>958500</v>
      </c>
      <c r="K58">
        <v>3309</v>
      </c>
      <c r="L58">
        <v>991590</v>
      </c>
      <c r="M58" t="s">
        <v>1</v>
      </c>
      <c r="N58" t="s">
        <v>43</v>
      </c>
      <c r="O58" t="s">
        <v>27</v>
      </c>
      <c r="P58">
        <v>911400</v>
      </c>
      <c r="Q58">
        <v>39510</v>
      </c>
      <c r="R58">
        <v>1306500</v>
      </c>
      <c r="S58" t="s">
        <v>1</v>
      </c>
      <c r="T58" t="s">
        <v>43</v>
      </c>
      <c r="U58" t="s">
        <v>27</v>
      </c>
      <c r="V58">
        <v>911100</v>
      </c>
      <c r="W58">
        <v>38610</v>
      </c>
      <c r="X58">
        <v>1297200</v>
      </c>
      <c r="Y58" t="s">
        <v>1</v>
      </c>
      <c r="Z58" t="s">
        <v>43</v>
      </c>
      <c r="AA58" t="s">
        <v>27</v>
      </c>
      <c r="AB58">
        <v>955200</v>
      </c>
      <c r="AC58">
        <v>2810</v>
      </c>
      <c r="AD58">
        <v>983300</v>
      </c>
      <c r="AE58">
        <f t="shared" si="0"/>
        <v>981540</v>
      </c>
      <c r="AF58" t="s">
        <v>1</v>
      </c>
      <c r="AG58" t="s">
        <v>43</v>
      </c>
      <c r="AH58" t="s">
        <v>27</v>
      </c>
      <c r="AI58">
        <v>958200</v>
      </c>
      <c r="AJ58">
        <v>2753</v>
      </c>
      <c r="AK58">
        <v>985730</v>
      </c>
      <c r="AL58" t="s">
        <v>1</v>
      </c>
      <c r="AM58" t="s">
        <v>43</v>
      </c>
      <c r="AN58" t="s">
        <v>27</v>
      </c>
      <c r="AO58">
        <v>956400</v>
      </c>
      <c r="AP58">
        <v>2514</v>
      </c>
      <c r="AQ58">
        <v>981540</v>
      </c>
      <c r="AR58" t="s">
        <v>1</v>
      </c>
      <c r="AS58" t="s">
        <v>43</v>
      </c>
      <c r="AT58" t="s">
        <v>27</v>
      </c>
      <c r="AU58">
        <v>954300</v>
      </c>
      <c r="AV58">
        <v>3219</v>
      </c>
      <c r="AW58">
        <v>986490</v>
      </c>
      <c r="AX58" t="s">
        <v>1</v>
      </c>
      <c r="AY58" t="s">
        <v>43</v>
      </c>
      <c r="AZ58" t="s">
        <v>27</v>
      </c>
      <c r="BA58">
        <v>956700</v>
      </c>
      <c r="BB58">
        <v>2619</v>
      </c>
      <c r="BC58">
        <v>982890</v>
      </c>
      <c r="BD58">
        <f t="shared" si="1"/>
        <v>1350</v>
      </c>
      <c r="BE58" t="s">
        <v>1</v>
      </c>
      <c r="BF58" t="s">
        <v>43</v>
      </c>
      <c r="BG58" t="s">
        <v>27</v>
      </c>
      <c r="BH58">
        <v>955500</v>
      </c>
      <c r="BI58">
        <v>2761</v>
      </c>
      <c r="BJ58">
        <v>983110</v>
      </c>
      <c r="BK58">
        <f t="shared" si="2"/>
        <v>1570</v>
      </c>
    </row>
    <row r="59" spans="1:73" x14ac:dyDescent="0.25">
      <c r="A59" t="s">
        <v>1</v>
      </c>
      <c r="B59" t="s">
        <v>43</v>
      </c>
      <c r="C59" t="s">
        <v>29</v>
      </c>
      <c r="D59">
        <v>2933100</v>
      </c>
      <c r="E59">
        <v>17731</v>
      </c>
      <c r="F59">
        <v>3110410</v>
      </c>
      <c r="G59" t="s">
        <v>1</v>
      </c>
      <c r="H59" t="s">
        <v>43</v>
      </c>
      <c r="I59" t="s">
        <v>29</v>
      </c>
      <c r="J59">
        <v>2934600</v>
      </c>
      <c r="K59">
        <v>15886</v>
      </c>
      <c r="L59">
        <v>3093460</v>
      </c>
      <c r="M59" t="s">
        <v>1</v>
      </c>
      <c r="N59" t="s">
        <v>43</v>
      </c>
      <c r="O59" t="s">
        <v>29</v>
      </c>
      <c r="P59">
        <v>2759100</v>
      </c>
      <c r="Q59">
        <v>130171</v>
      </c>
      <c r="R59">
        <v>4060810</v>
      </c>
      <c r="S59" t="s">
        <v>1</v>
      </c>
      <c r="T59" t="s">
        <v>43</v>
      </c>
      <c r="U59" t="s">
        <v>29</v>
      </c>
      <c r="V59">
        <v>2768700</v>
      </c>
      <c r="W59">
        <v>127259</v>
      </c>
      <c r="X59">
        <v>4041290</v>
      </c>
      <c r="Y59" t="s">
        <v>1</v>
      </c>
      <c r="Z59" t="s">
        <v>43</v>
      </c>
      <c r="AA59" t="s">
        <v>29</v>
      </c>
      <c r="AB59">
        <v>2870700</v>
      </c>
      <c r="AC59">
        <v>31092</v>
      </c>
      <c r="AD59">
        <v>3181620</v>
      </c>
      <c r="AE59">
        <f t="shared" si="0"/>
        <v>3076710</v>
      </c>
      <c r="AF59" t="s">
        <v>1</v>
      </c>
      <c r="AG59" t="s">
        <v>43</v>
      </c>
      <c r="AH59" t="s">
        <v>29</v>
      </c>
      <c r="AI59">
        <v>2936700</v>
      </c>
      <c r="AJ59">
        <v>17111</v>
      </c>
      <c r="AK59">
        <v>3107810</v>
      </c>
      <c r="AL59" t="s">
        <v>1</v>
      </c>
      <c r="AM59" t="s">
        <v>43</v>
      </c>
      <c r="AN59" t="s">
        <v>29</v>
      </c>
      <c r="AO59">
        <v>2888100</v>
      </c>
      <c r="AP59">
        <v>18861</v>
      </c>
      <c r="AQ59">
        <v>3076710</v>
      </c>
      <c r="AR59" t="s">
        <v>1</v>
      </c>
      <c r="AS59" t="s">
        <v>43</v>
      </c>
      <c r="AT59" t="s">
        <v>29</v>
      </c>
      <c r="AU59">
        <v>2873400</v>
      </c>
      <c r="AV59">
        <v>32950</v>
      </c>
      <c r="AW59">
        <v>3202900</v>
      </c>
      <c r="AX59" t="s">
        <v>1</v>
      </c>
      <c r="AY59" t="s">
        <v>43</v>
      </c>
      <c r="AZ59" t="s">
        <v>29</v>
      </c>
      <c r="BA59">
        <v>2881500</v>
      </c>
      <c r="BB59">
        <v>17662</v>
      </c>
      <c r="BC59">
        <v>3058120</v>
      </c>
      <c r="BD59">
        <f t="shared" si="1"/>
        <v>-18590</v>
      </c>
      <c r="BE59" t="s">
        <v>1</v>
      </c>
      <c r="BF59" t="s">
        <v>43</v>
      </c>
      <c r="BG59" t="s">
        <v>29</v>
      </c>
      <c r="BH59">
        <v>2891100</v>
      </c>
      <c r="BI59">
        <v>18595</v>
      </c>
      <c r="BJ59">
        <v>3077050</v>
      </c>
      <c r="BK59">
        <f t="shared" si="2"/>
        <v>340</v>
      </c>
    </row>
    <row r="60" spans="1:73" x14ac:dyDescent="0.25">
      <c r="A60" t="s">
        <v>1</v>
      </c>
      <c r="B60" t="s">
        <v>43</v>
      </c>
      <c r="C60" t="s">
        <v>30</v>
      </c>
      <c r="D60">
        <v>3309000</v>
      </c>
      <c r="E60">
        <v>5668</v>
      </c>
      <c r="F60">
        <v>3479040</v>
      </c>
      <c r="G60" t="s">
        <v>1</v>
      </c>
      <c r="H60" t="s">
        <v>43</v>
      </c>
      <c r="I60" t="s">
        <v>30</v>
      </c>
      <c r="J60">
        <v>3306750</v>
      </c>
      <c r="K60">
        <v>5295</v>
      </c>
      <c r="L60">
        <v>3465600</v>
      </c>
      <c r="M60" t="s">
        <v>1</v>
      </c>
      <c r="N60" t="s">
        <v>43</v>
      </c>
      <c r="O60" t="s">
        <v>30</v>
      </c>
      <c r="P60">
        <v>3033750</v>
      </c>
      <c r="Q60">
        <v>90819</v>
      </c>
      <c r="R60">
        <v>5758320</v>
      </c>
      <c r="S60" t="s">
        <v>1</v>
      </c>
      <c r="T60" t="s">
        <v>43</v>
      </c>
      <c r="U60" t="s">
        <v>30</v>
      </c>
      <c r="V60">
        <v>3027000</v>
      </c>
      <c r="W60">
        <v>103679</v>
      </c>
      <c r="X60">
        <v>6137370</v>
      </c>
      <c r="Y60" t="s">
        <v>1</v>
      </c>
      <c r="Z60" t="s">
        <v>43</v>
      </c>
      <c r="AA60" t="s">
        <v>30</v>
      </c>
      <c r="AB60">
        <v>3236250</v>
      </c>
      <c r="AC60">
        <v>7011</v>
      </c>
      <c r="AD60">
        <v>3446580</v>
      </c>
      <c r="AE60">
        <f t="shared" si="0"/>
        <v>3439530</v>
      </c>
      <c r="AF60" t="s">
        <v>1</v>
      </c>
      <c r="AG60" t="s">
        <v>43</v>
      </c>
      <c r="AH60" t="s">
        <v>30</v>
      </c>
      <c r="AI60">
        <v>3312000</v>
      </c>
      <c r="AJ60">
        <v>5271</v>
      </c>
      <c r="AK60">
        <v>3470130</v>
      </c>
      <c r="AL60" t="s">
        <v>1</v>
      </c>
      <c r="AM60" t="s">
        <v>43</v>
      </c>
      <c r="AN60" t="s">
        <v>30</v>
      </c>
      <c r="AO60">
        <v>3255750</v>
      </c>
      <c r="AP60">
        <v>6126</v>
      </c>
      <c r="AQ60">
        <v>3439530</v>
      </c>
      <c r="AR60" t="s">
        <v>1</v>
      </c>
      <c r="AS60" t="s">
        <v>43</v>
      </c>
      <c r="AT60" t="s">
        <v>30</v>
      </c>
      <c r="AU60">
        <v>3249000</v>
      </c>
      <c r="AV60">
        <v>9319</v>
      </c>
      <c r="AW60">
        <v>3528570</v>
      </c>
      <c r="AX60" t="s">
        <v>1</v>
      </c>
      <c r="AY60" t="s">
        <v>43</v>
      </c>
      <c r="AZ60" t="s">
        <v>30</v>
      </c>
      <c r="BA60">
        <v>3228000</v>
      </c>
      <c r="BB60">
        <v>6129</v>
      </c>
      <c r="BC60">
        <v>3411870</v>
      </c>
      <c r="BD60">
        <f t="shared" si="1"/>
        <v>-27660</v>
      </c>
      <c r="BE60" t="s">
        <v>1</v>
      </c>
      <c r="BF60" t="s">
        <v>43</v>
      </c>
      <c r="BG60" t="s">
        <v>30</v>
      </c>
      <c r="BH60">
        <v>3231000</v>
      </c>
      <c r="BI60">
        <v>6071</v>
      </c>
      <c r="BJ60">
        <v>3413130</v>
      </c>
      <c r="BK60">
        <f t="shared" si="2"/>
        <v>-26400</v>
      </c>
      <c r="BT60" t="s">
        <v>44</v>
      </c>
      <c r="BU60" t="s">
        <v>45</v>
      </c>
    </row>
    <row r="61" spans="1:73" x14ac:dyDescent="0.25">
      <c r="A61" t="s">
        <v>1</v>
      </c>
      <c r="B61" t="s">
        <v>43</v>
      </c>
      <c r="C61" t="s">
        <v>31</v>
      </c>
      <c r="D61">
        <v>761400</v>
      </c>
      <c r="E61">
        <v>3324</v>
      </c>
      <c r="F61">
        <v>794640</v>
      </c>
      <c r="G61" t="s">
        <v>1</v>
      </c>
      <c r="H61" t="s">
        <v>43</v>
      </c>
      <c r="I61" t="s">
        <v>31</v>
      </c>
      <c r="J61">
        <v>759600</v>
      </c>
      <c r="K61">
        <v>3313</v>
      </c>
      <c r="L61">
        <v>792730</v>
      </c>
      <c r="M61" t="s">
        <v>1</v>
      </c>
      <c r="N61" t="s">
        <v>43</v>
      </c>
      <c r="O61" t="s">
        <v>31</v>
      </c>
      <c r="P61">
        <v>759300</v>
      </c>
      <c r="Q61">
        <v>3513</v>
      </c>
      <c r="R61">
        <v>794430</v>
      </c>
      <c r="S61" t="s">
        <v>1</v>
      </c>
      <c r="T61" t="s">
        <v>43</v>
      </c>
      <c r="U61" t="s">
        <v>31</v>
      </c>
      <c r="V61">
        <v>759300</v>
      </c>
      <c r="W61">
        <v>3377</v>
      </c>
      <c r="X61">
        <v>793070</v>
      </c>
      <c r="Y61" t="s">
        <v>1</v>
      </c>
      <c r="Z61" t="s">
        <v>43</v>
      </c>
      <c r="AA61" t="s">
        <v>31</v>
      </c>
      <c r="AB61">
        <v>759600</v>
      </c>
      <c r="AC61">
        <v>3198</v>
      </c>
      <c r="AD61">
        <v>791580</v>
      </c>
      <c r="AE61">
        <f t="shared" si="0"/>
        <v>791550</v>
      </c>
      <c r="AF61" t="s">
        <v>1</v>
      </c>
      <c r="AG61" t="s">
        <v>43</v>
      </c>
      <c r="AH61" t="s">
        <v>31</v>
      </c>
      <c r="AI61">
        <v>761400</v>
      </c>
      <c r="AJ61">
        <v>3210</v>
      </c>
      <c r="AK61">
        <v>793500</v>
      </c>
      <c r="AL61" t="s">
        <v>1</v>
      </c>
      <c r="AM61" t="s">
        <v>43</v>
      </c>
      <c r="AN61" t="s">
        <v>31</v>
      </c>
      <c r="AO61">
        <v>757800</v>
      </c>
      <c r="AP61">
        <v>3418</v>
      </c>
      <c r="AQ61">
        <v>791980</v>
      </c>
      <c r="AR61" t="s">
        <v>1</v>
      </c>
      <c r="AS61" t="s">
        <v>43</v>
      </c>
      <c r="AT61" t="s">
        <v>31</v>
      </c>
      <c r="AU61">
        <v>761400</v>
      </c>
      <c r="AV61">
        <v>3015</v>
      </c>
      <c r="AW61">
        <v>791550</v>
      </c>
      <c r="AX61" t="s">
        <v>1</v>
      </c>
      <c r="AY61" t="s">
        <v>43</v>
      </c>
      <c r="AZ61" t="s">
        <v>31</v>
      </c>
      <c r="BA61">
        <v>759600</v>
      </c>
      <c r="BB61">
        <v>3196</v>
      </c>
      <c r="BC61">
        <v>791560</v>
      </c>
      <c r="BD61">
        <f t="shared" si="1"/>
        <v>-420</v>
      </c>
      <c r="BE61" t="s">
        <v>1</v>
      </c>
      <c r="BF61" t="s">
        <v>43</v>
      </c>
      <c r="BG61" t="s">
        <v>31</v>
      </c>
      <c r="BH61">
        <v>756000</v>
      </c>
      <c r="BI61">
        <v>3424</v>
      </c>
      <c r="BJ61">
        <v>790240</v>
      </c>
      <c r="BK61">
        <f t="shared" si="2"/>
        <v>-1740</v>
      </c>
    </row>
    <row r="62" spans="1:73" x14ac:dyDescent="0.25">
      <c r="A62" t="s">
        <v>1</v>
      </c>
      <c r="B62" t="s">
        <v>43</v>
      </c>
      <c r="C62" t="s">
        <v>32</v>
      </c>
      <c r="D62">
        <v>828750</v>
      </c>
      <c r="E62">
        <v>626</v>
      </c>
      <c r="F62">
        <v>847530</v>
      </c>
      <c r="G62" t="s">
        <v>1</v>
      </c>
      <c r="H62" t="s">
        <v>43</v>
      </c>
      <c r="I62" t="s">
        <v>32</v>
      </c>
      <c r="J62">
        <v>828750</v>
      </c>
      <c r="K62">
        <v>635</v>
      </c>
      <c r="L62">
        <v>847800</v>
      </c>
      <c r="M62" t="s">
        <v>1</v>
      </c>
      <c r="N62" t="s">
        <v>43</v>
      </c>
      <c r="O62" t="s">
        <v>32</v>
      </c>
      <c r="P62">
        <v>822000</v>
      </c>
      <c r="Q62">
        <v>996</v>
      </c>
      <c r="R62">
        <v>851880</v>
      </c>
      <c r="S62" t="s">
        <v>1</v>
      </c>
      <c r="T62" t="s">
        <v>43</v>
      </c>
      <c r="U62" t="s">
        <v>32</v>
      </c>
      <c r="V62">
        <v>822000</v>
      </c>
      <c r="W62">
        <v>903</v>
      </c>
      <c r="X62">
        <v>849090</v>
      </c>
      <c r="Y62" t="s">
        <v>1</v>
      </c>
      <c r="Z62" t="s">
        <v>43</v>
      </c>
      <c r="AA62" t="s">
        <v>32</v>
      </c>
      <c r="AB62">
        <v>826500</v>
      </c>
      <c r="AC62">
        <v>612</v>
      </c>
      <c r="AD62">
        <v>844860</v>
      </c>
      <c r="AE62">
        <f t="shared" si="0"/>
        <v>844410</v>
      </c>
      <c r="AF62" t="s">
        <v>1</v>
      </c>
      <c r="AG62" t="s">
        <v>43</v>
      </c>
      <c r="AH62" t="s">
        <v>32</v>
      </c>
      <c r="AI62">
        <v>831000</v>
      </c>
      <c r="AJ62">
        <v>562</v>
      </c>
      <c r="AK62">
        <v>847860</v>
      </c>
      <c r="AL62" t="s">
        <v>1</v>
      </c>
      <c r="AM62" t="s">
        <v>43</v>
      </c>
      <c r="AN62" t="s">
        <v>32</v>
      </c>
      <c r="AO62">
        <v>826500</v>
      </c>
      <c r="AP62">
        <v>597</v>
      </c>
      <c r="AQ62">
        <v>844410</v>
      </c>
      <c r="AR62" t="s">
        <v>1</v>
      </c>
      <c r="AS62" t="s">
        <v>43</v>
      </c>
      <c r="AT62" t="s">
        <v>32</v>
      </c>
      <c r="AU62">
        <v>828750</v>
      </c>
      <c r="AV62">
        <v>612</v>
      </c>
      <c r="AW62">
        <v>847110</v>
      </c>
      <c r="AX62" t="s">
        <v>1</v>
      </c>
      <c r="AY62" t="s">
        <v>43</v>
      </c>
      <c r="AZ62" t="s">
        <v>32</v>
      </c>
      <c r="BA62">
        <v>826500</v>
      </c>
      <c r="BB62">
        <v>633</v>
      </c>
      <c r="BC62">
        <v>845490</v>
      </c>
      <c r="BD62">
        <f t="shared" si="1"/>
        <v>1080</v>
      </c>
      <c r="BE62" t="s">
        <v>1</v>
      </c>
      <c r="BF62" t="s">
        <v>43</v>
      </c>
      <c r="BG62" t="s">
        <v>32</v>
      </c>
      <c r="BH62">
        <v>826500</v>
      </c>
      <c r="BI62">
        <v>633</v>
      </c>
      <c r="BJ62">
        <v>845490</v>
      </c>
      <c r="BK62">
        <f t="shared" si="2"/>
        <v>1080</v>
      </c>
    </row>
    <row r="63" spans="1:73" x14ac:dyDescent="0.25">
      <c r="A63" t="s">
        <v>1</v>
      </c>
      <c r="B63" t="s">
        <v>43</v>
      </c>
      <c r="C63" t="s">
        <v>33</v>
      </c>
      <c r="D63">
        <v>273300</v>
      </c>
      <c r="E63">
        <v>1030</v>
      </c>
      <c r="F63">
        <v>283600</v>
      </c>
      <c r="G63" t="s">
        <v>1</v>
      </c>
      <c r="H63" t="s">
        <v>43</v>
      </c>
      <c r="I63" t="s">
        <v>33</v>
      </c>
      <c r="J63">
        <v>273300</v>
      </c>
      <c r="K63">
        <v>1020</v>
      </c>
      <c r="L63">
        <v>283500</v>
      </c>
      <c r="M63" t="s">
        <v>1</v>
      </c>
      <c r="N63" t="s">
        <v>43</v>
      </c>
      <c r="O63" t="s">
        <v>33</v>
      </c>
      <c r="P63">
        <v>267900</v>
      </c>
      <c r="Q63">
        <v>2578</v>
      </c>
      <c r="R63">
        <v>293680</v>
      </c>
      <c r="S63" t="s">
        <v>1</v>
      </c>
      <c r="T63" t="s">
        <v>43</v>
      </c>
      <c r="U63" t="s">
        <v>33</v>
      </c>
      <c r="V63">
        <v>267900</v>
      </c>
      <c r="W63">
        <v>2428</v>
      </c>
      <c r="X63">
        <v>292180</v>
      </c>
      <c r="Y63" t="s">
        <v>1</v>
      </c>
      <c r="Z63" t="s">
        <v>43</v>
      </c>
      <c r="AA63" t="s">
        <v>33</v>
      </c>
      <c r="AB63">
        <v>273300</v>
      </c>
      <c r="AC63">
        <v>1091</v>
      </c>
      <c r="AD63">
        <v>284210</v>
      </c>
      <c r="AE63">
        <f t="shared" si="0"/>
        <v>283500</v>
      </c>
      <c r="AF63" t="s">
        <v>1</v>
      </c>
      <c r="AG63" t="s">
        <v>43</v>
      </c>
      <c r="AH63" t="s">
        <v>33</v>
      </c>
      <c r="AI63">
        <v>273300</v>
      </c>
      <c r="AJ63">
        <v>1028</v>
      </c>
      <c r="AK63">
        <v>283580</v>
      </c>
      <c r="AL63" t="s">
        <v>1</v>
      </c>
      <c r="AM63" t="s">
        <v>43</v>
      </c>
      <c r="AN63" t="s">
        <v>33</v>
      </c>
      <c r="AO63">
        <v>273300</v>
      </c>
      <c r="AP63">
        <v>1046</v>
      </c>
      <c r="AQ63">
        <v>283760</v>
      </c>
      <c r="AR63" t="s">
        <v>1</v>
      </c>
      <c r="AS63" t="s">
        <v>43</v>
      </c>
      <c r="AT63" t="s">
        <v>33</v>
      </c>
      <c r="AU63">
        <v>273300</v>
      </c>
      <c r="AV63">
        <v>1087</v>
      </c>
      <c r="AW63">
        <v>284170</v>
      </c>
      <c r="AX63" t="s">
        <v>1</v>
      </c>
      <c r="AY63" t="s">
        <v>43</v>
      </c>
      <c r="AZ63" t="s">
        <v>33</v>
      </c>
      <c r="BA63">
        <v>273300</v>
      </c>
      <c r="BB63">
        <v>1046</v>
      </c>
      <c r="BC63">
        <v>283760</v>
      </c>
      <c r="BD63">
        <f t="shared" si="1"/>
        <v>0</v>
      </c>
      <c r="BE63" t="s">
        <v>1</v>
      </c>
      <c r="BF63" t="s">
        <v>43</v>
      </c>
      <c r="BG63" t="s">
        <v>33</v>
      </c>
      <c r="BH63">
        <v>273300</v>
      </c>
      <c r="BI63">
        <v>1046</v>
      </c>
      <c r="BJ63">
        <v>283760</v>
      </c>
      <c r="BK63">
        <f t="shared" si="2"/>
        <v>0</v>
      </c>
    </row>
    <row r="64" spans="1:73" x14ac:dyDescent="0.25">
      <c r="A64" t="s">
        <v>1</v>
      </c>
      <c r="B64" t="s">
        <v>43</v>
      </c>
      <c r="C64" t="s">
        <v>35</v>
      </c>
      <c r="D64">
        <v>2963400</v>
      </c>
      <c r="E64">
        <v>19624</v>
      </c>
      <c r="F64">
        <v>3159640</v>
      </c>
      <c r="G64" t="s">
        <v>1</v>
      </c>
      <c r="H64" t="s">
        <v>43</v>
      </c>
      <c r="I64" t="s">
        <v>35</v>
      </c>
      <c r="J64">
        <v>2962200</v>
      </c>
      <c r="K64">
        <v>19274</v>
      </c>
      <c r="L64">
        <v>3154940</v>
      </c>
      <c r="M64" t="s">
        <v>1</v>
      </c>
      <c r="N64" t="s">
        <v>43</v>
      </c>
      <c r="O64" t="s">
        <v>35</v>
      </c>
      <c r="P64">
        <v>2818800</v>
      </c>
      <c r="Q64">
        <v>98772</v>
      </c>
      <c r="R64">
        <v>3806520</v>
      </c>
      <c r="S64" t="s">
        <v>1</v>
      </c>
      <c r="T64" t="s">
        <v>43</v>
      </c>
      <c r="U64" t="s">
        <v>35</v>
      </c>
      <c r="V64">
        <v>2818500</v>
      </c>
      <c r="W64">
        <v>99092</v>
      </c>
      <c r="X64">
        <v>3809420</v>
      </c>
      <c r="Y64" t="s">
        <v>1</v>
      </c>
      <c r="Z64" t="s">
        <v>43</v>
      </c>
      <c r="AA64" t="s">
        <v>35</v>
      </c>
      <c r="AB64">
        <v>2937600</v>
      </c>
      <c r="AC64">
        <v>22018</v>
      </c>
      <c r="AD64">
        <v>3157780</v>
      </c>
      <c r="AE64">
        <f t="shared" si="0"/>
        <v>3128390</v>
      </c>
      <c r="AF64" t="s">
        <v>1</v>
      </c>
      <c r="AG64" t="s">
        <v>43</v>
      </c>
      <c r="AH64" t="s">
        <v>35</v>
      </c>
      <c r="AI64">
        <v>2968500</v>
      </c>
      <c r="AJ64">
        <v>19836</v>
      </c>
      <c r="AK64">
        <v>3166860</v>
      </c>
      <c r="AL64" t="s">
        <v>1</v>
      </c>
      <c r="AM64" t="s">
        <v>43</v>
      </c>
      <c r="AN64" t="s">
        <v>35</v>
      </c>
      <c r="AO64">
        <v>2930100</v>
      </c>
      <c r="AP64">
        <v>19829</v>
      </c>
      <c r="AQ64">
        <v>3128390</v>
      </c>
      <c r="AR64" t="s">
        <v>1</v>
      </c>
      <c r="AS64" t="s">
        <v>43</v>
      </c>
      <c r="AT64" t="s">
        <v>35</v>
      </c>
      <c r="AU64">
        <v>2936400</v>
      </c>
      <c r="AV64">
        <v>22052</v>
      </c>
      <c r="AW64">
        <v>3156920</v>
      </c>
      <c r="AX64" t="s">
        <v>1</v>
      </c>
      <c r="AY64" t="s">
        <v>43</v>
      </c>
      <c r="AZ64" t="s">
        <v>35</v>
      </c>
      <c r="BA64">
        <v>2918100</v>
      </c>
      <c r="BB64">
        <v>20016</v>
      </c>
      <c r="BC64">
        <v>3118260</v>
      </c>
      <c r="BD64">
        <f t="shared" si="1"/>
        <v>-10130</v>
      </c>
      <c r="BE64" t="s">
        <v>1</v>
      </c>
      <c r="BF64" t="s">
        <v>43</v>
      </c>
      <c r="BG64" t="s">
        <v>35</v>
      </c>
      <c r="BH64">
        <v>2922600</v>
      </c>
      <c r="BI64">
        <v>19416</v>
      </c>
      <c r="BJ64">
        <v>3116760</v>
      </c>
      <c r="BK64">
        <f t="shared" si="2"/>
        <v>-11630</v>
      </c>
    </row>
    <row r="65" spans="1:63" x14ac:dyDescent="0.25">
      <c r="A65" t="s">
        <v>1</v>
      </c>
      <c r="B65" t="s">
        <v>43</v>
      </c>
      <c r="C65" t="s">
        <v>36</v>
      </c>
      <c r="D65">
        <v>3376500</v>
      </c>
      <c r="E65">
        <v>6617</v>
      </c>
      <c r="F65">
        <v>3575010</v>
      </c>
      <c r="G65" t="s">
        <v>1</v>
      </c>
      <c r="H65" t="s">
        <v>43</v>
      </c>
      <c r="I65" t="s">
        <v>36</v>
      </c>
      <c r="J65">
        <v>3369750</v>
      </c>
      <c r="K65">
        <v>6689</v>
      </c>
      <c r="L65">
        <v>3570420</v>
      </c>
      <c r="M65" t="s">
        <v>1</v>
      </c>
      <c r="N65" t="s">
        <v>43</v>
      </c>
      <c r="O65" t="s">
        <v>36</v>
      </c>
      <c r="P65">
        <v>3176250</v>
      </c>
      <c r="Q65">
        <v>47006</v>
      </c>
      <c r="R65">
        <v>4586430</v>
      </c>
      <c r="S65" t="s">
        <v>1</v>
      </c>
      <c r="T65" t="s">
        <v>43</v>
      </c>
      <c r="U65" t="s">
        <v>36</v>
      </c>
      <c r="V65">
        <v>3178500</v>
      </c>
      <c r="W65">
        <v>43751</v>
      </c>
      <c r="X65">
        <v>4491030</v>
      </c>
      <c r="Y65" t="s">
        <v>1</v>
      </c>
      <c r="Z65" t="s">
        <v>43</v>
      </c>
      <c r="AA65" t="s">
        <v>36</v>
      </c>
      <c r="AB65">
        <v>3343500</v>
      </c>
      <c r="AC65">
        <v>8074</v>
      </c>
      <c r="AD65">
        <v>3585720</v>
      </c>
      <c r="AE65">
        <f t="shared" si="0"/>
        <v>3524580</v>
      </c>
      <c r="AF65" t="s">
        <v>1</v>
      </c>
      <c r="AG65" t="s">
        <v>43</v>
      </c>
      <c r="AH65" t="s">
        <v>36</v>
      </c>
      <c r="AI65">
        <v>3366750</v>
      </c>
      <c r="AJ65">
        <v>6933</v>
      </c>
      <c r="AK65">
        <v>3574740</v>
      </c>
      <c r="AL65" t="s">
        <v>1</v>
      </c>
      <c r="AM65" t="s">
        <v>43</v>
      </c>
      <c r="AN65" t="s">
        <v>36</v>
      </c>
      <c r="AO65">
        <v>3354750</v>
      </c>
      <c r="AP65">
        <v>5661</v>
      </c>
      <c r="AQ65">
        <v>3524580</v>
      </c>
      <c r="AR65" t="s">
        <v>1</v>
      </c>
      <c r="AS65" t="s">
        <v>43</v>
      </c>
      <c r="AT65" t="s">
        <v>36</v>
      </c>
      <c r="AU65">
        <v>3344250</v>
      </c>
      <c r="AV65">
        <v>7976</v>
      </c>
      <c r="AW65">
        <v>3583530</v>
      </c>
      <c r="AX65" t="s">
        <v>1</v>
      </c>
      <c r="AY65" t="s">
        <v>43</v>
      </c>
      <c r="AZ65" t="s">
        <v>36</v>
      </c>
      <c r="BA65">
        <v>3354750</v>
      </c>
      <c r="BB65">
        <v>5370</v>
      </c>
      <c r="BC65">
        <v>3515850</v>
      </c>
      <c r="BD65">
        <f t="shared" si="1"/>
        <v>-8730</v>
      </c>
      <c r="BE65" t="s">
        <v>1</v>
      </c>
      <c r="BF65" t="s">
        <v>43</v>
      </c>
      <c r="BG65" t="s">
        <v>36</v>
      </c>
      <c r="BH65">
        <v>3354000</v>
      </c>
      <c r="BI65">
        <v>5420</v>
      </c>
      <c r="BJ65">
        <v>3516600</v>
      </c>
      <c r="BK65">
        <f t="shared" si="2"/>
        <v>-7980</v>
      </c>
    </row>
    <row r="66" spans="1:63" x14ac:dyDescent="0.25">
      <c r="A66" t="s">
        <v>1</v>
      </c>
      <c r="B66" t="s">
        <v>43</v>
      </c>
      <c r="C66" t="s">
        <v>37</v>
      </c>
      <c r="D66">
        <v>2391000</v>
      </c>
      <c r="E66">
        <v>15030</v>
      </c>
      <c r="F66">
        <v>2541300</v>
      </c>
      <c r="G66" t="s">
        <v>1</v>
      </c>
      <c r="H66" t="s">
        <v>43</v>
      </c>
      <c r="I66" t="s">
        <v>37</v>
      </c>
      <c r="J66">
        <v>2400000</v>
      </c>
      <c r="K66">
        <v>14681</v>
      </c>
      <c r="L66">
        <v>2546810</v>
      </c>
      <c r="M66" t="s">
        <v>1</v>
      </c>
      <c r="N66" t="s">
        <v>43</v>
      </c>
      <c r="O66" t="s">
        <v>37</v>
      </c>
      <c r="P66">
        <v>2294100</v>
      </c>
      <c r="Q66">
        <v>57195</v>
      </c>
      <c r="R66">
        <v>2866050</v>
      </c>
      <c r="S66" t="s">
        <v>1</v>
      </c>
      <c r="T66" t="s">
        <v>43</v>
      </c>
      <c r="U66" t="s">
        <v>37</v>
      </c>
      <c r="V66">
        <v>2295000</v>
      </c>
      <c r="W66">
        <v>62100</v>
      </c>
      <c r="X66">
        <v>2916000</v>
      </c>
      <c r="Y66" t="s">
        <v>1</v>
      </c>
      <c r="Z66" t="s">
        <v>43</v>
      </c>
      <c r="AA66" t="s">
        <v>37</v>
      </c>
      <c r="AB66">
        <v>2353800</v>
      </c>
      <c r="AC66">
        <v>16327</v>
      </c>
      <c r="AD66">
        <v>2517070</v>
      </c>
      <c r="AE66">
        <f t="shared" si="0"/>
        <v>2512970</v>
      </c>
      <c r="AF66" t="s">
        <v>1</v>
      </c>
      <c r="AG66" t="s">
        <v>43</v>
      </c>
      <c r="AH66" t="s">
        <v>37</v>
      </c>
      <c r="AI66">
        <v>2396400</v>
      </c>
      <c r="AJ66">
        <v>14703</v>
      </c>
      <c r="AK66">
        <v>2543430</v>
      </c>
      <c r="AL66" t="s">
        <v>1</v>
      </c>
      <c r="AM66" t="s">
        <v>43</v>
      </c>
      <c r="AN66" t="s">
        <v>37</v>
      </c>
      <c r="AO66">
        <v>2378400</v>
      </c>
      <c r="AP66">
        <v>13457</v>
      </c>
      <c r="AQ66">
        <v>2512970</v>
      </c>
      <c r="AR66" t="s">
        <v>1</v>
      </c>
      <c r="AS66" t="s">
        <v>43</v>
      </c>
      <c r="AT66" t="s">
        <v>37</v>
      </c>
      <c r="AU66">
        <v>2369100</v>
      </c>
      <c r="AV66">
        <v>16350</v>
      </c>
      <c r="AW66">
        <v>2532600</v>
      </c>
      <c r="AX66" t="s">
        <v>1</v>
      </c>
      <c r="AY66" t="s">
        <v>43</v>
      </c>
      <c r="AZ66" t="s">
        <v>37</v>
      </c>
      <c r="BA66">
        <v>2388300</v>
      </c>
      <c r="BB66">
        <v>13144</v>
      </c>
      <c r="BC66">
        <v>2519740</v>
      </c>
      <c r="BD66">
        <f t="shared" si="1"/>
        <v>6770</v>
      </c>
      <c r="BE66" t="s">
        <v>1</v>
      </c>
      <c r="BF66" t="s">
        <v>43</v>
      </c>
      <c r="BG66" t="s">
        <v>37</v>
      </c>
      <c r="BH66">
        <v>2373600</v>
      </c>
      <c r="BI66">
        <v>13721</v>
      </c>
      <c r="BJ66">
        <v>2510810</v>
      </c>
      <c r="BK66">
        <f t="shared" si="2"/>
        <v>-2160</v>
      </c>
    </row>
    <row r="67" spans="1:63" x14ac:dyDescent="0.25">
      <c r="A67" t="s">
        <v>1</v>
      </c>
      <c r="B67" t="s">
        <v>43</v>
      </c>
      <c r="C67" t="s">
        <v>38</v>
      </c>
      <c r="D67">
        <v>2727000</v>
      </c>
      <c r="E67">
        <v>3856</v>
      </c>
      <c r="F67">
        <v>2842680</v>
      </c>
      <c r="G67" t="s">
        <v>1</v>
      </c>
      <c r="H67" t="s">
        <v>43</v>
      </c>
      <c r="I67" t="s">
        <v>38</v>
      </c>
      <c r="J67">
        <v>2730000</v>
      </c>
      <c r="K67">
        <v>3846</v>
      </c>
      <c r="L67">
        <v>2845380</v>
      </c>
      <c r="M67" t="s">
        <v>1</v>
      </c>
      <c r="N67" t="s">
        <v>43</v>
      </c>
      <c r="O67" t="s">
        <v>38</v>
      </c>
      <c r="P67">
        <v>2567250</v>
      </c>
      <c r="Q67">
        <v>29801</v>
      </c>
      <c r="R67">
        <v>3461280</v>
      </c>
      <c r="S67" t="s">
        <v>1</v>
      </c>
      <c r="T67" t="s">
        <v>43</v>
      </c>
      <c r="U67" t="s">
        <v>38</v>
      </c>
      <c r="V67">
        <v>2572500</v>
      </c>
      <c r="W67">
        <v>29205</v>
      </c>
      <c r="X67">
        <v>3448650</v>
      </c>
      <c r="Y67" t="s">
        <v>1</v>
      </c>
      <c r="Z67" t="s">
        <v>43</v>
      </c>
      <c r="AA67" t="s">
        <v>38</v>
      </c>
      <c r="AB67">
        <v>2692500</v>
      </c>
      <c r="AC67">
        <v>4293</v>
      </c>
      <c r="AD67">
        <v>2821290</v>
      </c>
      <c r="AE67">
        <f t="shared" ref="AE67:AE130" si="3">MIN(AD67,X67,R67,L67,F67,AK67,AQ67,AW67)</f>
        <v>2799210</v>
      </c>
      <c r="AF67" t="s">
        <v>1</v>
      </c>
      <c r="AG67" t="s">
        <v>43</v>
      </c>
      <c r="AH67" t="s">
        <v>38</v>
      </c>
      <c r="AI67">
        <v>2727750</v>
      </c>
      <c r="AJ67">
        <v>3803</v>
      </c>
      <c r="AK67">
        <v>2841840</v>
      </c>
      <c r="AL67" t="s">
        <v>1</v>
      </c>
      <c r="AM67" t="s">
        <v>43</v>
      </c>
      <c r="AN67" t="s">
        <v>38</v>
      </c>
      <c r="AO67">
        <v>2684250</v>
      </c>
      <c r="AP67">
        <v>3832</v>
      </c>
      <c r="AQ67">
        <v>2799210</v>
      </c>
      <c r="AR67" t="s">
        <v>1</v>
      </c>
      <c r="AS67" t="s">
        <v>43</v>
      </c>
      <c r="AT67" t="s">
        <v>38</v>
      </c>
      <c r="AU67">
        <v>2686500</v>
      </c>
      <c r="AV67">
        <v>4332</v>
      </c>
      <c r="AW67">
        <v>2816460</v>
      </c>
      <c r="AX67" t="s">
        <v>1</v>
      </c>
      <c r="AY67" t="s">
        <v>43</v>
      </c>
      <c r="AZ67" t="s">
        <v>38</v>
      </c>
      <c r="BA67">
        <v>2688750</v>
      </c>
      <c r="BB67">
        <v>3683</v>
      </c>
      <c r="BC67">
        <v>2799240</v>
      </c>
      <c r="BD67">
        <f t="shared" ref="BD67:BD130" si="4">BC67-AQ67</f>
        <v>30</v>
      </c>
      <c r="BE67" t="s">
        <v>1</v>
      </c>
      <c r="BF67" t="s">
        <v>43</v>
      </c>
      <c r="BG67" t="s">
        <v>38</v>
      </c>
      <c r="BH67">
        <v>2682000</v>
      </c>
      <c r="BI67">
        <v>3839</v>
      </c>
      <c r="BJ67">
        <v>2797170</v>
      </c>
      <c r="BK67">
        <f t="shared" ref="BK67:BK130" si="5">BJ67-AQ67</f>
        <v>-2040</v>
      </c>
    </row>
    <row r="68" spans="1:63" x14ac:dyDescent="0.25">
      <c r="A68" t="s">
        <v>1</v>
      </c>
      <c r="B68" t="s">
        <v>43</v>
      </c>
      <c r="C68" t="s">
        <v>39</v>
      </c>
      <c r="D68">
        <v>1701900</v>
      </c>
      <c r="E68">
        <v>10434</v>
      </c>
      <c r="F68">
        <v>1806240</v>
      </c>
      <c r="G68" t="s">
        <v>1</v>
      </c>
      <c r="H68" t="s">
        <v>43</v>
      </c>
      <c r="I68" t="s">
        <v>39</v>
      </c>
      <c r="J68">
        <v>1689900</v>
      </c>
      <c r="K68">
        <v>10255</v>
      </c>
      <c r="L68">
        <v>1792450</v>
      </c>
      <c r="M68" t="s">
        <v>1</v>
      </c>
      <c r="N68" t="s">
        <v>43</v>
      </c>
      <c r="O68" t="s">
        <v>39</v>
      </c>
      <c r="P68">
        <v>1635000</v>
      </c>
      <c r="Q68">
        <v>117076</v>
      </c>
      <c r="R68">
        <v>2805760</v>
      </c>
      <c r="S68" t="s">
        <v>1</v>
      </c>
      <c r="T68" t="s">
        <v>43</v>
      </c>
      <c r="U68" t="s">
        <v>39</v>
      </c>
      <c r="V68">
        <v>1633500</v>
      </c>
      <c r="W68">
        <v>125421</v>
      </c>
      <c r="X68">
        <v>2887710</v>
      </c>
      <c r="Y68" t="s">
        <v>1</v>
      </c>
      <c r="Z68" t="s">
        <v>43</v>
      </c>
      <c r="AA68" t="s">
        <v>39</v>
      </c>
      <c r="AB68">
        <v>1694700</v>
      </c>
      <c r="AC68">
        <v>10362</v>
      </c>
      <c r="AD68">
        <v>1798320</v>
      </c>
      <c r="AE68">
        <f t="shared" si="3"/>
        <v>1792450</v>
      </c>
      <c r="AF68" t="s">
        <v>1</v>
      </c>
      <c r="AG68" t="s">
        <v>43</v>
      </c>
      <c r="AH68" t="s">
        <v>39</v>
      </c>
      <c r="AI68">
        <v>1709100</v>
      </c>
      <c r="AJ68">
        <v>9999</v>
      </c>
      <c r="AK68">
        <v>1809090</v>
      </c>
      <c r="AL68" t="s">
        <v>1</v>
      </c>
      <c r="AM68" t="s">
        <v>43</v>
      </c>
      <c r="AN68" t="s">
        <v>39</v>
      </c>
      <c r="AO68">
        <v>1707600</v>
      </c>
      <c r="AP68">
        <v>8970</v>
      </c>
      <c r="AQ68">
        <v>1797300</v>
      </c>
      <c r="AR68" t="s">
        <v>1</v>
      </c>
      <c r="AS68" t="s">
        <v>43</v>
      </c>
      <c r="AT68" t="s">
        <v>39</v>
      </c>
      <c r="AU68">
        <v>1701300</v>
      </c>
      <c r="AV68">
        <v>10328</v>
      </c>
      <c r="AW68">
        <v>1804580</v>
      </c>
      <c r="AX68" t="s">
        <v>1</v>
      </c>
      <c r="AY68" t="s">
        <v>43</v>
      </c>
      <c r="AZ68" t="s">
        <v>39</v>
      </c>
      <c r="BA68">
        <v>1698300</v>
      </c>
      <c r="BB68">
        <v>9834</v>
      </c>
      <c r="BC68">
        <v>1796640</v>
      </c>
      <c r="BD68">
        <f t="shared" si="4"/>
        <v>-660</v>
      </c>
      <c r="BE68" t="s">
        <v>1</v>
      </c>
      <c r="BF68" t="s">
        <v>43</v>
      </c>
      <c r="BG68" t="s">
        <v>39</v>
      </c>
      <c r="BH68">
        <v>1700100</v>
      </c>
      <c r="BI68">
        <v>9635</v>
      </c>
      <c r="BJ68">
        <v>1796450</v>
      </c>
      <c r="BK68">
        <f t="shared" si="5"/>
        <v>-850</v>
      </c>
    </row>
    <row r="69" spans="1:63" x14ac:dyDescent="0.25">
      <c r="A69" t="s">
        <v>1</v>
      </c>
      <c r="B69" t="s">
        <v>43</v>
      </c>
      <c r="C69" t="s">
        <v>40</v>
      </c>
      <c r="D69">
        <v>1872000</v>
      </c>
      <c r="E69">
        <v>3578</v>
      </c>
      <c r="F69">
        <v>1979340</v>
      </c>
      <c r="G69" t="s">
        <v>1</v>
      </c>
      <c r="H69" t="s">
        <v>43</v>
      </c>
      <c r="I69" t="s">
        <v>40</v>
      </c>
      <c r="J69">
        <v>1863750</v>
      </c>
      <c r="K69">
        <v>3780</v>
      </c>
      <c r="L69">
        <v>1977150</v>
      </c>
      <c r="M69" t="s">
        <v>1</v>
      </c>
      <c r="N69" t="s">
        <v>43</v>
      </c>
      <c r="O69" t="s">
        <v>40</v>
      </c>
      <c r="P69">
        <v>1763250</v>
      </c>
      <c r="Q69">
        <v>86980</v>
      </c>
      <c r="R69">
        <v>4372650</v>
      </c>
      <c r="S69" t="s">
        <v>1</v>
      </c>
      <c r="T69" t="s">
        <v>43</v>
      </c>
      <c r="U69" t="s">
        <v>40</v>
      </c>
      <c r="V69">
        <v>1770000</v>
      </c>
      <c r="W69">
        <v>94405</v>
      </c>
      <c r="X69">
        <v>4602150</v>
      </c>
      <c r="Y69" t="s">
        <v>1</v>
      </c>
      <c r="Z69" t="s">
        <v>43</v>
      </c>
      <c r="AA69" t="s">
        <v>40</v>
      </c>
      <c r="AB69">
        <v>1870500</v>
      </c>
      <c r="AC69">
        <v>4243</v>
      </c>
      <c r="AD69">
        <v>1997790</v>
      </c>
      <c r="AE69">
        <f t="shared" si="3"/>
        <v>1969620</v>
      </c>
      <c r="AF69" t="s">
        <v>1</v>
      </c>
      <c r="AG69" t="s">
        <v>43</v>
      </c>
      <c r="AH69" t="s">
        <v>40</v>
      </c>
      <c r="AI69">
        <v>1873500</v>
      </c>
      <c r="AJ69">
        <v>3712</v>
      </c>
      <c r="AK69">
        <v>1984860</v>
      </c>
      <c r="AL69" t="s">
        <v>1</v>
      </c>
      <c r="AM69" t="s">
        <v>43</v>
      </c>
      <c r="AN69" t="s">
        <v>40</v>
      </c>
      <c r="AO69">
        <v>1880250</v>
      </c>
      <c r="AP69">
        <v>2979</v>
      </c>
      <c r="AQ69">
        <v>1969620</v>
      </c>
      <c r="AR69" t="s">
        <v>1</v>
      </c>
      <c r="AS69" t="s">
        <v>43</v>
      </c>
      <c r="AT69" t="s">
        <v>40</v>
      </c>
      <c r="AU69">
        <v>1866000</v>
      </c>
      <c r="AV69">
        <v>9551</v>
      </c>
      <c r="AW69">
        <v>2152530</v>
      </c>
      <c r="AX69" t="s">
        <v>1</v>
      </c>
      <c r="AY69" t="s">
        <v>43</v>
      </c>
      <c r="AZ69" t="s">
        <v>40</v>
      </c>
      <c r="BA69">
        <v>1866750</v>
      </c>
      <c r="BB69">
        <v>3381</v>
      </c>
      <c r="BC69">
        <v>1968180</v>
      </c>
      <c r="BD69">
        <f t="shared" si="4"/>
        <v>-1440</v>
      </c>
      <c r="BE69" t="s">
        <v>1</v>
      </c>
      <c r="BF69" t="s">
        <v>43</v>
      </c>
      <c r="BG69" t="s">
        <v>40</v>
      </c>
      <c r="BH69">
        <v>1866750</v>
      </c>
      <c r="BI69">
        <v>3291</v>
      </c>
      <c r="BJ69">
        <v>1965480</v>
      </c>
      <c r="BK69">
        <f t="shared" si="5"/>
        <v>-4140</v>
      </c>
    </row>
    <row r="70" spans="1:63" x14ac:dyDescent="0.25">
      <c r="A70" t="s">
        <v>1</v>
      </c>
      <c r="B70" t="s">
        <v>43</v>
      </c>
      <c r="C70" t="s">
        <v>41</v>
      </c>
      <c r="D70">
        <v>2695800</v>
      </c>
      <c r="E70">
        <v>13949</v>
      </c>
      <c r="F70">
        <v>2835290</v>
      </c>
      <c r="G70" t="s">
        <v>1</v>
      </c>
      <c r="H70" t="s">
        <v>43</v>
      </c>
      <c r="I70" t="s">
        <v>41</v>
      </c>
      <c r="J70">
        <v>2697300</v>
      </c>
      <c r="K70">
        <v>13925</v>
      </c>
      <c r="L70">
        <v>2836550</v>
      </c>
      <c r="M70" t="s">
        <v>1</v>
      </c>
      <c r="N70" t="s">
        <v>43</v>
      </c>
      <c r="O70" t="s">
        <v>41</v>
      </c>
      <c r="P70">
        <v>2568900</v>
      </c>
      <c r="Q70">
        <v>121104</v>
      </c>
      <c r="R70">
        <v>3779940</v>
      </c>
      <c r="S70" t="s">
        <v>1</v>
      </c>
      <c r="T70" t="s">
        <v>43</v>
      </c>
      <c r="U70" t="s">
        <v>41</v>
      </c>
      <c r="V70">
        <v>2571000</v>
      </c>
      <c r="W70">
        <v>116574</v>
      </c>
      <c r="X70">
        <v>3736740</v>
      </c>
      <c r="Y70" t="s">
        <v>1</v>
      </c>
      <c r="Z70" t="s">
        <v>43</v>
      </c>
      <c r="AA70" t="s">
        <v>41</v>
      </c>
      <c r="AB70">
        <v>2657100</v>
      </c>
      <c r="AC70">
        <v>19347</v>
      </c>
      <c r="AD70">
        <v>2850570</v>
      </c>
      <c r="AE70">
        <f t="shared" si="3"/>
        <v>2808310</v>
      </c>
      <c r="AF70" t="s">
        <v>1</v>
      </c>
      <c r="AG70" t="s">
        <v>43</v>
      </c>
      <c r="AH70" t="s">
        <v>41</v>
      </c>
      <c r="AI70">
        <v>2697000</v>
      </c>
      <c r="AJ70">
        <v>15245</v>
      </c>
      <c r="AK70">
        <v>2849450</v>
      </c>
      <c r="AL70" t="s">
        <v>1</v>
      </c>
      <c r="AM70" t="s">
        <v>43</v>
      </c>
      <c r="AN70" t="s">
        <v>41</v>
      </c>
      <c r="AO70">
        <v>2664600</v>
      </c>
      <c r="AP70">
        <v>14371</v>
      </c>
      <c r="AQ70">
        <v>2808310</v>
      </c>
      <c r="AR70" t="s">
        <v>1</v>
      </c>
      <c r="AS70" t="s">
        <v>43</v>
      </c>
      <c r="AT70" t="s">
        <v>41</v>
      </c>
      <c r="AU70">
        <v>2653500</v>
      </c>
      <c r="AV70">
        <v>17460</v>
      </c>
      <c r="AW70">
        <v>2828100</v>
      </c>
      <c r="AX70" t="s">
        <v>1</v>
      </c>
      <c r="AY70" t="s">
        <v>43</v>
      </c>
      <c r="AZ70" t="s">
        <v>41</v>
      </c>
      <c r="BA70">
        <v>2641800</v>
      </c>
      <c r="BB70">
        <v>15522</v>
      </c>
      <c r="BC70">
        <v>2797020</v>
      </c>
      <c r="BD70">
        <f t="shared" si="4"/>
        <v>-11290</v>
      </c>
      <c r="BE70" t="s">
        <v>1</v>
      </c>
      <c r="BF70" t="s">
        <v>43</v>
      </c>
      <c r="BG70" t="s">
        <v>41</v>
      </c>
      <c r="BH70">
        <v>2658600</v>
      </c>
      <c r="BI70">
        <v>14736</v>
      </c>
      <c r="BJ70">
        <v>2805960</v>
      </c>
      <c r="BK70">
        <f t="shared" si="5"/>
        <v>-2350</v>
      </c>
    </row>
    <row r="71" spans="1:63" x14ac:dyDescent="0.25">
      <c r="A71" t="s">
        <v>1</v>
      </c>
      <c r="B71" t="s">
        <v>43</v>
      </c>
      <c r="C71" t="s">
        <v>42</v>
      </c>
      <c r="D71">
        <v>3025500</v>
      </c>
      <c r="E71">
        <v>3633</v>
      </c>
      <c r="F71">
        <v>3134490</v>
      </c>
      <c r="G71" t="s">
        <v>1</v>
      </c>
      <c r="H71" t="s">
        <v>43</v>
      </c>
      <c r="I71" t="s">
        <v>42</v>
      </c>
      <c r="J71">
        <v>3009000</v>
      </c>
      <c r="K71">
        <v>3663</v>
      </c>
      <c r="L71">
        <v>3118890</v>
      </c>
      <c r="M71" t="s">
        <v>1</v>
      </c>
      <c r="N71" t="s">
        <v>43</v>
      </c>
      <c r="O71" t="s">
        <v>42</v>
      </c>
      <c r="P71">
        <v>2811750</v>
      </c>
      <c r="Q71">
        <v>51655</v>
      </c>
      <c r="R71">
        <v>4361400</v>
      </c>
      <c r="S71" t="s">
        <v>1</v>
      </c>
      <c r="T71" t="s">
        <v>43</v>
      </c>
      <c r="U71" t="s">
        <v>42</v>
      </c>
      <c r="V71">
        <v>2816250</v>
      </c>
      <c r="W71">
        <v>50972</v>
      </c>
      <c r="X71">
        <v>4345410</v>
      </c>
      <c r="Y71" t="s">
        <v>1</v>
      </c>
      <c r="Z71" t="s">
        <v>43</v>
      </c>
      <c r="AA71" t="s">
        <v>42</v>
      </c>
      <c r="AB71">
        <v>2976750</v>
      </c>
      <c r="AC71">
        <v>4709</v>
      </c>
      <c r="AD71">
        <v>3118020</v>
      </c>
      <c r="AE71">
        <f t="shared" si="3"/>
        <v>3100050</v>
      </c>
      <c r="AF71" t="s">
        <v>1</v>
      </c>
      <c r="AG71" t="s">
        <v>43</v>
      </c>
      <c r="AH71" t="s">
        <v>42</v>
      </c>
      <c r="AI71">
        <v>3027750</v>
      </c>
      <c r="AJ71">
        <v>3795</v>
      </c>
      <c r="AK71">
        <v>3141600</v>
      </c>
      <c r="AL71" t="s">
        <v>1</v>
      </c>
      <c r="AM71" t="s">
        <v>43</v>
      </c>
      <c r="AN71" t="s">
        <v>42</v>
      </c>
      <c r="AO71">
        <v>2968500</v>
      </c>
      <c r="AP71">
        <v>4385</v>
      </c>
      <c r="AQ71">
        <v>3100050</v>
      </c>
      <c r="AR71" t="s">
        <v>1</v>
      </c>
      <c r="AS71" t="s">
        <v>43</v>
      </c>
      <c r="AT71" t="s">
        <v>42</v>
      </c>
      <c r="AU71">
        <v>2977500</v>
      </c>
      <c r="AV71">
        <v>4721</v>
      </c>
      <c r="AW71">
        <v>3119130</v>
      </c>
      <c r="AX71" t="s">
        <v>1</v>
      </c>
      <c r="AY71" t="s">
        <v>43</v>
      </c>
      <c r="AZ71" t="s">
        <v>42</v>
      </c>
      <c r="BA71">
        <v>2957250</v>
      </c>
      <c r="BB71">
        <v>4449</v>
      </c>
      <c r="BC71">
        <v>3090720</v>
      </c>
      <c r="BD71">
        <f t="shared" si="4"/>
        <v>-9330</v>
      </c>
      <c r="BE71" t="s">
        <v>1</v>
      </c>
      <c r="BF71" t="s">
        <v>43</v>
      </c>
      <c r="BG71" t="s">
        <v>42</v>
      </c>
      <c r="BH71">
        <v>2963250</v>
      </c>
      <c r="BI71">
        <v>4255</v>
      </c>
      <c r="BJ71">
        <v>3090900</v>
      </c>
      <c r="BK71">
        <f t="shared" si="5"/>
        <v>-9150</v>
      </c>
    </row>
    <row r="72" spans="1:63" x14ac:dyDescent="0.25">
      <c r="A72" t="s">
        <v>1</v>
      </c>
      <c r="B72" t="s">
        <v>46</v>
      </c>
      <c r="C72" t="s">
        <v>3</v>
      </c>
      <c r="D72">
        <v>1659600</v>
      </c>
      <c r="E72">
        <v>46423</v>
      </c>
      <c r="F72">
        <v>1706023</v>
      </c>
      <c r="G72" t="s">
        <v>1</v>
      </c>
      <c r="H72" t="s">
        <v>46</v>
      </c>
      <c r="I72" t="s">
        <v>3</v>
      </c>
      <c r="J72">
        <v>1683900</v>
      </c>
      <c r="K72">
        <v>42749</v>
      </c>
      <c r="L72">
        <v>1726649</v>
      </c>
      <c r="M72" t="s">
        <v>1</v>
      </c>
      <c r="N72" t="s">
        <v>46</v>
      </c>
      <c r="O72" t="s">
        <v>3</v>
      </c>
      <c r="P72">
        <v>1681200</v>
      </c>
      <c r="Q72">
        <v>61600</v>
      </c>
      <c r="R72">
        <v>1742800</v>
      </c>
      <c r="S72" t="s">
        <v>1</v>
      </c>
      <c r="T72" t="s">
        <v>46</v>
      </c>
      <c r="U72" t="s">
        <v>3</v>
      </c>
      <c r="V72">
        <v>1688700</v>
      </c>
      <c r="W72">
        <v>56862</v>
      </c>
      <c r="X72">
        <v>1745562</v>
      </c>
      <c r="Y72" t="s">
        <v>1</v>
      </c>
      <c r="Z72" t="s">
        <v>46</v>
      </c>
      <c r="AA72" t="s">
        <v>3</v>
      </c>
      <c r="AB72">
        <v>1670400</v>
      </c>
      <c r="AC72">
        <v>49901</v>
      </c>
      <c r="AD72">
        <v>1720301</v>
      </c>
      <c r="AE72">
        <f t="shared" si="3"/>
        <v>1703727</v>
      </c>
      <c r="AF72" t="s">
        <v>1</v>
      </c>
      <c r="AG72" t="s">
        <v>46</v>
      </c>
      <c r="AH72" t="s">
        <v>3</v>
      </c>
      <c r="AI72">
        <v>1663500</v>
      </c>
      <c r="AJ72">
        <v>43860</v>
      </c>
      <c r="AK72">
        <v>1707360</v>
      </c>
      <c r="AL72" t="s">
        <v>1</v>
      </c>
      <c r="AM72" t="s">
        <v>46</v>
      </c>
      <c r="AN72" t="s">
        <v>3</v>
      </c>
      <c r="AO72">
        <v>1656600</v>
      </c>
      <c r="AP72">
        <v>47127</v>
      </c>
      <c r="AQ72">
        <v>1703727</v>
      </c>
      <c r="AR72" t="s">
        <v>1</v>
      </c>
      <c r="AS72" t="s">
        <v>46</v>
      </c>
      <c r="AT72" t="s">
        <v>3</v>
      </c>
      <c r="AU72">
        <v>1688100</v>
      </c>
      <c r="AV72">
        <v>44763</v>
      </c>
      <c r="AW72">
        <v>1732863</v>
      </c>
      <c r="AX72" t="s">
        <v>1</v>
      </c>
      <c r="AY72" t="s">
        <v>46</v>
      </c>
      <c r="AZ72" t="s">
        <v>3</v>
      </c>
      <c r="BA72">
        <v>1656000</v>
      </c>
      <c r="BB72">
        <v>46744</v>
      </c>
      <c r="BC72">
        <v>1702744</v>
      </c>
      <c r="BD72">
        <f t="shared" si="4"/>
        <v>-983</v>
      </c>
      <c r="BE72" t="s">
        <v>1</v>
      </c>
      <c r="BF72" t="s">
        <v>46</v>
      </c>
      <c r="BG72" t="s">
        <v>3</v>
      </c>
      <c r="BH72">
        <v>1656000</v>
      </c>
      <c r="BI72">
        <v>46744</v>
      </c>
      <c r="BJ72">
        <v>1702744</v>
      </c>
      <c r="BK72">
        <f t="shared" si="5"/>
        <v>-983</v>
      </c>
    </row>
    <row r="73" spans="1:63" x14ac:dyDescent="0.25">
      <c r="A73" t="s">
        <v>1</v>
      </c>
      <c r="B73" t="s">
        <v>46</v>
      </c>
      <c r="C73" t="s">
        <v>4</v>
      </c>
      <c r="D73">
        <v>1587300</v>
      </c>
      <c r="E73">
        <v>13947</v>
      </c>
      <c r="F73">
        <v>1657035</v>
      </c>
      <c r="G73" t="s">
        <v>1</v>
      </c>
      <c r="H73" t="s">
        <v>46</v>
      </c>
      <c r="I73" t="s">
        <v>4</v>
      </c>
      <c r="J73">
        <v>1594500</v>
      </c>
      <c r="K73">
        <v>14463</v>
      </c>
      <c r="L73">
        <v>1666815</v>
      </c>
      <c r="M73" t="s">
        <v>1</v>
      </c>
      <c r="N73" t="s">
        <v>46</v>
      </c>
      <c r="O73" t="s">
        <v>4</v>
      </c>
      <c r="P73">
        <v>1608900</v>
      </c>
      <c r="Q73">
        <v>17253</v>
      </c>
      <c r="R73">
        <v>1695165</v>
      </c>
      <c r="S73" t="s">
        <v>1</v>
      </c>
      <c r="T73" t="s">
        <v>46</v>
      </c>
      <c r="U73" t="s">
        <v>4</v>
      </c>
      <c r="V73">
        <v>1602600</v>
      </c>
      <c r="W73">
        <v>18468</v>
      </c>
      <c r="X73">
        <v>1694940</v>
      </c>
      <c r="Y73" t="s">
        <v>1</v>
      </c>
      <c r="Z73" t="s">
        <v>46</v>
      </c>
      <c r="AA73" t="s">
        <v>4</v>
      </c>
      <c r="AB73">
        <v>1596300</v>
      </c>
      <c r="AC73">
        <v>14310</v>
      </c>
      <c r="AD73">
        <v>1667850</v>
      </c>
      <c r="AE73">
        <f t="shared" si="3"/>
        <v>1655470</v>
      </c>
      <c r="AF73" t="s">
        <v>1</v>
      </c>
      <c r="AG73" t="s">
        <v>46</v>
      </c>
      <c r="AH73" t="s">
        <v>4</v>
      </c>
      <c r="AI73">
        <v>1584000</v>
      </c>
      <c r="AJ73">
        <v>14294</v>
      </c>
      <c r="AK73">
        <v>1655470</v>
      </c>
      <c r="AL73" t="s">
        <v>1</v>
      </c>
      <c r="AM73" t="s">
        <v>46</v>
      </c>
      <c r="AN73" t="s">
        <v>4</v>
      </c>
      <c r="AO73">
        <v>1587000</v>
      </c>
      <c r="AP73">
        <v>13724</v>
      </c>
      <c r="AQ73">
        <v>1655620</v>
      </c>
      <c r="AR73" t="s">
        <v>1</v>
      </c>
      <c r="AS73" t="s">
        <v>46</v>
      </c>
      <c r="AT73" t="s">
        <v>4</v>
      </c>
      <c r="AU73">
        <v>1606800</v>
      </c>
      <c r="AV73">
        <v>13071</v>
      </c>
      <c r="AW73">
        <v>1672155</v>
      </c>
      <c r="AX73" t="s">
        <v>1</v>
      </c>
      <c r="AY73" t="s">
        <v>46</v>
      </c>
      <c r="AZ73" t="s">
        <v>4</v>
      </c>
      <c r="BA73">
        <v>1583100</v>
      </c>
      <c r="BB73">
        <v>14684</v>
      </c>
      <c r="BC73">
        <v>1656520</v>
      </c>
      <c r="BD73">
        <f t="shared" si="4"/>
        <v>900</v>
      </c>
      <c r="BE73" t="s">
        <v>1</v>
      </c>
      <c r="BF73" t="s">
        <v>46</v>
      </c>
      <c r="BG73" t="s">
        <v>4</v>
      </c>
      <c r="BH73">
        <v>1587000</v>
      </c>
      <c r="BI73">
        <v>14027</v>
      </c>
      <c r="BJ73">
        <v>1657135</v>
      </c>
      <c r="BK73">
        <f t="shared" si="5"/>
        <v>1515</v>
      </c>
    </row>
    <row r="74" spans="1:63" x14ac:dyDescent="0.25">
      <c r="A74" t="s">
        <v>1</v>
      </c>
      <c r="B74" t="s">
        <v>46</v>
      </c>
      <c r="C74" t="s">
        <v>47</v>
      </c>
      <c r="D74">
        <v>1509300</v>
      </c>
      <c r="E74">
        <v>60833</v>
      </c>
      <c r="F74">
        <v>7607333</v>
      </c>
      <c r="G74" t="s">
        <v>1</v>
      </c>
      <c r="H74" t="s">
        <v>46</v>
      </c>
      <c r="I74" t="s">
        <v>47</v>
      </c>
      <c r="J74">
        <v>1530000</v>
      </c>
      <c r="K74">
        <v>52815</v>
      </c>
      <c r="L74">
        <v>7702815</v>
      </c>
      <c r="M74" t="s">
        <v>1</v>
      </c>
      <c r="N74" t="s">
        <v>46</v>
      </c>
      <c r="O74" t="s">
        <v>47</v>
      </c>
      <c r="P74">
        <v>1527300</v>
      </c>
      <c r="Q74">
        <v>65324</v>
      </c>
      <c r="R74">
        <v>7701824</v>
      </c>
      <c r="S74" t="s">
        <v>1</v>
      </c>
      <c r="T74" t="s">
        <v>46</v>
      </c>
      <c r="U74" t="s">
        <v>47</v>
      </c>
      <c r="V74">
        <v>1526100</v>
      </c>
      <c r="W74">
        <v>62322</v>
      </c>
      <c r="X74">
        <v>7692822</v>
      </c>
      <c r="Y74" t="s">
        <v>1</v>
      </c>
      <c r="Z74" t="s">
        <v>46</v>
      </c>
      <c r="AA74" t="s">
        <v>47</v>
      </c>
      <c r="AB74">
        <v>1513200</v>
      </c>
      <c r="AC74">
        <v>71917</v>
      </c>
      <c r="AD74">
        <v>7637917</v>
      </c>
      <c r="AE74">
        <f t="shared" si="3"/>
        <v>7600487</v>
      </c>
      <c r="AF74" t="s">
        <v>1</v>
      </c>
      <c r="AG74" t="s">
        <v>46</v>
      </c>
      <c r="AH74" t="s">
        <v>47</v>
      </c>
      <c r="AI74">
        <v>1512900</v>
      </c>
      <c r="AJ74">
        <v>58716</v>
      </c>
      <c r="AK74">
        <v>7623216</v>
      </c>
      <c r="AL74" t="s">
        <v>1</v>
      </c>
      <c r="AM74" t="s">
        <v>46</v>
      </c>
      <c r="AN74" t="s">
        <v>47</v>
      </c>
      <c r="AO74">
        <v>1508100</v>
      </c>
      <c r="AP74">
        <v>59987</v>
      </c>
      <c r="AQ74">
        <v>7600487</v>
      </c>
      <c r="AR74" t="s">
        <v>1</v>
      </c>
      <c r="AS74" t="s">
        <v>46</v>
      </c>
      <c r="AT74" t="s">
        <v>47</v>
      </c>
      <c r="AU74">
        <v>1536600</v>
      </c>
      <c r="AV74">
        <v>52946</v>
      </c>
      <c r="AW74">
        <v>7735946</v>
      </c>
      <c r="AX74" t="s">
        <v>1</v>
      </c>
      <c r="AY74" t="s">
        <v>46</v>
      </c>
      <c r="AZ74" t="s">
        <v>47</v>
      </c>
      <c r="BA74">
        <v>1503600</v>
      </c>
      <c r="BB74">
        <v>67859</v>
      </c>
      <c r="BC74">
        <v>7585859</v>
      </c>
      <c r="BD74">
        <f t="shared" si="4"/>
        <v>-14628</v>
      </c>
      <c r="BE74" t="s">
        <v>1</v>
      </c>
      <c r="BF74" t="s">
        <v>46</v>
      </c>
      <c r="BG74" t="s">
        <v>47</v>
      </c>
      <c r="BH74">
        <v>1503900</v>
      </c>
      <c r="BI74">
        <v>67162</v>
      </c>
      <c r="BJ74">
        <v>7586662</v>
      </c>
      <c r="BK74">
        <f t="shared" si="5"/>
        <v>-13825</v>
      </c>
    </row>
    <row r="75" spans="1:63" x14ac:dyDescent="0.25">
      <c r="A75" t="s">
        <v>1</v>
      </c>
      <c r="B75" t="s">
        <v>46</v>
      </c>
      <c r="C75" t="s">
        <v>7</v>
      </c>
      <c r="D75">
        <v>9761700</v>
      </c>
      <c r="E75">
        <v>303237</v>
      </c>
      <c r="F75">
        <v>10064937</v>
      </c>
      <c r="G75" t="s">
        <v>1</v>
      </c>
      <c r="H75" t="s">
        <v>46</v>
      </c>
      <c r="I75" t="s">
        <v>7</v>
      </c>
      <c r="J75">
        <v>9855300</v>
      </c>
      <c r="K75">
        <v>307819</v>
      </c>
      <c r="L75">
        <v>10163119</v>
      </c>
      <c r="M75" t="s">
        <v>1</v>
      </c>
      <c r="N75" t="s">
        <v>46</v>
      </c>
      <c r="O75" t="s">
        <v>7</v>
      </c>
      <c r="P75">
        <v>9695400</v>
      </c>
      <c r="Q75">
        <v>523862</v>
      </c>
      <c r="R75">
        <v>10219262</v>
      </c>
      <c r="S75" t="s">
        <v>1</v>
      </c>
      <c r="T75" t="s">
        <v>46</v>
      </c>
      <c r="U75" t="s">
        <v>7</v>
      </c>
      <c r="V75">
        <v>9722100</v>
      </c>
      <c r="W75">
        <v>484896</v>
      </c>
      <c r="X75">
        <v>10206996</v>
      </c>
      <c r="Y75" t="s">
        <v>1</v>
      </c>
      <c r="Z75" t="s">
        <v>46</v>
      </c>
      <c r="AA75" t="s">
        <v>7</v>
      </c>
      <c r="AB75">
        <v>9718500</v>
      </c>
      <c r="AC75">
        <v>379447</v>
      </c>
      <c r="AD75">
        <v>10097947</v>
      </c>
      <c r="AE75">
        <f t="shared" si="3"/>
        <v>10064937</v>
      </c>
      <c r="AF75" t="s">
        <v>1</v>
      </c>
      <c r="AG75" t="s">
        <v>46</v>
      </c>
      <c r="AH75" t="s">
        <v>7</v>
      </c>
      <c r="AI75">
        <v>9752100</v>
      </c>
      <c r="AJ75">
        <v>313466</v>
      </c>
      <c r="AK75">
        <v>10065566</v>
      </c>
      <c r="AL75" t="s">
        <v>1</v>
      </c>
      <c r="AM75" t="s">
        <v>46</v>
      </c>
      <c r="AN75" t="s">
        <v>7</v>
      </c>
      <c r="AO75">
        <v>9738000</v>
      </c>
      <c r="AP75">
        <v>336404</v>
      </c>
      <c r="AQ75">
        <v>10074404</v>
      </c>
      <c r="AR75" t="s">
        <v>1</v>
      </c>
      <c r="AS75" t="s">
        <v>46</v>
      </c>
      <c r="AT75" t="s">
        <v>7</v>
      </c>
      <c r="AU75">
        <v>10043700</v>
      </c>
      <c r="AV75">
        <v>332597</v>
      </c>
      <c r="AW75">
        <v>10376297</v>
      </c>
      <c r="AX75" t="s">
        <v>1</v>
      </c>
      <c r="AY75" t="s">
        <v>46</v>
      </c>
      <c r="AZ75" t="s">
        <v>7</v>
      </c>
      <c r="BA75">
        <v>9669900</v>
      </c>
      <c r="BB75">
        <v>324100</v>
      </c>
      <c r="BC75">
        <v>9994000</v>
      </c>
      <c r="BD75">
        <f t="shared" si="4"/>
        <v>-80404</v>
      </c>
      <c r="BE75" t="s">
        <v>1</v>
      </c>
      <c r="BF75" t="s">
        <v>46</v>
      </c>
      <c r="BG75" t="s">
        <v>7</v>
      </c>
      <c r="BH75">
        <v>9660300</v>
      </c>
      <c r="BI75">
        <v>322015</v>
      </c>
      <c r="BJ75">
        <v>9982315</v>
      </c>
      <c r="BK75">
        <f t="shared" si="5"/>
        <v>-92089</v>
      </c>
    </row>
    <row r="76" spans="1:63" x14ac:dyDescent="0.25">
      <c r="A76" t="s">
        <v>1</v>
      </c>
      <c r="B76" t="s">
        <v>46</v>
      </c>
      <c r="C76" t="s">
        <v>8</v>
      </c>
      <c r="D76">
        <v>8001900</v>
      </c>
      <c r="E76">
        <v>63710</v>
      </c>
      <c r="F76">
        <v>8320450</v>
      </c>
      <c r="G76" t="s">
        <v>1</v>
      </c>
      <c r="H76" t="s">
        <v>46</v>
      </c>
      <c r="I76" t="s">
        <v>8</v>
      </c>
      <c r="J76">
        <v>8059200</v>
      </c>
      <c r="K76">
        <v>64909</v>
      </c>
      <c r="L76">
        <v>8383745</v>
      </c>
      <c r="M76" t="s">
        <v>1</v>
      </c>
      <c r="N76" t="s">
        <v>46</v>
      </c>
      <c r="O76" t="s">
        <v>8</v>
      </c>
      <c r="P76">
        <v>7863000</v>
      </c>
      <c r="Q76">
        <v>143429</v>
      </c>
      <c r="R76">
        <v>8580145</v>
      </c>
      <c r="S76" t="s">
        <v>1</v>
      </c>
      <c r="T76" t="s">
        <v>46</v>
      </c>
      <c r="U76" t="s">
        <v>8</v>
      </c>
      <c r="V76">
        <v>7869900</v>
      </c>
      <c r="W76">
        <v>134390</v>
      </c>
      <c r="X76">
        <v>8541850</v>
      </c>
      <c r="Y76" t="s">
        <v>1</v>
      </c>
      <c r="Z76" t="s">
        <v>46</v>
      </c>
      <c r="AA76" t="s">
        <v>8</v>
      </c>
      <c r="AB76">
        <v>7925100</v>
      </c>
      <c r="AC76">
        <v>92839</v>
      </c>
      <c r="AD76">
        <v>8389295</v>
      </c>
      <c r="AE76">
        <f t="shared" si="3"/>
        <v>8313670</v>
      </c>
      <c r="AF76" t="s">
        <v>1</v>
      </c>
      <c r="AG76" t="s">
        <v>46</v>
      </c>
      <c r="AH76" t="s">
        <v>8</v>
      </c>
      <c r="AI76">
        <v>8008800</v>
      </c>
      <c r="AJ76">
        <v>63139</v>
      </c>
      <c r="AK76">
        <v>8324495</v>
      </c>
      <c r="AL76" t="s">
        <v>1</v>
      </c>
      <c r="AM76" t="s">
        <v>46</v>
      </c>
      <c r="AN76" t="s">
        <v>8</v>
      </c>
      <c r="AO76">
        <v>7972500</v>
      </c>
      <c r="AP76">
        <v>68234</v>
      </c>
      <c r="AQ76">
        <v>8313670</v>
      </c>
      <c r="AR76" t="s">
        <v>1</v>
      </c>
      <c r="AS76" t="s">
        <v>46</v>
      </c>
      <c r="AT76" t="s">
        <v>8</v>
      </c>
      <c r="AU76">
        <v>8172900</v>
      </c>
      <c r="AV76">
        <v>86117</v>
      </c>
      <c r="AW76">
        <v>8603485</v>
      </c>
      <c r="AX76" t="s">
        <v>1</v>
      </c>
      <c r="AY76" t="s">
        <v>46</v>
      </c>
      <c r="AZ76" t="s">
        <v>8</v>
      </c>
      <c r="BA76">
        <v>7909200</v>
      </c>
      <c r="BB76">
        <v>65222</v>
      </c>
      <c r="BC76">
        <v>8235310</v>
      </c>
      <c r="BD76">
        <f t="shared" si="4"/>
        <v>-78360</v>
      </c>
      <c r="BE76" t="s">
        <v>1</v>
      </c>
      <c r="BF76" t="s">
        <v>46</v>
      </c>
      <c r="BG76" t="s">
        <v>8</v>
      </c>
      <c r="BH76">
        <v>7909200</v>
      </c>
      <c r="BI76">
        <v>67096</v>
      </c>
      <c r="BJ76">
        <v>8244680</v>
      </c>
      <c r="BK76">
        <f t="shared" si="5"/>
        <v>-68990</v>
      </c>
    </row>
    <row r="77" spans="1:63" x14ac:dyDescent="0.25">
      <c r="A77" t="s">
        <v>1</v>
      </c>
      <c r="B77" t="s">
        <v>46</v>
      </c>
      <c r="C77" t="s">
        <v>48</v>
      </c>
      <c r="D77">
        <v>7395900</v>
      </c>
      <c r="E77">
        <v>601217</v>
      </c>
      <c r="F77">
        <v>37580717</v>
      </c>
      <c r="G77" t="s">
        <v>1</v>
      </c>
      <c r="H77" t="s">
        <v>46</v>
      </c>
      <c r="I77" t="s">
        <v>48</v>
      </c>
      <c r="J77">
        <v>7443300</v>
      </c>
      <c r="K77">
        <v>612092</v>
      </c>
      <c r="L77">
        <v>37828592</v>
      </c>
      <c r="M77" t="s">
        <v>1</v>
      </c>
      <c r="N77" t="s">
        <v>46</v>
      </c>
      <c r="O77" t="s">
        <v>48</v>
      </c>
      <c r="P77">
        <v>7390800</v>
      </c>
      <c r="Q77">
        <v>773769</v>
      </c>
      <c r="R77">
        <v>37727769</v>
      </c>
      <c r="S77" t="s">
        <v>1</v>
      </c>
      <c r="T77" t="s">
        <v>46</v>
      </c>
      <c r="U77" t="s">
        <v>48</v>
      </c>
      <c r="V77">
        <v>7560900</v>
      </c>
      <c r="W77">
        <v>730530</v>
      </c>
      <c r="X77">
        <v>38535030</v>
      </c>
      <c r="Y77" t="s">
        <v>1</v>
      </c>
      <c r="Z77" t="s">
        <v>46</v>
      </c>
      <c r="AA77" t="s">
        <v>48</v>
      </c>
      <c r="AB77">
        <v>7408500</v>
      </c>
      <c r="AC77">
        <v>651273</v>
      </c>
      <c r="AD77">
        <v>37693773</v>
      </c>
      <c r="AE77">
        <f t="shared" si="3"/>
        <v>37439977</v>
      </c>
      <c r="AF77" t="s">
        <v>1</v>
      </c>
      <c r="AG77" t="s">
        <v>46</v>
      </c>
      <c r="AH77" t="s">
        <v>48</v>
      </c>
      <c r="AI77">
        <v>7385700</v>
      </c>
      <c r="AJ77">
        <v>601403</v>
      </c>
      <c r="AK77">
        <v>37529903</v>
      </c>
      <c r="AL77" t="s">
        <v>1</v>
      </c>
      <c r="AM77" t="s">
        <v>46</v>
      </c>
      <c r="AN77" t="s">
        <v>48</v>
      </c>
      <c r="AO77">
        <v>7360800</v>
      </c>
      <c r="AP77">
        <v>635977</v>
      </c>
      <c r="AQ77">
        <v>37439977</v>
      </c>
      <c r="AR77" t="s">
        <v>1</v>
      </c>
      <c r="AS77" t="s">
        <v>46</v>
      </c>
      <c r="AT77" t="s">
        <v>48</v>
      </c>
      <c r="AU77">
        <v>7594800</v>
      </c>
      <c r="AV77">
        <v>648341</v>
      </c>
      <c r="AW77">
        <v>38622341</v>
      </c>
      <c r="AX77" t="s">
        <v>1</v>
      </c>
      <c r="AY77" t="s">
        <v>46</v>
      </c>
      <c r="AZ77" t="s">
        <v>48</v>
      </c>
      <c r="BA77">
        <v>7326600</v>
      </c>
      <c r="BB77">
        <v>620958</v>
      </c>
      <c r="BC77">
        <v>37253958</v>
      </c>
      <c r="BD77">
        <f t="shared" si="4"/>
        <v>-186019</v>
      </c>
      <c r="BE77" t="s">
        <v>1</v>
      </c>
      <c r="BF77" t="s">
        <v>46</v>
      </c>
      <c r="BG77" t="s">
        <v>48</v>
      </c>
      <c r="BH77">
        <v>7329000</v>
      </c>
      <c r="BI77">
        <v>619429</v>
      </c>
      <c r="BJ77">
        <v>37264429</v>
      </c>
      <c r="BK77">
        <f t="shared" si="5"/>
        <v>-175548</v>
      </c>
    </row>
    <row r="78" spans="1:63" x14ac:dyDescent="0.25">
      <c r="A78" t="s">
        <v>1</v>
      </c>
      <c r="B78" t="s">
        <v>46</v>
      </c>
      <c r="C78" t="s">
        <v>9</v>
      </c>
      <c r="D78">
        <v>848700</v>
      </c>
      <c r="E78">
        <v>40913</v>
      </c>
      <c r="F78">
        <v>889613</v>
      </c>
      <c r="G78" t="s">
        <v>1</v>
      </c>
      <c r="H78" t="s">
        <v>46</v>
      </c>
      <c r="I78" t="s">
        <v>9</v>
      </c>
      <c r="J78">
        <v>850200</v>
      </c>
      <c r="K78">
        <v>40861</v>
      </c>
      <c r="L78">
        <v>891061</v>
      </c>
      <c r="M78" t="s">
        <v>1</v>
      </c>
      <c r="N78" t="s">
        <v>46</v>
      </c>
      <c r="O78" t="s">
        <v>9</v>
      </c>
      <c r="P78">
        <v>844200</v>
      </c>
      <c r="Q78">
        <v>44885</v>
      </c>
      <c r="R78">
        <v>889085</v>
      </c>
      <c r="S78" t="s">
        <v>1</v>
      </c>
      <c r="T78" t="s">
        <v>46</v>
      </c>
      <c r="U78" t="s">
        <v>9</v>
      </c>
      <c r="V78">
        <v>844500</v>
      </c>
      <c r="W78">
        <v>43883</v>
      </c>
      <c r="X78">
        <v>888383</v>
      </c>
      <c r="Y78" t="s">
        <v>1</v>
      </c>
      <c r="Z78" t="s">
        <v>46</v>
      </c>
      <c r="AA78" t="s">
        <v>9</v>
      </c>
      <c r="AB78">
        <v>847500</v>
      </c>
      <c r="AC78">
        <v>43626</v>
      </c>
      <c r="AD78">
        <v>891126</v>
      </c>
      <c r="AE78">
        <f t="shared" si="3"/>
        <v>888383</v>
      </c>
      <c r="AF78" t="s">
        <v>1</v>
      </c>
      <c r="AG78" t="s">
        <v>46</v>
      </c>
      <c r="AH78" t="s">
        <v>9</v>
      </c>
      <c r="AI78">
        <v>847500</v>
      </c>
      <c r="AJ78">
        <v>41747</v>
      </c>
      <c r="AK78">
        <v>889247</v>
      </c>
      <c r="AL78" t="s">
        <v>1</v>
      </c>
      <c r="AM78" t="s">
        <v>46</v>
      </c>
      <c r="AN78" t="s">
        <v>9</v>
      </c>
      <c r="AO78">
        <v>848700</v>
      </c>
      <c r="AP78">
        <v>42318</v>
      </c>
      <c r="AQ78">
        <v>891018</v>
      </c>
      <c r="AR78" t="s">
        <v>1</v>
      </c>
      <c r="AS78" t="s">
        <v>46</v>
      </c>
      <c r="AT78" t="s">
        <v>9</v>
      </c>
      <c r="AU78">
        <v>846000</v>
      </c>
      <c r="AV78">
        <v>43908</v>
      </c>
      <c r="AW78">
        <v>889908</v>
      </c>
      <c r="AX78" t="s">
        <v>1</v>
      </c>
      <c r="AY78" t="s">
        <v>46</v>
      </c>
      <c r="AZ78" t="s">
        <v>9</v>
      </c>
      <c r="BA78">
        <v>846000</v>
      </c>
      <c r="BB78">
        <v>42164</v>
      </c>
      <c r="BC78">
        <v>888164</v>
      </c>
      <c r="BD78">
        <f t="shared" si="4"/>
        <v>-2854</v>
      </c>
      <c r="BE78" t="s">
        <v>1</v>
      </c>
      <c r="BF78" t="s">
        <v>46</v>
      </c>
      <c r="BG78" t="s">
        <v>9</v>
      </c>
      <c r="BH78">
        <v>846300</v>
      </c>
      <c r="BI78">
        <v>42664</v>
      </c>
      <c r="BJ78">
        <v>888964</v>
      </c>
      <c r="BK78">
        <f t="shared" si="5"/>
        <v>-2054</v>
      </c>
    </row>
    <row r="79" spans="1:63" x14ac:dyDescent="0.25">
      <c r="A79" t="s">
        <v>1</v>
      </c>
      <c r="B79" t="s">
        <v>46</v>
      </c>
      <c r="C79" t="s">
        <v>10</v>
      </c>
      <c r="D79">
        <v>890400</v>
      </c>
      <c r="E79">
        <v>5038</v>
      </c>
      <c r="F79">
        <v>915590</v>
      </c>
      <c r="G79" t="s">
        <v>1</v>
      </c>
      <c r="H79" t="s">
        <v>46</v>
      </c>
      <c r="I79" t="s">
        <v>10</v>
      </c>
      <c r="J79">
        <v>892200</v>
      </c>
      <c r="K79">
        <v>4726</v>
      </c>
      <c r="L79">
        <v>915830</v>
      </c>
      <c r="M79" t="s">
        <v>1</v>
      </c>
      <c r="N79" t="s">
        <v>46</v>
      </c>
      <c r="O79" t="s">
        <v>10</v>
      </c>
      <c r="P79">
        <v>883200</v>
      </c>
      <c r="Q79">
        <v>7334</v>
      </c>
      <c r="R79">
        <v>919870</v>
      </c>
      <c r="S79" t="s">
        <v>1</v>
      </c>
      <c r="T79" t="s">
        <v>46</v>
      </c>
      <c r="U79" t="s">
        <v>10</v>
      </c>
      <c r="V79">
        <v>885000</v>
      </c>
      <c r="W79">
        <v>6632</v>
      </c>
      <c r="X79">
        <v>918160</v>
      </c>
      <c r="Y79" t="s">
        <v>1</v>
      </c>
      <c r="Z79" t="s">
        <v>46</v>
      </c>
      <c r="AA79" t="s">
        <v>10</v>
      </c>
      <c r="AB79">
        <v>890400</v>
      </c>
      <c r="AC79">
        <v>5413</v>
      </c>
      <c r="AD79">
        <v>917465</v>
      </c>
      <c r="AE79">
        <f t="shared" si="3"/>
        <v>915590</v>
      </c>
      <c r="AF79" t="s">
        <v>1</v>
      </c>
      <c r="AG79" t="s">
        <v>46</v>
      </c>
      <c r="AH79" t="s">
        <v>10</v>
      </c>
      <c r="AI79">
        <v>890400</v>
      </c>
      <c r="AJ79">
        <v>5089</v>
      </c>
      <c r="AK79">
        <v>915845</v>
      </c>
      <c r="AL79" t="s">
        <v>1</v>
      </c>
      <c r="AM79" t="s">
        <v>46</v>
      </c>
      <c r="AN79" t="s">
        <v>10</v>
      </c>
      <c r="AO79">
        <v>890400</v>
      </c>
      <c r="AP79">
        <v>5054</v>
      </c>
      <c r="AQ79">
        <v>915670</v>
      </c>
      <c r="AR79" t="s">
        <v>1</v>
      </c>
      <c r="AS79" t="s">
        <v>46</v>
      </c>
      <c r="AT79" t="s">
        <v>10</v>
      </c>
      <c r="AU79">
        <v>890400</v>
      </c>
      <c r="AV79">
        <v>5309</v>
      </c>
      <c r="AW79">
        <v>916945</v>
      </c>
      <c r="AX79" t="s">
        <v>1</v>
      </c>
      <c r="AY79" t="s">
        <v>46</v>
      </c>
      <c r="AZ79" t="s">
        <v>10</v>
      </c>
      <c r="BA79">
        <v>888600</v>
      </c>
      <c r="BB79">
        <v>5456</v>
      </c>
      <c r="BC79">
        <v>915880</v>
      </c>
      <c r="BD79">
        <f t="shared" si="4"/>
        <v>210</v>
      </c>
      <c r="BE79" t="s">
        <v>1</v>
      </c>
      <c r="BF79" t="s">
        <v>46</v>
      </c>
      <c r="BG79" t="s">
        <v>10</v>
      </c>
      <c r="BH79">
        <v>888600</v>
      </c>
      <c r="BI79">
        <v>5456</v>
      </c>
      <c r="BJ79">
        <v>915880</v>
      </c>
      <c r="BK79">
        <f t="shared" si="5"/>
        <v>210</v>
      </c>
    </row>
    <row r="80" spans="1:63" x14ac:dyDescent="0.25">
      <c r="A80" t="s">
        <v>1</v>
      </c>
      <c r="B80" t="s">
        <v>46</v>
      </c>
      <c r="C80" t="s">
        <v>49</v>
      </c>
      <c r="D80">
        <v>750300</v>
      </c>
      <c r="E80">
        <v>167006</v>
      </c>
      <c r="F80">
        <v>3918506</v>
      </c>
      <c r="G80" t="s">
        <v>1</v>
      </c>
      <c r="H80" t="s">
        <v>46</v>
      </c>
      <c r="I80" t="s">
        <v>49</v>
      </c>
      <c r="J80">
        <v>748200</v>
      </c>
      <c r="K80">
        <v>168276</v>
      </c>
      <c r="L80">
        <v>3909276</v>
      </c>
      <c r="M80" t="s">
        <v>1</v>
      </c>
      <c r="N80" t="s">
        <v>46</v>
      </c>
      <c r="O80" t="s">
        <v>49</v>
      </c>
      <c r="P80">
        <v>751800</v>
      </c>
      <c r="Q80">
        <v>183522</v>
      </c>
      <c r="R80">
        <v>3942522</v>
      </c>
      <c r="S80" t="s">
        <v>1</v>
      </c>
      <c r="T80" t="s">
        <v>46</v>
      </c>
      <c r="U80" t="s">
        <v>49</v>
      </c>
      <c r="V80">
        <v>751800</v>
      </c>
      <c r="W80">
        <v>185448</v>
      </c>
      <c r="X80">
        <v>3944448</v>
      </c>
      <c r="Y80" t="s">
        <v>1</v>
      </c>
      <c r="Z80" t="s">
        <v>46</v>
      </c>
      <c r="AA80" t="s">
        <v>49</v>
      </c>
      <c r="AB80">
        <v>748800</v>
      </c>
      <c r="AC80">
        <v>172025</v>
      </c>
      <c r="AD80">
        <v>3916025</v>
      </c>
      <c r="AE80">
        <f t="shared" si="3"/>
        <v>3909276</v>
      </c>
      <c r="AF80" t="s">
        <v>1</v>
      </c>
      <c r="AG80" t="s">
        <v>46</v>
      </c>
      <c r="AH80" t="s">
        <v>49</v>
      </c>
      <c r="AI80">
        <v>750300</v>
      </c>
      <c r="AJ80">
        <v>166169</v>
      </c>
      <c r="AK80">
        <v>3917669</v>
      </c>
      <c r="AL80" t="s">
        <v>1</v>
      </c>
      <c r="AM80" t="s">
        <v>46</v>
      </c>
      <c r="AN80" t="s">
        <v>49</v>
      </c>
      <c r="AO80">
        <v>749700</v>
      </c>
      <c r="AP80">
        <v>165137</v>
      </c>
      <c r="AQ80">
        <v>3913637</v>
      </c>
      <c r="AR80" t="s">
        <v>1</v>
      </c>
      <c r="AS80" t="s">
        <v>46</v>
      </c>
      <c r="AT80" t="s">
        <v>49</v>
      </c>
      <c r="AU80">
        <v>748200</v>
      </c>
      <c r="AV80">
        <v>171792</v>
      </c>
      <c r="AW80">
        <v>3912792</v>
      </c>
      <c r="AX80" t="s">
        <v>1</v>
      </c>
      <c r="AY80" t="s">
        <v>46</v>
      </c>
      <c r="AZ80" t="s">
        <v>49</v>
      </c>
      <c r="BA80">
        <v>748200</v>
      </c>
      <c r="BB80">
        <v>165779</v>
      </c>
      <c r="BC80">
        <v>3906779</v>
      </c>
      <c r="BD80">
        <f t="shared" si="4"/>
        <v>-6858</v>
      </c>
      <c r="BE80" t="s">
        <v>1</v>
      </c>
      <c r="BF80" t="s">
        <v>46</v>
      </c>
      <c r="BG80" t="s">
        <v>49</v>
      </c>
      <c r="BH80">
        <v>748200</v>
      </c>
      <c r="BI80">
        <v>165702</v>
      </c>
      <c r="BJ80">
        <v>3906702</v>
      </c>
      <c r="BK80">
        <f t="shared" si="5"/>
        <v>-6935</v>
      </c>
    </row>
    <row r="81" spans="1:63" x14ac:dyDescent="0.25">
      <c r="A81" t="s">
        <v>1</v>
      </c>
      <c r="B81" t="s">
        <v>46</v>
      </c>
      <c r="C81" t="s">
        <v>13</v>
      </c>
      <c r="D81">
        <v>3975600</v>
      </c>
      <c r="E81">
        <v>189941</v>
      </c>
      <c r="F81">
        <v>4165541</v>
      </c>
      <c r="G81" t="s">
        <v>1</v>
      </c>
      <c r="H81" t="s">
        <v>46</v>
      </c>
      <c r="I81" t="s">
        <v>13</v>
      </c>
      <c r="J81">
        <v>3992400</v>
      </c>
      <c r="K81">
        <v>189507</v>
      </c>
      <c r="L81">
        <v>4181907</v>
      </c>
      <c r="M81" t="s">
        <v>1</v>
      </c>
      <c r="N81" t="s">
        <v>46</v>
      </c>
      <c r="O81" t="s">
        <v>13</v>
      </c>
      <c r="P81">
        <v>3946200</v>
      </c>
      <c r="Q81">
        <v>278888</v>
      </c>
      <c r="R81">
        <v>4225088</v>
      </c>
      <c r="S81" t="s">
        <v>1</v>
      </c>
      <c r="T81" t="s">
        <v>46</v>
      </c>
      <c r="U81" t="s">
        <v>13</v>
      </c>
      <c r="V81">
        <v>3959400</v>
      </c>
      <c r="W81">
        <v>263493</v>
      </c>
      <c r="X81">
        <v>4222893</v>
      </c>
      <c r="Y81" t="s">
        <v>1</v>
      </c>
      <c r="Z81" t="s">
        <v>46</v>
      </c>
      <c r="AA81" t="s">
        <v>13</v>
      </c>
      <c r="AB81">
        <v>3940800</v>
      </c>
      <c r="AC81">
        <v>206993</v>
      </c>
      <c r="AD81">
        <v>4147793</v>
      </c>
      <c r="AE81">
        <f t="shared" si="3"/>
        <v>4138399</v>
      </c>
      <c r="AF81" t="s">
        <v>1</v>
      </c>
      <c r="AG81" t="s">
        <v>46</v>
      </c>
      <c r="AH81" t="s">
        <v>13</v>
      </c>
      <c r="AI81">
        <v>3976200</v>
      </c>
      <c r="AJ81">
        <v>186610</v>
      </c>
      <c r="AK81">
        <v>4162810</v>
      </c>
      <c r="AL81" t="s">
        <v>1</v>
      </c>
      <c r="AM81" t="s">
        <v>46</v>
      </c>
      <c r="AN81" t="s">
        <v>13</v>
      </c>
      <c r="AO81">
        <v>3947700</v>
      </c>
      <c r="AP81">
        <v>190699</v>
      </c>
      <c r="AQ81">
        <v>4138399</v>
      </c>
      <c r="AR81" t="s">
        <v>1</v>
      </c>
      <c r="AS81" t="s">
        <v>46</v>
      </c>
      <c r="AT81" t="s">
        <v>13</v>
      </c>
      <c r="AU81">
        <v>3974700</v>
      </c>
      <c r="AV81">
        <v>196743</v>
      </c>
      <c r="AW81">
        <v>4171443</v>
      </c>
      <c r="AX81" t="s">
        <v>1</v>
      </c>
      <c r="AY81" t="s">
        <v>46</v>
      </c>
      <c r="AZ81" t="s">
        <v>13</v>
      </c>
      <c r="BA81">
        <v>3924900</v>
      </c>
      <c r="BB81">
        <v>197171</v>
      </c>
      <c r="BC81">
        <v>4122071</v>
      </c>
      <c r="BD81">
        <f t="shared" si="4"/>
        <v>-16328</v>
      </c>
      <c r="BE81" t="s">
        <v>1</v>
      </c>
      <c r="BF81" t="s">
        <v>46</v>
      </c>
      <c r="BG81" t="s">
        <v>13</v>
      </c>
      <c r="BH81">
        <v>3927000</v>
      </c>
      <c r="BI81">
        <v>191688</v>
      </c>
      <c r="BJ81">
        <v>4118688</v>
      </c>
      <c r="BK81">
        <f t="shared" si="5"/>
        <v>-19711</v>
      </c>
    </row>
    <row r="82" spans="1:63" x14ac:dyDescent="0.25">
      <c r="A82" t="s">
        <v>1</v>
      </c>
      <c r="B82" t="s">
        <v>46</v>
      </c>
      <c r="C82" t="s">
        <v>14</v>
      </c>
      <c r="D82">
        <v>3536400</v>
      </c>
      <c r="E82">
        <v>40973</v>
      </c>
      <c r="F82">
        <v>3741265</v>
      </c>
      <c r="G82" t="s">
        <v>1</v>
      </c>
      <c r="H82" t="s">
        <v>46</v>
      </c>
      <c r="I82" t="s">
        <v>14</v>
      </c>
      <c r="J82">
        <v>3540300</v>
      </c>
      <c r="K82">
        <v>39096</v>
      </c>
      <c r="L82">
        <v>3735780</v>
      </c>
      <c r="M82" t="s">
        <v>1</v>
      </c>
      <c r="N82" t="s">
        <v>46</v>
      </c>
      <c r="O82" t="s">
        <v>14</v>
      </c>
      <c r="P82">
        <v>3465300</v>
      </c>
      <c r="Q82">
        <v>74488</v>
      </c>
      <c r="R82">
        <v>3837740</v>
      </c>
      <c r="S82" t="s">
        <v>1</v>
      </c>
      <c r="T82" t="s">
        <v>46</v>
      </c>
      <c r="U82" t="s">
        <v>14</v>
      </c>
      <c r="V82">
        <v>3479700</v>
      </c>
      <c r="W82">
        <v>67742</v>
      </c>
      <c r="X82">
        <v>3818410</v>
      </c>
      <c r="Y82" t="s">
        <v>1</v>
      </c>
      <c r="Z82" t="s">
        <v>46</v>
      </c>
      <c r="AA82" t="s">
        <v>14</v>
      </c>
      <c r="AB82">
        <v>3510600</v>
      </c>
      <c r="AC82">
        <v>40484</v>
      </c>
      <c r="AD82">
        <v>3713020</v>
      </c>
      <c r="AE82">
        <f t="shared" si="3"/>
        <v>3697930</v>
      </c>
      <c r="AF82" t="s">
        <v>1</v>
      </c>
      <c r="AG82" t="s">
        <v>46</v>
      </c>
      <c r="AH82" t="s">
        <v>14</v>
      </c>
      <c r="AI82">
        <v>3531300</v>
      </c>
      <c r="AJ82">
        <v>41554</v>
      </c>
      <c r="AK82">
        <v>3739070</v>
      </c>
      <c r="AL82" t="s">
        <v>1</v>
      </c>
      <c r="AM82" t="s">
        <v>46</v>
      </c>
      <c r="AN82" t="s">
        <v>14</v>
      </c>
      <c r="AO82">
        <v>3519300</v>
      </c>
      <c r="AP82">
        <v>35726</v>
      </c>
      <c r="AQ82">
        <v>3697930</v>
      </c>
      <c r="AR82" t="s">
        <v>1</v>
      </c>
      <c r="AS82" t="s">
        <v>46</v>
      </c>
      <c r="AT82" t="s">
        <v>14</v>
      </c>
      <c r="AU82">
        <v>3522300</v>
      </c>
      <c r="AV82">
        <v>41660</v>
      </c>
      <c r="AW82">
        <v>3730600</v>
      </c>
      <c r="AX82" t="s">
        <v>1</v>
      </c>
      <c r="AY82" t="s">
        <v>46</v>
      </c>
      <c r="AZ82" t="s">
        <v>14</v>
      </c>
      <c r="BA82">
        <v>3498600</v>
      </c>
      <c r="BB82">
        <v>37877</v>
      </c>
      <c r="BC82">
        <v>3687985</v>
      </c>
      <c r="BD82">
        <f t="shared" si="4"/>
        <v>-9945</v>
      </c>
      <c r="BE82" t="s">
        <v>1</v>
      </c>
      <c r="BF82" t="s">
        <v>46</v>
      </c>
      <c r="BG82" t="s">
        <v>14</v>
      </c>
      <c r="BH82">
        <v>3501900</v>
      </c>
      <c r="BI82">
        <v>36615</v>
      </c>
      <c r="BJ82">
        <v>3684975</v>
      </c>
      <c r="BK82">
        <f t="shared" si="5"/>
        <v>-12955</v>
      </c>
    </row>
    <row r="83" spans="1:63" x14ac:dyDescent="0.25">
      <c r="A83" t="s">
        <v>1</v>
      </c>
      <c r="B83" t="s">
        <v>46</v>
      </c>
      <c r="C83" t="s">
        <v>50</v>
      </c>
      <c r="D83">
        <v>3163500</v>
      </c>
      <c r="E83">
        <v>374522</v>
      </c>
      <c r="F83">
        <v>16192022</v>
      </c>
      <c r="G83" t="s">
        <v>1</v>
      </c>
      <c r="H83" t="s">
        <v>46</v>
      </c>
      <c r="I83" t="s">
        <v>50</v>
      </c>
      <c r="J83">
        <v>3179700</v>
      </c>
      <c r="K83">
        <v>366975</v>
      </c>
      <c r="L83">
        <v>16265475</v>
      </c>
      <c r="M83" t="s">
        <v>1</v>
      </c>
      <c r="N83" t="s">
        <v>46</v>
      </c>
      <c r="O83" t="s">
        <v>50</v>
      </c>
      <c r="P83">
        <v>3184200</v>
      </c>
      <c r="Q83">
        <v>509591</v>
      </c>
      <c r="R83">
        <v>16430591</v>
      </c>
      <c r="S83" t="s">
        <v>1</v>
      </c>
      <c r="T83" t="s">
        <v>46</v>
      </c>
      <c r="U83" t="s">
        <v>50</v>
      </c>
      <c r="V83">
        <v>3193500</v>
      </c>
      <c r="W83">
        <v>483210</v>
      </c>
      <c r="X83">
        <v>16450710</v>
      </c>
      <c r="Y83" t="s">
        <v>1</v>
      </c>
      <c r="Z83" t="s">
        <v>46</v>
      </c>
      <c r="AA83" t="s">
        <v>50</v>
      </c>
      <c r="AB83">
        <v>3148800</v>
      </c>
      <c r="AC83">
        <v>420377</v>
      </c>
      <c r="AD83">
        <v>16164377</v>
      </c>
      <c r="AE83">
        <f t="shared" si="3"/>
        <v>16112737</v>
      </c>
      <c r="AF83" t="s">
        <v>1</v>
      </c>
      <c r="AG83" t="s">
        <v>46</v>
      </c>
      <c r="AH83" t="s">
        <v>50</v>
      </c>
      <c r="AI83">
        <v>3160800</v>
      </c>
      <c r="AJ83">
        <v>368865</v>
      </c>
      <c r="AK83">
        <v>16172865</v>
      </c>
      <c r="AL83" t="s">
        <v>1</v>
      </c>
      <c r="AM83" t="s">
        <v>46</v>
      </c>
      <c r="AN83" t="s">
        <v>50</v>
      </c>
      <c r="AO83">
        <v>3145800</v>
      </c>
      <c r="AP83">
        <v>383737</v>
      </c>
      <c r="AQ83">
        <v>16112737</v>
      </c>
      <c r="AR83" t="s">
        <v>1</v>
      </c>
      <c r="AS83" t="s">
        <v>46</v>
      </c>
      <c r="AT83" t="s">
        <v>50</v>
      </c>
      <c r="AU83">
        <v>3178200</v>
      </c>
      <c r="AV83">
        <v>396986</v>
      </c>
      <c r="AW83">
        <v>16287986</v>
      </c>
      <c r="AX83" t="s">
        <v>1</v>
      </c>
      <c r="AY83" t="s">
        <v>46</v>
      </c>
      <c r="AZ83" t="s">
        <v>50</v>
      </c>
      <c r="BA83">
        <v>3130500</v>
      </c>
      <c r="BB83">
        <v>381411</v>
      </c>
      <c r="BC83">
        <v>16033911</v>
      </c>
      <c r="BD83">
        <f t="shared" si="4"/>
        <v>-78826</v>
      </c>
      <c r="BE83" t="s">
        <v>1</v>
      </c>
      <c r="BF83" t="s">
        <v>46</v>
      </c>
      <c r="BG83" t="s">
        <v>50</v>
      </c>
      <c r="BH83">
        <v>3124800</v>
      </c>
      <c r="BI83">
        <v>382821</v>
      </c>
      <c r="BJ83">
        <v>16006821</v>
      </c>
      <c r="BK83">
        <f t="shared" si="5"/>
        <v>-105916</v>
      </c>
    </row>
    <row r="84" spans="1:63" x14ac:dyDescent="0.25">
      <c r="A84" t="s">
        <v>1</v>
      </c>
      <c r="B84" t="s">
        <v>46</v>
      </c>
      <c r="C84" t="s">
        <v>15</v>
      </c>
      <c r="D84">
        <v>1681800</v>
      </c>
      <c r="E84">
        <v>89957</v>
      </c>
      <c r="F84">
        <v>1771757</v>
      </c>
      <c r="G84" t="s">
        <v>1</v>
      </c>
      <c r="H84" t="s">
        <v>46</v>
      </c>
      <c r="I84" t="s">
        <v>15</v>
      </c>
      <c r="J84">
        <v>1705500</v>
      </c>
      <c r="K84">
        <v>87014</v>
      </c>
      <c r="L84">
        <v>1792514</v>
      </c>
      <c r="M84" t="s">
        <v>1</v>
      </c>
      <c r="N84" t="s">
        <v>46</v>
      </c>
      <c r="O84" t="s">
        <v>15</v>
      </c>
      <c r="P84">
        <v>1661700</v>
      </c>
      <c r="Q84">
        <v>166031</v>
      </c>
      <c r="R84">
        <v>1827731</v>
      </c>
      <c r="S84" t="s">
        <v>1</v>
      </c>
      <c r="T84" t="s">
        <v>46</v>
      </c>
      <c r="U84" t="s">
        <v>15</v>
      </c>
      <c r="V84">
        <v>1663800</v>
      </c>
      <c r="W84">
        <v>177237</v>
      </c>
      <c r="X84">
        <v>1841037</v>
      </c>
      <c r="Y84" t="s">
        <v>1</v>
      </c>
      <c r="Z84" t="s">
        <v>46</v>
      </c>
      <c r="AA84" t="s">
        <v>15</v>
      </c>
      <c r="AB84">
        <v>1678500</v>
      </c>
      <c r="AC84">
        <v>97960</v>
      </c>
      <c r="AD84">
        <v>1776460</v>
      </c>
      <c r="AE84">
        <f t="shared" si="3"/>
        <v>1771757</v>
      </c>
      <c r="AF84" t="s">
        <v>1</v>
      </c>
      <c r="AG84" t="s">
        <v>46</v>
      </c>
      <c r="AH84" t="s">
        <v>15</v>
      </c>
      <c r="AI84">
        <v>1686300</v>
      </c>
      <c r="AJ84">
        <v>88097</v>
      </c>
      <c r="AK84">
        <v>1774397</v>
      </c>
      <c r="AL84" t="s">
        <v>1</v>
      </c>
      <c r="AM84" t="s">
        <v>46</v>
      </c>
      <c r="AN84" t="s">
        <v>15</v>
      </c>
      <c r="AO84">
        <v>1686600</v>
      </c>
      <c r="AP84">
        <v>85879</v>
      </c>
      <c r="AQ84">
        <v>1772479</v>
      </c>
      <c r="AR84" t="s">
        <v>1</v>
      </c>
      <c r="AS84" t="s">
        <v>46</v>
      </c>
      <c r="AT84" t="s">
        <v>15</v>
      </c>
      <c r="AU84">
        <v>1686000</v>
      </c>
      <c r="AV84">
        <v>92746</v>
      </c>
      <c r="AW84">
        <v>1778746</v>
      </c>
      <c r="AX84" t="s">
        <v>1</v>
      </c>
      <c r="AY84" t="s">
        <v>46</v>
      </c>
      <c r="AZ84" t="s">
        <v>15</v>
      </c>
      <c r="BA84">
        <v>1677900</v>
      </c>
      <c r="BB84">
        <v>94392</v>
      </c>
      <c r="BC84">
        <v>1772292</v>
      </c>
      <c r="BD84">
        <f t="shared" si="4"/>
        <v>-187</v>
      </c>
      <c r="BE84" t="s">
        <v>1</v>
      </c>
      <c r="BF84" t="s">
        <v>46</v>
      </c>
      <c r="BG84" t="s">
        <v>15</v>
      </c>
      <c r="BH84">
        <v>1681800</v>
      </c>
      <c r="BI84">
        <v>88949</v>
      </c>
      <c r="BJ84">
        <v>1770749</v>
      </c>
      <c r="BK84">
        <f t="shared" si="5"/>
        <v>-1730</v>
      </c>
    </row>
    <row r="85" spans="1:63" x14ac:dyDescent="0.25">
      <c r="A85" t="s">
        <v>1</v>
      </c>
      <c r="B85" t="s">
        <v>46</v>
      </c>
      <c r="C85" t="s">
        <v>16</v>
      </c>
      <c r="D85">
        <v>1661100</v>
      </c>
      <c r="E85">
        <v>13031</v>
      </c>
      <c r="F85">
        <v>1726255</v>
      </c>
      <c r="G85" t="s">
        <v>1</v>
      </c>
      <c r="H85" t="s">
        <v>46</v>
      </c>
      <c r="I85" t="s">
        <v>16</v>
      </c>
      <c r="J85">
        <v>1673700</v>
      </c>
      <c r="K85">
        <v>12800</v>
      </c>
      <c r="L85">
        <v>1737700</v>
      </c>
      <c r="M85" t="s">
        <v>1</v>
      </c>
      <c r="N85" t="s">
        <v>46</v>
      </c>
      <c r="O85" t="s">
        <v>16</v>
      </c>
      <c r="P85">
        <v>1621800</v>
      </c>
      <c r="Q85">
        <v>56355</v>
      </c>
      <c r="R85">
        <v>1903575</v>
      </c>
      <c r="S85" t="s">
        <v>1</v>
      </c>
      <c r="T85" t="s">
        <v>46</v>
      </c>
      <c r="U85" t="s">
        <v>16</v>
      </c>
      <c r="V85">
        <v>1621800</v>
      </c>
      <c r="W85">
        <v>51647</v>
      </c>
      <c r="X85">
        <v>1880035</v>
      </c>
      <c r="Y85" t="s">
        <v>1</v>
      </c>
      <c r="Z85" t="s">
        <v>46</v>
      </c>
      <c r="AA85" t="s">
        <v>16</v>
      </c>
      <c r="AB85">
        <v>1662900</v>
      </c>
      <c r="AC85">
        <v>14149</v>
      </c>
      <c r="AD85">
        <v>1733645</v>
      </c>
      <c r="AE85">
        <f t="shared" si="3"/>
        <v>1726255</v>
      </c>
      <c r="AF85" t="s">
        <v>1</v>
      </c>
      <c r="AG85" t="s">
        <v>46</v>
      </c>
      <c r="AH85" t="s">
        <v>16</v>
      </c>
      <c r="AI85">
        <v>1664700</v>
      </c>
      <c r="AJ85">
        <v>12953</v>
      </c>
      <c r="AK85">
        <v>1729465</v>
      </c>
      <c r="AL85" t="s">
        <v>1</v>
      </c>
      <c r="AM85" t="s">
        <v>46</v>
      </c>
      <c r="AN85" t="s">
        <v>16</v>
      </c>
      <c r="AO85">
        <v>1666800</v>
      </c>
      <c r="AP85">
        <v>12449</v>
      </c>
      <c r="AQ85">
        <v>1729045</v>
      </c>
      <c r="AR85" t="s">
        <v>1</v>
      </c>
      <c r="AS85" t="s">
        <v>46</v>
      </c>
      <c r="AT85" t="s">
        <v>16</v>
      </c>
      <c r="AU85">
        <v>1657800</v>
      </c>
      <c r="AV85">
        <v>15407</v>
      </c>
      <c r="AW85">
        <v>1734835</v>
      </c>
      <c r="AX85" t="s">
        <v>1</v>
      </c>
      <c r="AY85" t="s">
        <v>46</v>
      </c>
      <c r="AZ85" t="s">
        <v>16</v>
      </c>
      <c r="BA85">
        <v>1665000</v>
      </c>
      <c r="BB85">
        <v>12443</v>
      </c>
      <c r="BC85">
        <v>1727215</v>
      </c>
      <c r="BD85">
        <f t="shared" si="4"/>
        <v>-1830</v>
      </c>
      <c r="BE85" t="s">
        <v>1</v>
      </c>
      <c r="BF85" t="s">
        <v>46</v>
      </c>
      <c r="BG85" t="s">
        <v>16</v>
      </c>
      <c r="BH85">
        <v>1664700</v>
      </c>
      <c r="BI85">
        <v>12017</v>
      </c>
      <c r="BJ85">
        <v>1724785</v>
      </c>
      <c r="BK85">
        <f t="shared" si="5"/>
        <v>-4260</v>
      </c>
    </row>
    <row r="86" spans="1:63" x14ac:dyDescent="0.25">
      <c r="A86" t="s">
        <v>1</v>
      </c>
      <c r="B86" t="s">
        <v>46</v>
      </c>
      <c r="C86" t="s">
        <v>51</v>
      </c>
      <c r="D86">
        <v>1409100</v>
      </c>
      <c r="E86">
        <v>400314</v>
      </c>
      <c r="F86">
        <v>7445814</v>
      </c>
      <c r="G86" t="s">
        <v>1</v>
      </c>
      <c r="H86" t="s">
        <v>46</v>
      </c>
      <c r="I86" t="s">
        <v>51</v>
      </c>
      <c r="J86">
        <v>1419900</v>
      </c>
      <c r="K86">
        <v>391787</v>
      </c>
      <c r="L86">
        <v>7491287</v>
      </c>
      <c r="M86" t="s">
        <v>1</v>
      </c>
      <c r="N86" t="s">
        <v>46</v>
      </c>
      <c r="O86" t="s">
        <v>51</v>
      </c>
      <c r="P86">
        <v>1408800</v>
      </c>
      <c r="Q86">
        <v>511879</v>
      </c>
      <c r="R86">
        <v>7555879</v>
      </c>
      <c r="S86" t="s">
        <v>1</v>
      </c>
      <c r="T86" t="s">
        <v>46</v>
      </c>
      <c r="U86" t="s">
        <v>51</v>
      </c>
      <c r="V86">
        <v>1410300</v>
      </c>
      <c r="W86">
        <v>513077</v>
      </c>
      <c r="X86">
        <v>7564577</v>
      </c>
      <c r="Y86" t="s">
        <v>1</v>
      </c>
      <c r="Z86" t="s">
        <v>46</v>
      </c>
      <c r="AA86" t="s">
        <v>51</v>
      </c>
      <c r="AB86">
        <v>1414800</v>
      </c>
      <c r="AC86">
        <v>378059</v>
      </c>
      <c r="AD86">
        <v>7452059</v>
      </c>
      <c r="AE86">
        <f t="shared" si="3"/>
        <v>7432179</v>
      </c>
      <c r="AF86" t="s">
        <v>1</v>
      </c>
      <c r="AG86" t="s">
        <v>46</v>
      </c>
      <c r="AH86" t="s">
        <v>51</v>
      </c>
      <c r="AI86">
        <v>1409700</v>
      </c>
      <c r="AJ86">
        <v>383679</v>
      </c>
      <c r="AK86">
        <v>7432179</v>
      </c>
      <c r="AL86" t="s">
        <v>1</v>
      </c>
      <c r="AM86" t="s">
        <v>46</v>
      </c>
      <c r="AN86" t="s">
        <v>51</v>
      </c>
      <c r="AO86">
        <v>1412700</v>
      </c>
      <c r="AP86">
        <v>368873</v>
      </c>
      <c r="AQ86">
        <v>7432373</v>
      </c>
      <c r="AR86" t="s">
        <v>1</v>
      </c>
      <c r="AS86" t="s">
        <v>46</v>
      </c>
      <c r="AT86" t="s">
        <v>51</v>
      </c>
      <c r="AU86">
        <v>1416900</v>
      </c>
      <c r="AV86">
        <v>370784</v>
      </c>
      <c r="AW86">
        <v>7455284</v>
      </c>
      <c r="AX86" t="s">
        <v>1</v>
      </c>
      <c r="AY86" t="s">
        <v>46</v>
      </c>
      <c r="AZ86" t="s">
        <v>51</v>
      </c>
      <c r="BA86">
        <v>1407600</v>
      </c>
      <c r="BB86">
        <v>363504</v>
      </c>
      <c r="BC86">
        <v>7401504</v>
      </c>
      <c r="BD86">
        <f t="shared" si="4"/>
        <v>-30869</v>
      </c>
      <c r="BE86" t="s">
        <v>1</v>
      </c>
      <c r="BF86" t="s">
        <v>46</v>
      </c>
      <c r="BG86" t="s">
        <v>51</v>
      </c>
      <c r="BH86">
        <v>1407300</v>
      </c>
      <c r="BI86">
        <v>378256</v>
      </c>
      <c r="BJ86">
        <v>7414756</v>
      </c>
      <c r="BK86">
        <f t="shared" si="5"/>
        <v>-17617</v>
      </c>
    </row>
    <row r="87" spans="1:63" x14ac:dyDescent="0.25">
      <c r="A87" t="s">
        <v>1</v>
      </c>
      <c r="B87" t="s">
        <v>46</v>
      </c>
      <c r="C87" t="s">
        <v>17</v>
      </c>
      <c r="D87">
        <v>4287600</v>
      </c>
      <c r="E87">
        <v>209397</v>
      </c>
      <c r="F87">
        <v>4496997</v>
      </c>
      <c r="G87" t="s">
        <v>1</v>
      </c>
      <c r="H87" t="s">
        <v>46</v>
      </c>
      <c r="I87" t="s">
        <v>17</v>
      </c>
      <c r="J87">
        <v>4370400</v>
      </c>
      <c r="K87">
        <v>210971</v>
      </c>
      <c r="L87">
        <v>4581371</v>
      </c>
      <c r="M87" t="s">
        <v>1</v>
      </c>
      <c r="N87" t="s">
        <v>46</v>
      </c>
      <c r="O87" t="s">
        <v>17</v>
      </c>
      <c r="P87">
        <v>4270200</v>
      </c>
      <c r="Q87">
        <v>335263</v>
      </c>
      <c r="R87">
        <v>4605463</v>
      </c>
      <c r="S87" t="s">
        <v>1</v>
      </c>
      <c r="T87" t="s">
        <v>46</v>
      </c>
      <c r="U87" t="s">
        <v>17</v>
      </c>
      <c r="V87">
        <v>4272900</v>
      </c>
      <c r="W87">
        <v>330316</v>
      </c>
      <c r="X87">
        <v>4603216</v>
      </c>
      <c r="Y87" t="s">
        <v>1</v>
      </c>
      <c r="Z87" t="s">
        <v>46</v>
      </c>
      <c r="AA87" t="s">
        <v>17</v>
      </c>
      <c r="AB87">
        <v>4248000</v>
      </c>
      <c r="AC87">
        <v>256817</v>
      </c>
      <c r="AD87">
        <v>4504817</v>
      </c>
      <c r="AE87">
        <f t="shared" si="3"/>
        <v>4494041</v>
      </c>
      <c r="AF87" t="s">
        <v>1</v>
      </c>
      <c r="AG87" t="s">
        <v>46</v>
      </c>
      <c r="AH87" t="s">
        <v>17</v>
      </c>
      <c r="AI87">
        <v>4301400</v>
      </c>
      <c r="AJ87">
        <v>206963</v>
      </c>
      <c r="AK87">
        <v>4508363</v>
      </c>
      <c r="AL87" t="s">
        <v>1</v>
      </c>
      <c r="AM87" t="s">
        <v>46</v>
      </c>
      <c r="AN87" t="s">
        <v>17</v>
      </c>
      <c r="AO87">
        <v>4273800</v>
      </c>
      <c r="AP87">
        <v>220241</v>
      </c>
      <c r="AQ87">
        <v>4494041</v>
      </c>
      <c r="AR87" t="s">
        <v>1</v>
      </c>
      <c r="AS87" t="s">
        <v>46</v>
      </c>
      <c r="AT87" t="s">
        <v>17</v>
      </c>
      <c r="AU87">
        <v>4339200</v>
      </c>
      <c r="AV87">
        <v>227153</v>
      </c>
      <c r="AW87">
        <v>4566353</v>
      </c>
      <c r="AX87" t="s">
        <v>1</v>
      </c>
      <c r="AY87" t="s">
        <v>46</v>
      </c>
      <c r="AZ87" t="s">
        <v>17</v>
      </c>
      <c r="BA87">
        <v>4216200</v>
      </c>
      <c r="BB87">
        <v>218318</v>
      </c>
      <c r="BC87">
        <v>4434518</v>
      </c>
      <c r="BD87">
        <f t="shared" si="4"/>
        <v>-59523</v>
      </c>
      <c r="BE87" t="s">
        <v>1</v>
      </c>
      <c r="BF87" t="s">
        <v>46</v>
      </c>
      <c r="BG87" t="s">
        <v>17</v>
      </c>
      <c r="BH87">
        <v>4214100</v>
      </c>
      <c r="BI87">
        <v>213940</v>
      </c>
      <c r="BJ87">
        <v>4428040</v>
      </c>
      <c r="BK87">
        <f t="shared" si="5"/>
        <v>-66001</v>
      </c>
    </row>
    <row r="88" spans="1:63" x14ac:dyDescent="0.25">
      <c r="A88" t="s">
        <v>1</v>
      </c>
      <c r="B88" t="s">
        <v>46</v>
      </c>
      <c r="C88" t="s">
        <v>18</v>
      </c>
      <c r="D88">
        <v>3032100</v>
      </c>
      <c r="E88">
        <v>30598</v>
      </c>
      <c r="F88">
        <v>3185090</v>
      </c>
      <c r="G88" t="s">
        <v>1</v>
      </c>
      <c r="H88" t="s">
        <v>46</v>
      </c>
      <c r="I88" t="s">
        <v>18</v>
      </c>
      <c r="J88">
        <v>3092700</v>
      </c>
      <c r="K88">
        <v>33149</v>
      </c>
      <c r="L88">
        <v>3258445</v>
      </c>
      <c r="M88" t="s">
        <v>1</v>
      </c>
      <c r="N88" t="s">
        <v>46</v>
      </c>
      <c r="O88" t="s">
        <v>18</v>
      </c>
      <c r="P88">
        <v>2988900</v>
      </c>
      <c r="Q88">
        <v>55631</v>
      </c>
      <c r="R88">
        <v>3267055</v>
      </c>
      <c r="S88" t="s">
        <v>1</v>
      </c>
      <c r="T88" t="s">
        <v>46</v>
      </c>
      <c r="U88" t="s">
        <v>18</v>
      </c>
      <c r="V88">
        <v>3000000</v>
      </c>
      <c r="W88">
        <v>55070</v>
      </c>
      <c r="X88">
        <v>3275350</v>
      </c>
      <c r="Y88" t="s">
        <v>1</v>
      </c>
      <c r="Z88" t="s">
        <v>46</v>
      </c>
      <c r="AA88" t="s">
        <v>18</v>
      </c>
      <c r="AB88">
        <v>2998800</v>
      </c>
      <c r="AC88">
        <v>37023</v>
      </c>
      <c r="AD88">
        <v>3183915</v>
      </c>
      <c r="AE88">
        <f t="shared" si="3"/>
        <v>3179980</v>
      </c>
      <c r="AF88" t="s">
        <v>1</v>
      </c>
      <c r="AG88" t="s">
        <v>46</v>
      </c>
      <c r="AH88" t="s">
        <v>18</v>
      </c>
      <c r="AI88">
        <v>3027600</v>
      </c>
      <c r="AJ88">
        <v>30476</v>
      </c>
      <c r="AK88">
        <v>3179980</v>
      </c>
      <c r="AL88" t="s">
        <v>1</v>
      </c>
      <c r="AM88" t="s">
        <v>46</v>
      </c>
      <c r="AN88" t="s">
        <v>18</v>
      </c>
      <c r="AO88">
        <v>3012000</v>
      </c>
      <c r="AP88">
        <v>33947</v>
      </c>
      <c r="AQ88">
        <v>3181735</v>
      </c>
      <c r="AR88" t="s">
        <v>1</v>
      </c>
      <c r="AS88" t="s">
        <v>46</v>
      </c>
      <c r="AT88" t="s">
        <v>18</v>
      </c>
      <c r="AU88">
        <v>3017400</v>
      </c>
      <c r="AV88">
        <v>39259</v>
      </c>
      <c r="AW88">
        <v>3213695</v>
      </c>
      <c r="AX88" t="s">
        <v>1</v>
      </c>
      <c r="AY88" t="s">
        <v>46</v>
      </c>
      <c r="AZ88" t="s">
        <v>18</v>
      </c>
      <c r="BA88">
        <v>2994900</v>
      </c>
      <c r="BB88">
        <v>32789</v>
      </c>
      <c r="BC88">
        <v>3158845</v>
      </c>
      <c r="BD88">
        <f t="shared" si="4"/>
        <v>-22890</v>
      </c>
      <c r="BE88" t="s">
        <v>1</v>
      </c>
      <c r="BF88" t="s">
        <v>46</v>
      </c>
      <c r="BG88" t="s">
        <v>18</v>
      </c>
      <c r="BH88">
        <v>2993700</v>
      </c>
      <c r="BI88">
        <v>33280</v>
      </c>
      <c r="BJ88">
        <v>3160100</v>
      </c>
      <c r="BK88">
        <f t="shared" si="5"/>
        <v>-21635</v>
      </c>
    </row>
    <row r="89" spans="1:63" x14ac:dyDescent="0.25">
      <c r="A89" t="s">
        <v>1</v>
      </c>
      <c r="B89" t="s">
        <v>46</v>
      </c>
      <c r="C89" t="s">
        <v>52</v>
      </c>
      <c r="D89">
        <v>2661900</v>
      </c>
      <c r="E89">
        <v>399559</v>
      </c>
      <c r="F89">
        <v>13709059</v>
      </c>
      <c r="G89" t="s">
        <v>1</v>
      </c>
      <c r="H89" t="s">
        <v>46</v>
      </c>
      <c r="I89" t="s">
        <v>52</v>
      </c>
      <c r="J89">
        <v>2703900</v>
      </c>
      <c r="K89">
        <v>416792</v>
      </c>
      <c r="L89">
        <v>13936292</v>
      </c>
      <c r="M89" t="s">
        <v>1</v>
      </c>
      <c r="N89" t="s">
        <v>46</v>
      </c>
      <c r="O89" t="s">
        <v>52</v>
      </c>
      <c r="P89">
        <v>2679900</v>
      </c>
      <c r="Q89">
        <v>518924</v>
      </c>
      <c r="R89">
        <v>13918424</v>
      </c>
      <c r="S89" t="s">
        <v>1</v>
      </c>
      <c r="T89" t="s">
        <v>46</v>
      </c>
      <c r="U89" t="s">
        <v>52</v>
      </c>
      <c r="V89">
        <v>2685300</v>
      </c>
      <c r="W89">
        <v>495333</v>
      </c>
      <c r="X89">
        <v>13921833</v>
      </c>
      <c r="Y89" t="s">
        <v>1</v>
      </c>
      <c r="Z89" t="s">
        <v>46</v>
      </c>
      <c r="AA89" t="s">
        <v>52</v>
      </c>
      <c r="AB89">
        <v>2650800</v>
      </c>
      <c r="AC89">
        <v>412370</v>
      </c>
      <c r="AD89">
        <v>13666370</v>
      </c>
      <c r="AE89">
        <f t="shared" si="3"/>
        <v>13637375</v>
      </c>
      <c r="AF89" t="s">
        <v>1</v>
      </c>
      <c r="AG89" t="s">
        <v>46</v>
      </c>
      <c r="AH89" t="s">
        <v>52</v>
      </c>
      <c r="AI89">
        <v>2659200</v>
      </c>
      <c r="AJ89">
        <v>400442</v>
      </c>
      <c r="AK89">
        <v>13696442</v>
      </c>
      <c r="AL89" t="s">
        <v>1</v>
      </c>
      <c r="AM89" t="s">
        <v>46</v>
      </c>
      <c r="AN89" t="s">
        <v>52</v>
      </c>
      <c r="AO89">
        <v>2644200</v>
      </c>
      <c r="AP89">
        <v>416375</v>
      </c>
      <c r="AQ89">
        <v>13637375</v>
      </c>
      <c r="AR89" t="s">
        <v>1</v>
      </c>
      <c r="AS89" t="s">
        <v>46</v>
      </c>
      <c r="AT89" t="s">
        <v>52</v>
      </c>
      <c r="AU89">
        <v>2666100</v>
      </c>
      <c r="AV89">
        <v>438736</v>
      </c>
      <c r="AW89">
        <v>13769236</v>
      </c>
      <c r="AX89" t="s">
        <v>1</v>
      </c>
      <c r="AY89" t="s">
        <v>46</v>
      </c>
      <c r="AZ89" t="s">
        <v>52</v>
      </c>
      <c r="BA89">
        <v>2624100</v>
      </c>
      <c r="BB89">
        <v>419503</v>
      </c>
      <c r="BC89">
        <v>13540003</v>
      </c>
      <c r="BD89">
        <f t="shared" si="4"/>
        <v>-97372</v>
      </c>
      <c r="BE89" t="s">
        <v>1</v>
      </c>
      <c r="BF89" t="s">
        <v>46</v>
      </c>
      <c r="BG89" t="s">
        <v>52</v>
      </c>
      <c r="BH89">
        <v>2616900</v>
      </c>
      <c r="BI89">
        <v>435304</v>
      </c>
      <c r="BJ89">
        <v>13519804</v>
      </c>
      <c r="BK89">
        <f t="shared" si="5"/>
        <v>-117571</v>
      </c>
    </row>
    <row r="90" spans="1:63" x14ac:dyDescent="0.25">
      <c r="A90" t="s">
        <v>1</v>
      </c>
      <c r="B90" t="s">
        <v>46</v>
      </c>
      <c r="C90" t="s">
        <v>19</v>
      </c>
      <c r="D90">
        <v>1131300</v>
      </c>
      <c r="E90">
        <v>39033</v>
      </c>
      <c r="F90">
        <v>1170333</v>
      </c>
      <c r="G90" t="s">
        <v>1</v>
      </c>
      <c r="H90" t="s">
        <v>46</v>
      </c>
      <c r="I90" t="s">
        <v>19</v>
      </c>
      <c r="J90">
        <v>1156800</v>
      </c>
      <c r="K90">
        <v>37689</v>
      </c>
      <c r="L90">
        <v>1194489</v>
      </c>
      <c r="M90" t="s">
        <v>1</v>
      </c>
      <c r="N90" t="s">
        <v>46</v>
      </c>
      <c r="O90" t="s">
        <v>19</v>
      </c>
      <c r="P90">
        <v>1130100</v>
      </c>
      <c r="Q90">
        <v>47236</v>
      </c>
      <c r="R90">
        <v>1177336</v>
      </c>
      <c r="S90" t="s">
        <v>1</v>
      </c>
      <c r="T90" t="s">
        <v>46</v>
      </c>
      <c r="U90" t="s">
        <v>19</v>
      </c>
      <c r="V90">
        <v>1128300</v>
      </c>
      <c r="W90">
        <v>49190</v>
      </c>
      <c r="X90">
        <v>1177490</v>
      </c>
      <c r="Y90" t="s">
        <v>1</v>
      </c>
      <c r="Z90" t="s">
        <v>46</v>
      </c>
      <c r="AA90" t="s">
        <v>19</v>
      </c>
      <c r="AB90">
        <v>1129500</v>
      </c>
      <c r="AC90">
        <v>38777</v>
      </c>
      <c r="AD90">
        <v>1168277</v>
      </c>
      <c r="AE90">
        <f t="shared" si="3"/>
        <v>1165767</v>
      </c>
      <c r="AF90" t="s">
        <v>1</v>
      </c>
      <c r="AG90" t="s">
        <v>46</v>
      </c>
      <c r="AH90" t="s">
        <v>19</v>
      </c>
      <c r="AI90">
        <v>1129500</v>
      </c>
      <c r="AJ90">
        <v>38248</v>
      </c>
      <c r="AK90">
        <v>1167748</v>
      </c>
      <c r="AL90" t="s">
        <v>1</v>
      </c>
      <c r="AM90" t="s">
        <v>46</v>
      </c>
      <c r="AN90" t="s">
        <v>19</v>
      </c>
      <c r="AO90">
        <v>1128300</v>
      </c>
      <c r="AP90">
        <v>37467</v>
      </c>
      <c r="AQ90">
        <v>1165767</v>
      </c>
      <c r="AR90" t="s">
        <v>1</v>
      </c>
      <c r="AS90" t="s">
        <v>46</v>
      </c>
      <c r="AT90" t="s">
        <v>19</v>
      </c>
      <c r="AU90">
        <v>1148400</v>
      </c>
      <c r="AV90">
        <v>35835</v>
      </c>
      <c r="AW90">
        <v>1184235</v>
      </c>
      <c r="AX90" t="s">
        <v>1</v>
      </c>
      <c r="AY90" t="s">
        <v>46</v>
      </c>
      <c r="AZ90" t="s">
        <v>19</v>
      </c>
      <c r="BA90">
        <v>1127100</v>
      </c>
      <c r="BB90">
        <v>36724</v>
      </c>
      <c r="BC90">
        <v>1163824</v>
      </c>
      <c r="BD90">
        <f t="shared" si="4"/>
        <v>-1943</v>
      </c>
      <c r="BE90" t="s">
        <v>1</v>
      </c>
      <c r="BF90" t="s">
        <v>46</v>
      </c>
      <c r="BG90" t="s">
        <v>19</v>
      </c>
      <c r="BH90">
        <v>1127100</v>
      </c>
      <c r="BI90">
        <v>36724</v>
      </c>
      <c r="BJ90">
        <v>1163824</v>
      </c>
      <c r="BK90">
        <f t="shared" si="5"/>
        <v>-1943</v>
      </c>
    </row>
    <row r="91" spans="1:63" x14ac:dyDescent="0.25">
      <c r="A91" t="s">
        <v>1</v>
      </c>
      <c r="B91" t="s">
        <v>46</v>
      </c>
      <c r="C91" t="s">
        <v>20</v>
      </c>
      <c r="D91">
        <v>156900</v>
      </c>
      <c r="E91">
        <v>2113</v>
      </c>
      <c r="F91">
        <v>167465</v>
      </c>
      <c r="G91" t="s">
        <v>1</v>
      </c>
      <c r="H91" t="s">
        <v>46</v>
      </c>
      <c r="I91" t="s">
        <v>20</v>
      </c>
      <c r="J91">
        <v>156900</v>
      </c>
      <c r="K91">
        <v>2128</v>
      </c>
      <c r="L91">
        <v>167540</v>
      </c>
      <c r="M91" t="s">
        <v>1</v>
      </c>
      <c r="N91" t="s">
        <v>46</v>
      </c>
      <c r="O91" t="s">
        <v>20</v>
      </c>
      <c r="P91">
        <v>151800</v>
      </c>
      <c r="Q91">
        <v>4424</v>
      </c>
      <c r="R91">
        <v>173920</v>
      </c>
      <c r="S91" t="s">
        <v>1</v>
      </c>
      <c r="T91" t="s">
        <v>46</v>
      </c>
      <c r="U91" t="s">
        <v>20</v>
      </c>
      <c r="V91">
        <v>151800</v>
      </c>
      <c r="W91">
        <v>4386</v>
      </c>
      <c r="X91">
        <v>173730</v>
      </c>
      <c r="Y91" t="s">
        <v>1</v>
      </c>
      <c r="Z91" t="s">
        <v>46</v>
      </c>
      <c r="AA91" t="s">
        <v>20</v>
      </c>
      <c r="AB91">
        <v>158400</v>
      </c>
      <c r="AC91">
        <v>1474</v>
      </c>
      <c r="AD91">
        <v>165770</v>
      </c>
      <c r="AE91">
        <f t="shared" si="3"/>
        <v>165770</v>
      </c>
      <c r="AF91" t="s">
        <v>1</v>
      </c>
      <c r="AG91" t="s">
        <v>46</v>
      </c>
      <c r="AH91" t="s">
        <v>20</v>
      </c>
      <c r="AI91">
        <v>156900</v>
      </c>
      <c r="AJ91">
        <v>2113</v>
      </c>
      <c r="AK91">
        <v>167465</v>
      </c>
      <c r="AL91" t="s">
        <v>1</v>
      </c>
      <c r="AM91" t="s">
        <v>46</v>
      </c>
      <c r="AN91" t="s">
        <v>20</v>
      </c>
      <c r="AO91">
        <v>158400</v>
      </c>
      <c r="AP91">
        <v>1551</v>
      </c>
      <c r="AQ91">
        <v>166155</v>
      </c>
      <c r="AR91" t="s">
        <v>1</v>
      </c>
      <c r="AS91" t="s">
        <v>46</v>
      </c>
      <c r="AT91" t="s">
        <v>20</v>
      </c>
      <c r="AU91">
        <v>158400</v>
      </c>
      <c r="AV91">
        <v>1474</v>
      </c>
      <c r="AW91">
        <v>165770</v>
      </c>
      <c r="AX91" t="s">
        <v>1</v>
      </c>
      <c r="AY91" t="s">
        <v>46</v>
      </c>
      <c r="AZ91" t="s">
        <v>20</v>
      </c>
      <c r="BA91">
        <v>158400</v>
      </c>
      <c r="BB91">
        <v>1551</v>
      </c>
      <c r="BC91">
        <v>166155</v>
      </c>
      <c r="BD91">
        <f t="shared" si="4"/>
        <v>0</v>
      </c>
      <c r="BE91" t="s">
        <v>1</v>
      </c>
      <c r="BF91" t="s">
        <v>46</v>
      </c>
      <c r="BG91" t="s">
        <v>20</v>
      </c>
      <c r="BH91">
        <v>158400</v>
      </c>
      <c r="BI91">
        <v>1551</v>
      </c>
      <c r="BJ91">
        <v>166155</v>
      </c>
      <c r="BK91">
        <f t="shared" si="5"/>
        <v>0</v>
      </c>
    </row>
    <row r="92" spans="1:63" x14ac:dyDescent="0.25">
      <c r="A92" t="s">
        <v>1</v>
      </c>
      <c r="B92" t="s">
        <v>46</v>
      </c>
      <c r="C92" t="s">
        <v>53</v>
      </c>
      <c r="D92">
        <v>105300</v>
      </c>
      <c r="E92">
        <v>39810</v>
      </c>
      <c r="F92">
        <v>566310</v>
      </c>
      <c r="G92" t="s">
        <v>1</v>
      </c>
      <c r="H92" t="s">
        <v>46</v>
      </c>
      <c r="I92" t="s">
        <v>53</v>
      </c>
      <c r="J92">
        <v>105300</v>
      </c>
      <c r="K92">
        <v>40325</v>
      </c>
      <c r="L92">
        <v>566825</v>
      </c>
      <c r="M92" t="s">
        <v>1</v>
      </c>
      <c r="N92" t="s">
        <v>46</v>
      </c>
      <c r="O92" t="s">
        <v>53</v>
      </c>
      <c r="P92">
        <v>105300</v>
      </c>
      <c r="Q92">
        <v>45257</v>
      </c>
      <c r="R92">
        <v>571757</v>
      </c>
      <c r="S92" t="s">
        <v>1</v>
      </c>
      <c r="T92" t="s">
        <v>46</v>
      </c>
      <c r="U92" t="s">
        <v>53</v>
      </c>
      <c r="V92">
        <v>105300</v>
      </c>
      <c r="W92">
        <v>43168</v>
      </c>
      <c r="X92">
        <v>569668</v>
      </c>
      <c r="Y92" t="s">
        <v>1</v>
      </c>
      <c r="Z92" t="s">
        <v>46</v>
      </c>
      <c r="AA92" t="s">
        <v>53</v>
      </c>
      <c r="AB92">
        <v>105600</v>
      </c>
      <c r="AC92">
        <v>38827</v>
      </c>
      <c r="AD92">
        <v>566827</v>
      </c>
      <c r="AE92">
        <f t="shared" si="3"/>
        <v>563945</v>
      </c>
      <c r="AF92" t="s">
        <v>1</v>
      </c>
      <c r="AG92" t="s">
        <v>46</v>
      </c>
      <c r="AH92" t="s">
        <v>53</v>
      </c>
      <c r="AI92">
        <v>105300</v>
      </c>
      <c r="AJ92">
        <v>39810</v>
      </c>
      <c r="AK92">
        <v>566310</v>
      </c>
      <c r="AL92" t="s">
        <v>1</v>
      </c>
      <c r="AM92" t="s">
        <v>46</v>
      </c>
      <c r="AN92" t="s">
        <v>53</v>
      </c>
      <c r="AO92">
        <v>105300</v>
      </c>
      <c r="AP92">
        <v>37445</v>
      </c>
      <c r="AQ92">
        <v>563945</v>
      </c>
      <c r="AR92" t="s">
        <v>1</v>
      </c>
      <c r="AS92" t="s">
        <v>46</v>
      </c>
      <c r="AT92" t="s">
        <v>53</v>
      </c>
      <c r="AU92">
        <v>104100</v>
      </c>
      <c r="AV92">
        <v>43604</v>
      </c>
      <c r="AW92">
        <v>564104</v>
      </c>
      <c r="AX92" t="s">
        <v>1</v>
      </c>
      <c r="AY92" t="s">
        <v>46</v>
      </c>
      <c r="AZ92" t="s">
        <v>53</v>
      </c>
      <c r="BA92">
        <v>105300</v>
      </c>
      <c r="BB92">
        <v>37445</v>
      </c>
      <c r="BC92">
        <v>563945</v>
      </c>
      <c r="BD92">
        <f t="shared" si="4"/>
        <v>0</v>
      </c>
      <c r="BE92" t="s">
        <v>1</v>
      </c>
      <c r="BF92" t="s">
        <v>46</v>
      </c>
      <c r="BG92" t="s">
        <v>53</v>
      </c>
      <c r="BH92">
        <v>105300</v>
      </c>
      <c r="BI92">
        <v>37445</v>
      </c>
      <c r="BJ92">
        <v>563945</v>
      </c>
      <c r="BK92">
        <f t="shared" si="5"/>
        <v>0</v>
      </c>
    </row>
    <row r="93" spans="1:63" x14ac:dyDescent="0.25">
      <c r="A93" t="s">
        <v>1</v>
      </c>
      <c r="B93" t="s">
        <v>46</v>
      </c>
      <c r="C93" t="s">
        <v>21</v>
      </c>
      <c r="D93">
        <v>1107300</v>
      </c>
      <c r="E93">
        <v>75062</v>
      </c>
      <c r="F93">
        <v>1182362</v>
      </c>
      <c r="G93" t="s">
        <v>1</v>
      </c>
      <c r="H93" t="s">
        <v>46</v>
      </c>
      <c r="I93" t="s">
        <v>21</v>
      </c>
      <c r="J93">
        <v>1113000</v>
      </c>
      <c r="K93">
        <v>73199</v>
      </c>
      <c r="L93">
        <v>1186199</v>
      </c>
      <c r="M93" t="s">
        <v>1</v>
      </c>
      <c r="N93" t="s">
        <v>46</v>
      </c>
      <c r="O93" t="s">
        <v>21</v>
      </c>
      <c r="P93">
        <v>1108200</v>
      </c>
      <c r="Q93">
        <v>109060</v>
      </c>
      <c r="R93">
        <v>1217260</v>
      </c>
      <c r="S93" t="s">
        <v>1</v>
      </c>
      <c r="T93" t="s">
        <v>46</v>
      </c>
      <c r="U93" t="s">
        <v>21</v>
      </c>
      <c r="V93">
        <v>1105500</v>
      </c>
      <c r="W93">
        <v>110710</v>
      </c>
      <c r="X93">
        <v>1216210</v>
      </c>
      <c r="Y93" t="s">
        <v>1</v>
      </c>
      <c r="Z93" t="s">
        <v>46</v>
      </c>
      <c r="AA93" t="s">
        <v>21</v>
      </c>
      <c r="AB93">
        <v>1098900</v>
      </c>
      <c r="AC93">
        <v>80678</v>
      </c>
      <c r="AD93">
        <v>1179578</v>
      </c>
      <c r="AE93">
        <f t="shared" si="3"/>
        <v>1171913</v>
      </c>
      <c r="AF93" t="s">
        <v>1</v>
      </c>
      <c r="AG93" t="s">
        <v>46</v>
      </c>
      <c r="AH93" t="s">
        <v>21</v>
      </c>
      <c r="AI93">
        <v>1105800</v>
      </c>
      <c r="AJ93">
        <v>77354</v>
      </c>
      <c r="AK93">
        <v>1183154</v>
      </c>
      <c r="AL93" t="s">
        <v>1</v>
      </c>
      <c r="AM93" t="s">
        <v>46</v>
      </c>
      <c r="AN93" t="s">
        <v>21</v>
      </c>
      <c r="AO93">
        <v>1096200</v>
      </c>
      <c r="AP93">
        <v>75713</v>
      </c>
      <c r="AQ93">
        <v>1171913</v>
      </c>
      <c r="AR93" t="s">
        <v>1</v>
      </c>
      <c r="AS93" t="s">
        <v>46</v>
      </c>
      <c r="AT93" t="s">
        <v>21</v>
      </c>
      <c r="AU93">
        <v>1105200</v>
      </c>
      <c r="AV93">
        <v>75693</v>
      </c>
      <c r="AW93">
        <v>1180893</v>
      </c>
      <c r="AX93" t="s">
        <v>1</v>
      </c>
      <c r="AY93" t="s">
        <v>46</v>
      </c>
      <c r="AZ93" t="s">
        <v>21</v>
      </c>
      <c r="BA93">
        <v>1091100</v>
      </c>
      <c r="BB93">
        <v>77230</v>
      </c>
      <c r="BC93">
        <v>1168330</v>
      </c>
      <c r="BD93">
        <f t="shared" si="4"/>
        <v>-3583</v>
      </c>
      <c r="BE93" t="s">
        <v>1</v>
      </c>
      <c r="BF93" t="s">
        <v>46</v>
      </c>
      <c r="BG93" t="s">
        <v>21</v>
      </c>
      <c r="BH93">
        <v>1093200</v>
      </c>
      <c r="BI93">
        <v>75220</v>
      </c>
      <c r="BJ93">
        <v>1168420</v>
      </c>
      <c r="BK93">
        <f t="shared" si="5"/>
        <v>-3493</v>
      </c>
    </row>
    <row r="94" spans="1:63" x14ac:dyDescent="0.25">
      <c r="A94" t="s">
        <v>1</v>
      </c>
      <c r="B94" t="s">
        <v>46</v>
      </c>
      <c r="C94" t="s">
        <v>22</v>
      </c>
      <c r="D94">
        <v>1133100</v>
      </c>
      <c r="E94">
        <v>11855</v>
      </c>
      <c r="F94">
        <v>1192375</v>
      </c>
      <c r="G94" t="s">
        <v>1</v>
      </c>
      <c r="H94" t="s">
        <v>46</v>
      </c>
      <c r="I94" t="s">
        <v>22</v>
      </c>
      <c r="J94">
        <v>1140000</v>
      </c>
      <c r="K94">
        <v>11492</v>
      </c>
      <c r="L94">
        <v>1197460</v>
      </c>
      <c r="M94" t="s">
        <v>1</v>
      </c>
      <c r="N94" t="s">
        <v>46</v>
      </c>
      <c r="O94" t="s">
        <v>22</v>
      </c>
      <c r="P94">
        <v>1096500</v>
      </c>
      <c r="Q94">
        <v>29324</v>
      </c>
      <c r="R94">
        <v>1243120</v>
      </c>
      <c r="S94" t="s">
        <v>1</v>
      </c>
      <c r="T94" t="s">
        <v>46</v>
      </c>
      <c r="U94" t="s">
        <v>22</v>
      </c>
      <c r="V94">
        <v>1100100</v>
      </c>
      <c r="W94">
        <v>28936</v>
      </c>
      <c r="X94">
        <v>1244780</v>
      </c>
      <c r="Y94" t="s">
        <v>1</v>
      </c>
      <c r="Z94" t="s">
        <v>46</v>
      </c>
      <c r="AA94" t="s">
        <v>22</v>
      </c>
      <c r="AB94">
        <v>1125300</v>
      </c>
      <c r="AC94">
        <v>13712</v>
      </c>
      <c r="AD94">
        <v>1193860</v>
      </c>
      <c r="AE94">
        <f t="shared" si="3"/>
        <v>1187550</v>
      </c>
      <c r="AF94" t="s">
        <v>1</v>
      </c>
      <c r="AG94" t="s">
        <v>46</v>
      </c>
      <c r="AH94" t="s">
        <v>22</v>
      </c>
      <c r="AI94">
        <v>1133400</v>
      </c>
      <c r="AJ94">
        <v>11992</v>
      </c>
      <c r="AK94">
        <v>1193360</v>
      </c>
      <c r="AL94" t="s">
        <v>1</v>
      </c>
      <c r="AM94" t="s">
        <v>46</v>
      </c>
      <c r="AN94" t="s">
        <v>22</v>
      </c>
      <c r="AO94">
        <v>1126500</v>
      </c>
      <c r="AP94">
        <v>12210</v>
      </c>
      <c r="AQ94">
        <v>1187550</v>
      </c>
      <c r="AR94" t="s">
        <v>1</v>
      </c>
      <c r="AS94" t="s">
        <v>46</v>
      </c>
      <c r="AT94" t="s">
        <v>22</v>
      </c>
      <c r="AU94">
        <v>1125000</v>
      </c>
      <c r="AV94">
        <v>13647</v>
      </c>
      <c r="AW94">
        <v>1193235</v>
      </c>
      <c r="AX94" t="s">
        <v>1</v>
      </c>
      <c r="AY94" t="s">
        <v>46</v>
      </c>
      <c r="AZ94" t="s">
        <v>22</v>
      </c>
      <c r="BA94">
        <v>1122300</v>
      </c>
      <c r="BB94">
        <v>12634</v>
      </c>
      <c r="BC94">
        <v>1185470</v>
      </c>
      <c r="BD94">
        <f t="shared" si="4"/>
        <v>-2080</v>
      </c>
      <c r="BE94" t="s">
        <v>1</v>
      </c>
      <c r="BF94" t="s">
        <v>46</v>
      </c>
      <c r="BG94" t="s">
        <v>22</v>
      </c>
      <c r="BH94">
        <v>1122600</v>
      </c>
      <c r="BI94">
        <v>12706</v>
      </c>
      <c r="BJ94">
        <v>1186130</v>
      </c>
      <c r="BK94">
        <f t="shared" si="5"/>
        <v>-1420</v>
      </c>
    </row>
    <row r="95" spans="1:63" x14ac:dyDescent="0.25">
      <c r="A95" t="s">
        <v>1</v>
      </c>
      <c r="B95" t="s">
        <v>46</v>
      </c>
      <c r="C95" t="s">
        <v>54</v>
      </c>
      <c r="D95">
        <v>921600</v>
      </c>
      <c r="E95">
        <v>215814</v>
      </c>
      <c r="F95">
        <v>4823814</v>
      </c>
      <c r="G95" t="s">
        <v>1</v>
      </c>
      <c r="H95" t="s">
        <v>46</v>
      </c>
      <c r="I95" t="s">
        <v>54</v>
      </c>
      <c r="J95">
        <v>927300</v>
      </c>
      <c r="K95">
        <v>207347</v>
      </c>
      <c r="L95">
        <v>4843847</v>
      </c>
      <c r="M95" t="s">
        <v>1</v>
      </c>
      <c r="N95" t="s">
        <v>46</v>
      </c>
      <c r="O95" t="s">
        <v>54</v>
      </c>
      <c r="P95">
        <v>935100</v>
      </c>
      <c r="Q95">
        <v>261008</v>
      </c>
      <c r="R95">
        <v>4936508</v>
      </c>
      <c r="S95" t="s">
        <v>1</v>
      </c>
      <c r="T95" t="s">
        <v>46</v>
      </c>
      <c r="U95" t="s">
        <v>54</v>
      </c>
      <c r="V95">
        <v>933900</v>
      </c>
      <c r="W95">
        <v>254878</v>
      </c>
      <c r="X95">
        <v>4924378</v>
      </c>
      <c r="Y95" t="s">
        <v>1</v>
      </c>
      <c r="Z95" t="s">
        <v>46</v>
      </c>
      <c r="AA95" t="s">
        <v>54</v>
      </c>
      <c r="AB95">
        <v>915600</v>
      </c>
      <c r="AC95">
        <v>221618</v>
      </c>
      <c r="AD95">
        <v>4799618</v>
      </c>
      <c r="AE95">
        <f t="shared" si="3"/>
        <v>4799618</v>
      </c>
      <c r="AF95" t="s">
        <v>1</v>
      </c>
      <c r="AG95" t="s">
        <v>46</v>
      </c>
      <c r="AH95" t="s">
        <v>54</v>
      </c>
      <c r="AI95">
        <v>927000</v>
      </c>
      <c r="AJ95">
        <v>205459</v>
      </c>
      <c r="AK95">
        <v>4840459</v>
      </c>
      <c r="AL95" t="s">
        <v>1</v>
      </c>
      <c r="AM95" t="s">
        <v>46</v>
      </c>
      <c r="AN95" t="s">
        <v>54</v>
      </c>
      <c r="AO95">
        <v>920100</v>
      </c>
      <c r="AP95">
        <v>203941</v>
      </c>
      <c r="AQ95">
        <v>4804441</v>
      </c>
      <c r="AR95" t="s">
        <v>1</v>
      </c>
      <c r="AS95" t="s">
        <v>46</v>
      </c>
      <c r="AT95" t="s">
        <v>54</v>
      </c>
      <c r="AU95">
        <v>916500</v>
      </c>
      <c r="AV95">
        <v>225403</v>
      </c>
      <c r="AW95">
        <v>4807903</v>
      </c>
      <c r="AX95" t="s">
        <v>1</v>
      </c>
      <c r="AY95" t="s">
        <v>46</v>
      </c>
      <c r="AZ95" t="s">
        <v>54</v>
      </c>
      <c r="BA95">
        <v>910800</v>
      </c>
      <c r="BB95">
        <v>217921</v>
      </c>
      <c r="BC95">
        <v>4771921</v>
      </c>
      <c r="BD95">
        <f t="shared" si="4"/>
        <v>-32520</v>
      </c>
      <c r="BE95" t="s">
        <v>1</v>
      </c>
      <c r="BF95" t="s">
        <v>46</v>
      </c>
      <c r="BG95" t="s">
        <v>54</v>
      </c>
      <c r="BH95">
        <v>912300</v>
      </c>
      <c r="BI95">
        <v>222925</v>
      </c>
      <c r="BJ95">
        <v>4784425</v>
      </c>
      <c r="BK95">
        <f t="shared" si="5"/>
        <v>-20016</v>
      </c>
    </row>
    <row r="96" spans="1:63" x14ac:dyDescent="0.25">
      <c r="A96" t="s">
        <v>1</v>
      </c>
      <c r="B96" t="s">
        <v>46</v>
      </c>
      <c r="C96" t="s">
        <v>25</v>
      </c>
      <c r="D96">
        <v>5218200</v>
      </c>
      <c r="E96">
        <v>276192</v>
      </c>
      <c r="F96">
        <v>5494392</v>
      </c>
      <c r="G96" t="s">
        <v>1</v>
      </c>
      <c r="H96" t="s">
        <v>46</v>
      </c>
      <c r="I96" t="s">
        <v>25</v>
      </c>
      <c r="J96">
        <v>5229300</v>
      </c>
      <c r="K96">
        <v>267901</v>
      </c>
      <c r="L96">
        <v>5497201</v>
      </c>
      <c r="M96" t="s">
        <v>1</v>
      </c>
      <c r="N96" t="s">
        <v>46</v>
      </c>
      <c r="O96" t="s">
        <v>25</v>
      </c>
      <c r="P96">
        <v>5199300</v>
      </c>
      <c r="Q96">
        <v>453910</v>
      </c>
      <c r="R96">
        <v>5653210</v>
      </c>
      <c r="S96" t="s">
        <v>1</v>
      </c>
      <c r="T96" t="s">
        <v>46</v>
      </c>
      <c r="U96" t="s">
        <v>25</v>
      </c>
      <c r="V96">
        <v>5220600</v>
      </c>
      <c r="W96">
        <v>431825</v>
      </c>
      <c r="X96">
        <v>5652425</v>
      </c>
      <c r="Y96" t="s">
        <v>1</v>
      </c>
      <c r="Z96" t="s">
        <v>46</v>
      </c>
      <c r="AA96" t="s">
        <v>25</v>
      </c>
      <c r="AB96">
        <v>5203800</v>
      </c>
      <c r="AC96">
        <v>301149</v>
      </c>
      <c r="AD96">
        <v>5504949</v>
      </c>
      <c r="AE96">
        <f t="shared" si="3"/>
        <v>5470259</v>
      </c>
      <c r="AF96" t="s">
        <v>1</v>
      </c>
      <c r="AG96" t="s">
        <v>46</v>
      </c>
      <c r="AH96" t="s">
        <v>25</v>
      </c>
      <c r="AI96">
        <v>5230500</v>
      </c>
      <c r="AJ96">
        <v>268515</v>
      </c>
      <c r="AK96">
        <v>5499015</v>
      </c>
      <c r="AL96" t="s">
        <v>1</v>
      </c>
      <c r="AM96" t="s">
        <v>46</v>
      </c>
      <c r="AN96" t="s">
        <v>25</v>
      </c>
      <c r="AO96">
        <v>5190000</v>
      </c>
      <c r="AP96">
        <v>280259</v>
      </c>
      <c r="AQ96">
        <v>5470259</v>
      </c>
      <c r="AR96" t="s">
        <v>1</v>
      </c>
      <c r="AS96" t="s">
        <v>46</v>
      </c>
      <c r="AT96" t="s">
        <v>25</v>
      </c>
      <c r="AU96">
        <v>5259600</v>
      </c>
      <c r="AV96">
        <v>296951</v>
      </c>
      <c r="AW96">
        <v>5556551</v>
      </c>
      <c r="AX96" t="s">
        <v>1</v>
      </c>
      <c r="AY96" t="s">
        <v>46</v>
      </c>
      <c r="AZ96" t="s">
        <v>25</v>
      </c>
      <c r="BA96">
        <v>5153400</v>
      </c>
      <c r="BB96">
        <v>280859</v>
      </c>
      <c r="BC96">
        <v>5434259</v>
      </c>
      <c r="BD96">
        <f t="shared" si="4"/>
        <v>-36000</v>
      </c>
      <c r="BE96" t="s">
        <v>1</v>
      </c>
      <c r="BF96" t="s">
        <v>46</v>
      </c>
      <c r="BG96" t="s">
        <v>25</v>
      </c>
      <c r="BH96">
        <v>5147400</v>
      </c>
      <c r="BI96">
        <v>281719</v>
      </c>
      <c r="BJ96">
        <v>5429119</v>
      </c>
      <c r="BK96">
        <f t="shared" si="5"/>
        <v>-41140</v>
      </c>
    </row>
    <row r="97" spans="1:73" x14ac:dyDescent="0.25">
      <c r="A97" t="s">
        <v>1</v>
      </c>
      <c r="B97" t="s">
        <v>46</v>
      </c>
      <c r="C97" t="s">
        <v>26</v>
      </c>
      <c r="D97">
        <v>4528800</v>
      </c>
      <c r="E97">
        <v>56559</v>
      </c>
      <c r="F97">
        <v>4811595</v>
      </c>
      <c r="G97" t="s">
        <v>1</v>
      </c>
      <c r="H97" t="s">
        <v>46</v>
      </c>
      <c r="I97" t="s">
        <v>26</v>
      </c>
      <c r="J97">
        <v>4510200</v>
      </c>
      <c r="K97">
        <v>56468</v>
      </c>
      <c r="L97">
        <v>4792540</v>
      </c>
      <c r="M97" t="s">
        <v>1</v>
      </c>
      <c r="N97" t="s">
        <v>46</v>
      </c>
      <c r="O97" t="s">
        <v>26</v>
      </c>
      <c r="P97">
        <v>4380300</v>
      </c>
      <c r="Q97">
        <v>124389</v>
      </c>
      <c r="R97">
        <v>5002245</v>
      </c>
      <c r="S97" t="s">
        <v>1</v>
      </c>
      <c r="T97" t="s">
        <v>46</v>
      </c>
      <c r="U97" t="s">
        <v>26</v>
      </c>
      <c r="V97">
        <v>4401900</v>
      </c>
      <c r="W97">
        <v>121530</v>
      </c>
      <c r="X97">
        <v>5009550</v>
      </c>
      <c r="Y97" t="s">
        <v>1</v>
      </c>
      <c r="Z97" t="s">
        <v>46</v>
      </c>
      <c r="AA97" t="s">
        <v>26</v>
      </c>
      <c r="AB97">
        <v>4484400</v>
      </c>
      <c r="AC97">
        <v>63036</v>
      </c>
      <c r="AD97">
        <v>4799580</v>
      </c>
      <c r="AE97">
        <f t="shared" si="3"/>
        <v>4781875</v>
      </c>
      <c r="AF97" t="s">
        <v>1</v>
      </c>
      <c r="AG97" t="s">
        <v>46</v>
      </c>
      <c r="AH97" t="s">
        <v>26</v>
      </c>
      <c r="AI97">
        <v>4522800</v>
      </c>
      <c r="AJ97">
        <v>57461</v>
      </c>
      <c r="AK97">
        <v>4810105</v>
      </c>
      <c r="AL97" t="s">
        <v>1</v>
      </c>
      <c r="AM97" t="s">
        <v>46</v>
      </c>
      <c r="AN97" t="s">
        <v>26</v>
      </c>
      <c r="AO97">
        <v>4509900</v>
      </c>
      <c r="AP97">
        <v>54395</v>
      </c>
      <c r="AQ97">
        <v>4781875</v>
      </c>
      <c r="AR97" t="s">
        <v>1</v>
      </c>
      <c r="AS97" t="s">
        <v>46</v>
      </c>
      <c r="AT97" t="s">
        <v>26</v>
      </c>
      <c r="AU97">
        <v>4492500</v>
      </c>
      <c r="AV97">
        <v>64507</v>
      </c>
      <c r="AW97">
        <v>4815035</v>
      </c>
      <c r="AX97" t="s">
        <v>1</v>
      </c>
      <c r="AY97" t="s">
        <v>46</v>
      </c>
      <c r="AZ97" t="s">
        <v>26</v>
      </c>
      <c r="BA97">
        <v>4462200</v>
      </c>
      <c r="BB97">
        <v>53888</v>
      </c>
      <c r="BC97">
        <v>4731640</v>
      </c>
      <c r="BD97">
        <f t="shared" si="4"/>
        <v>-50235</v>
      </c>
      <c r="BE97" t="s">
        <v>1</v>
      </c>
      <c r="BF97" t="s">
        <v>46</v>
      </c>
      <c r="BG97" t="s">
        <v>26</v>
      </c>
      <c r="BH97">
        <v>4460400</v>
      </c>
      <c r="BI97">
        <v>53660</v>
      </c>
      <c r="BJ97">
        <v>4728700</v>
      </c>
      <c r="BK97">
        <f t="shared" si="5"/>
        <v>-53175</v>
      </c>
    </row>
    <row r="98" spans="1:73" x14ac:dyDescent="0.25">
      <c r="A98" t="s">
        <v>1</v>
      </c>
      <c r="B98" t="s">
        <v>46</v>
      </c>
      <c r="C98" t="s">
        <v>55</v>
      </c>
      <c r="D98">
        <v>3948000</v>
      </c>
      <c r="E98">
        <v>607942</v>
      </c>
      <c r="F98">
        <v>20347942</v>
      </c>
      <c r="G98" t="s">
        <v>1</v>
      </c>
      <c r="H98" t="s">
        <v>46</v>
      </c>
      <c r="I98" t="s">
        <v>55</v>
      </c>
      <c r="J98">
        <v>3974400</v>
      </c>
      <c r="K98">
        <v>583436</v>
      </c>
      <c r="L98">
        <v>20455436</v>
      </c>
      <c r="M98" t="s">
        <v>1</v>
      </c>
      <c r="N98" t="s">
        <v>46</v>
      </c>
      <c r="O98" t="s">
        <v>55</v>
      </c>
      <c r="P98">
        <v>3980100</v>
      </c>
      <c r="Q98">
        <v>750206</v>
      </c>
      <c r="R98">
        <v>20650706</v>
      </c>
      <c r="S98" t="s">
        <v>1</v>
      </c>
      <c r="T98" t="s">
        <v>46</v>
      </c>
      <c r="U98" t="s">
        <v>55</v>
      </c>
      <c r="V98">
        <v>3980100</v>
      </c>
      <c r="W98">
        <v>718845</v>
      </c>
      <c r="X98">
        <v>20619345</v>
      </c>
      <c r="Y98" t="s">
        <v>1</v>
      </c>
      <c r="Z98" t="s">
        <v>46</v>
      </c>
      <c r="AA98" t="s">
        <v>55</v>
      </c>
      <c r="AB98">
        <v>3943800</v>
      </c>
      <c r="AC98">
        <v>648851</v>
      </c>
      <c r="AD98">
        <v>20367851</v>
      </c>
      <c r="AE98">
        <f t="shared" si="3"/>
        <v>20222439</v>
      </c>
      <c r="AF98" t="s">
        <v>1</v>
      </c>
      <c r="AG98" t="s">
        <v>46</v>
      </c>
      <c r="AH98" t="s">
        <v>55</v>
      </c>
      <c r="AI98">
        <v>3941700</v>
      </c>
      <c r="AJ98">
        <v>617190</v>
      </c>
      <c r="AK98">
        <v>20325690</v>
      </c>
      <c r="AL98" t="s">
        <v>1</v>
      </c>
      <c r="AM98" t="s">
        <v>46</v>
      </c>
      <c r="AN98" t="s">
        <v>55</v>
      </c>
      <c r="AO98">
        <v>3920100</v>
      </c>
      <c r="AP98">
        <v>621939</v>
      </c>
      <c r="AQ98">
        <v>20222439</v>
      </c>
      <c r="AR98" t="s">
        <v>1</v>
      </c>
      <c r="AS98" t="s">
        <v>46</v>
      </c>
      <c r="AT98" t="s">
        <v>55</v>
      </c>
      <c r="AU98">
        <v>3971700</v>
      </c>
      <c r="AV98">
        <v>623600</v>
      </c>
      <c r="AW98">
        <v>20482100</v>
      </c>
      <c r="AX98" t="s">
        <v>1</v>
      </c>
      <c r="AY98" t="s">
        <v>46</v>
      </c>
      <c r="AZ98" t="s">
        <v>55</v>
      </c>
      <c r="BA98">
        <v>3904200</v>
      </c>
      <c r="BB98">
        <v>609675</v>
      </c>
      <c r="BC98">
        <v>20130675</v>
      </c>
      <c r="BD98">
        <f t="shared" si="4"/>
        <v>-91764</v>
      </c>
      <c r="BE98" t="s">
        <v>1</v>
      </c>
      <c r="BF98" t="s">
        <v>46</v>
      </c>
      <c r="BG98" t="s">
        <v>55</v>
      </c>
      <c r="BH98">
        <v>3902100</v>
      </c>
      <c r="BI98">
        <v>625287</v>
      </c>
      <c r="BJ98">
        <v>20135787</v>
      </c>
      <c r="BK98">
        <f t="shared" si="5"/>
        <v>-86652</v>
      </c>
      <c r="BT98" t="s">
        <v>44</v>
      </c>
      <c r="BU98" t="s">
        <v>45</v>
      </c>
    </row>
    <row r="99" spans="1:73" x14ac:dyDescent="0.25">
      <c r="A99" t="s">
        <v>1</v>
      </c>
      <c r="B99" t="s">
        <v>46</v>
      </c>
      <c r="C99" t="s">
        <v>27</v>
      </c>
      <c r="D99">
        <v>1908300</v>
      </c>
      <c r="E99">
        <v>139021</v>
      </c>
      <c r="F99">
        <v>2047321</v>
      </c>
      <c r="G99" t="s">
        <v>1</v>
      </c>
      <c r="H99" t="s">
        <v>46</v>
      </c>
      <c r="I99" t="s">
        <v>27</v>
      </c>
      <c r="J99">
        <v>1910100</v>
      </c>
      <c r="K99">
        <v>137189</v>
      </c>
      <c r="L99">
        <v>2047289</v>
      </c>
      <c r="M99" t="s">
        <v>1</v>
      </c>
      <c r="N99" t="s">
        <v>46</v>
      </c>
      <c r="O99" t="s">
        <v>27</v>
      </c>
      <c r="P99">
        <v>1879500</v>
      </c>
      <c r="Q99">
        <v>253557</v>
      </c>
      <c r="R99">
        <v>2133057</v>
      </c>
      <c r="S99" t="s">
        <v>1</v>
      </c>
      <c r="T99" t="s">
        <v>46</v>
      </c>
      <c r="U99" t="s">
        <v>27</v>
      </c>
      <c r="V99">
        <v>1890000</v>
      </c>
      <c r="W99">
        <v>233724</v>
      </c>
      <c r="X99">
        <v>2123724</v>
      </c>
      <c r="Y99" t="s">
        <v>1</v>
      </c>
      <c r="Z99" t="s">
        <v>46</v>
      </c>
      <c r="AA99" t="s">
        <v>27</v>
      </c>
      <c r="AB99">
        <v>1905600</v>
      </c>
      <c r="AC99">
        <v>138374</v>
      </c>
      <c r="AD99">
        <v>2043974</v>
      </c>
      <c r="AE99">
        <f t="shared" si="3"/>
        <v>2033363</v>
      </c>
      <c r="AF99" t="s">
        <v>1</v>
      </c>
      <c r="AG99" t="s">
        <v>46</v>
      </c>
      <c r="AH99" t="s">
        <v>27</v>
      </c>
      <c r="AI99">
        <v>1911000</v>
      </c>
      <c r="AJ99">
        <v>132501</v>
      </c>
      <c r="AK99">
        <v>2043501</v>
      </c>
      <c r="AL99" t="s">
        <v>1</v>
      </c>
      <c r="AM99" t="s">
        <v>46</v>
      </c>
      <c r="AN99" t="s">
        <v>27</v>
      </c>
      <c r="AO99">
        <v>1898400</v>
      </c>
      <c r="AP99">
        <v>134963</v>
      </c>
      <c r="AQ99">
        <v>2033363</v>
      </c>
      <c r="AR99" t="s">
        <v>1</v>
      </c>
      <c r="AS99" t="s">
        <v>46</v>
      </c>
      <c r="AT99" t="s">
        <v>27</v>
      </c>
      <c r="AU99">
        <v>1910400</v>
      </c>
      <c r="AV99">
        <v>133136</v>
      </c>
      <c r="AW99">
        <v>2043536</v>
      </c>
      <c r="AX99" t="s">
        <v>1</v>
      </c>
      <c r="AY99" t="s">
        <v>46</v>
      </c>
      <c r="AZ99" t="s">
        <v>27</v>
      </c>
      <c r="BA99">
        <v>1887600</v>
      </c>
      <c r="BB99">
        <v>138076</v>
      </c>
      <c r="BC99">
        <v>2025676</v>
      </c>
      <c r="BD99">
        <f t="shared" si="4"/>
        <v>-7687</v>
      </c>
      <c r="BE99" t="s">
        <v>1</v>
      </c>
      <c r="BF99" t="s">
        <v>46</v>
      </c>
      <c r="BG99" t="s">
        <v>27</v>
      </c>
      <c r="BH99">
        <v>1889700</v>
      </c>
      <c r="BI99">
        <v>133453</v>
      </c>
      <c r="BJ99">
        <v>2023153</v>
      </c>
      <c r="BK99">
        <f t="shared" si="5"/>
        <v>-10210</v>
      </c>
    </row>
    <row r="100" spans="1:73" x14ac:dyDescent="0.25">
      <c r="A100" t="s">
        <v>1</v>
      </c>
      <c r="B100" t="s">
        <v>46</v>
      </c>
      <c r="C100" t="s">
        <v>28</v>
      </c>
      <c r="D100">
        <v>1618500</v>
      </c>
      <c r="E100">
        <v>16811</v>
      </c>
      <c r="F100">
        <v>1702555</v>
      </c>
      <c r="G100" t="s">
        <v>1</v>
      </c>
      <c r="H100" t="s">
        <v>46</v>
      </c>
      <c r="I100" t="s">
        <v>28</v>
      </c>
      <c r="J100">
        <v>1629300</v>
      </c>
      <c r="K100">
        <v>18164</v>
      </c>
      <c r="L100">
        <v>1720120</v>
      </c>
      <c r="M100" t="s">
        <v>1</v>
      </c>
      <c r="N100" t="s">
        <v>46</v>
      </c>
      <c r="O100" t="s">
        <v>28</v>
      </c>
      <c r="P100">
        <v>1554600</v>
      </c>
      <c r="Q100">
        <v>66782</v>
      </c>
      <c r="R100">
        <v>1888510</v>
      </c>
      <c r="S100" t="s">
        <v>1</v>
      </c>
      <c r="T100" t="s">
        <v>46</v>
      </c>
      <c r="U100" t="s">
        <v>28</v>
      </c>
      <c r="V100">
        <v>1557600</v>
      </c>
      <c r="W100">
        <v>55351</v>
      </c>
      <c r="X100">
        <v>1834355</v>
      </c>
      <c r="Y100" t="s">
        <v>1</v>
      </c>
      <c r="Z100" t="s">
        <v>46</v>
      </c>
      <c r="AA100" t="s">
        <v>28</v>
      </c>
      <c r="AB100">
        <v>1595100</v>
      </c>
      <c r="AC100">
        <v>24018</v>
      </c>
      <c r="AD100">
        <v>1715190</v>
      </c>
      <c r="AE100">
        <f t="shared" si="3"/>
        <v>1682860</v>
      </c>
      <c r="AF100" t="s">
        <v>1</v>
      </c>
      <c r="AG100" t="s">
        <v>46</v>
      </c>
      <c r="AH100" t="s">
        <v>28</v>
      </c>
      <c r="AI100">
        <v>1614600</v>
      </c>
      <c r="AJ100">
        <v>16858</v>
      </c>
      <c r="AK100">
        <v>1698890</v>
      </c>
      <c r="AL100" t="s">
        <v>1</v>
      </c>
      <c r="AM100" t="s">
        <v>46</v>
      </c>
      <c r="AN100" t="s">
        <v>28</v>
      </c>
      <c r="AO100">
        <v>1597800</v>
      </c>
      <c r="AP100">
        <v>17012</v>
      </c>
      <c r="AQ100">
        <v>1682860</v>
      </c>
      <c r="AR100" t="s">
        <v>1</v>
      </c>
      <c r="AS100" t="s">
        <v>46</v>
      </c>
      <c r="AT100" t="s">
        <v>28</v>
      </c>
      <c r="AU100">
        <v>1596900</v>
      </c>
      <c r="AV100">
        <v>24477</v>
      </c>
      <c r="AW100">
        <v>1719285</v>
      </c>
      <c r="AX100" t="s">
        <v>1</v>
      </c>
      <c r="AY100" t="s">
        <v>46</v>
      </c>
      <c r="AZ100" t="s">
        <v>28</v>
      </c>
      <c r="BA100">
        <v>1599300</v>
      </c>
      <c r="BB100">
        <v>16574</v>
      </c>
      <c r="BC100">
        <v>1682170</v>
      </c>
      <c r="BD100">
        <f t="shared" si="4"/>
        <v>-690</v>
      </c>
      <c r="BE100" t="s">
        <v>1</v>
      </c>
      <c r="BF100" t="s">
        <v>46</v>
      </c>
      <c r="BG100" t="s">
        <v>28</v>
      </c>
      <c r="BH100">
        <v>1593900</v>
      </c>
      <c r="BI100">
        <v>17574</v>
      </c>
      <c r="BJ100">
        <v>1681770</v>
      </c>
      <c r="BK100">
        <f t="shared" si="5"/>
        <v>-1090</v>
      </c>
    </row>
    <row r="101" spans="1:73" x14ac:dyDescent="0.25">
      <c r="A101" t="s">
        <v>1</v>
      </c>
      <c r="B101" t="s">
        <v>46</v>
      </c>
      <c r="C101" t="s">
        <v>56</v>
      </c>
      <c r="D101">
        <v>1245300</v>
      </c>
      <c r="E101">
        <v>501549</v>
      </c>
      <c r="F101">
        <v>6728049</v>
      </c>
      <c r="G101" t="s">
        <v>1</v>
      </c>
      <c r="H101" t="s">
        <v>46</v>
      </c>
      <c r="I101" t="s">
        <v>56</v>
      </c>
      <c r="J101">
        <v>1241400</v>
      </c>
      <c r="K101">
        <v>523171</v>
      </c>
      <c r="L101">
        <v>6730171</v>
      </c>
      <c r="M101" t="s">
        <v>1</v>
      </c>
      <c r="N101" t="s">
        <v>46</v>
      </c>
      <c r="O101" t="s">
        <v>56</v>
      </c>
      <c r="P101">
        <v>1242300</v>
      </c>
      <c r="Q101">
        <v>791401</v>
      </c>
      <c r="R101">
        <v>7002901</v>
      </c>
      <c r="S101" t="s">
        <v>1</v>
      </c>
      <c r="T101" t="s">
        <v>46</v>
      </c>
      <c r="U101" t="s">
        <v>56</v>
      </c>
      <c r="V101">
        <v>1247100</v>
      </c>
      <c r="W101">
        <v>799537</v>
      </c>
      <c r="X101">
        <v>7035037</v>
      </c>
      <c r="Y101" t="s">
        <v>1</v>
      </c>
      <c r="Z101" t="s">
        <v>46</v>
      </c>
      <c r="AA101" t="s">
        <v>56</v>
      </c>
      <c r="AB101">
        <v>1237500</v>
      </c>
      <c r="AC101">
        <v>559095</v>
      </c>
      <c r="AD101">
        <v>6746595</v>
      </c>
      <c r="AE101">
        <f t="shared" si="3"/>
        <v>6689980</v>
      </c>
      <c r="AF101" t="s">
        <v>1</v>
      </c>
      <c r="AG101" t="s">
        <v>46</v>
      </c>
      <c r="AH101" t="s">
        <v>56</v>
      </c>
      <c r="AI101">
        <v>1245900</v>
      </c>
      <c r="AJ101">
        <v>497819</v>
      </c>
      <c r="AK101">
        <v>6727319</v>
      </c>
      <c r="AL101" t="s">
        <v>1</v>
      </c>
      <c r="AM101" t="s">
        <v>46</v>
      </c>
      <c r="AN101" t="s">
        <v>56</v>
      </c>
      <c r="AO101">
        <v>1231500</v>
      </c>
      <c r="AP101">
        <v>532480</v>
      </c>
      <c r="AQ101">
        <v>6689980</v>
      </c>
      <c r="AR101" t="s">
        <v>1</v>
      </c>
      <c r="AS101" t="s">
        <v>46</v>
      </c>
      <c r="AT101" t="s">
        <v>56</v>
      </c>
      <c r="AU101">
        <v>1244700</v>
      </c>
      <c r="AV101">
        <v>535991</v>
      </c>
      <c r="AW101">
        <v>6759491</v>
      </c>
      <c r="AX101" t="s">
        <v>1</v>
      </c>
      <c r="AY101" t="s">
        <v>46</v>
      </c>
      <c r="AZ101" t="s">
        <v>56</v>
      </c>
      <c r="BA101">
        <v>1230900</v>
      </c>
      <c r="BB101">
        <v>532137</v>
      </c>
      <c r="BC101">
        <v>6686637</v>
      </c>
      <c r="BD101">
        <f t="shared" si="4"/>
        <v>-3343</v>
      </c>
      <c r="BE101" t="s">
        <v>1</v>
      </c>
      <c r="BF101" t="s">
        <v>46</v>
      </c>
      <c r="BG101" t="s">
        <v>56</v>
      </c>
      <c r="BH101">
        <v>1229700</v>
      </c>
      <c r="BI101">
        <v>534649</v>
      </c>
      <c r="BJ101">
        <v>6683149</v>
      </c>
      <c r="BK101">
        <f t="shared" si="5"/>
        <v>-6831</v>
      </c>
    </row>
    <row r="102" spans="1:73" x14ac:dyDescent="0.25">
      <c r="A102" t="s">
        <v>1</v>
      </c>
      <c r="B102" t="s">
        <v>46</v>
      </c>
      <c r="C102" t="s">
        <v>29</v>
      </c>
      <c r="D102">
        <v>6881100</v>
      </c>
      <c r="E102">
        <v>329455</v>
      </c>
      <c r="F102">
        <v>7210555</v>
      </c>
      <c r="G102" t="s">
        <v>1</v>
      </c>
      <c r="H102" t="s">
        <v>46</v>
      </c>
      <c r="I102" t="s">
        <v>29</v>
      </c>
      <c r="J102">
        <v>6838800</v>
      </c>
      <c r="K102">
        <v>334183</v>
      </c>
      <c r="L102">
        <v>7172983</v>
      </c>
      <c r="M102" t="s">
        <v>1</v>
      </c>
      <c r="N102" t="s">
        <v>46</v>
      </c>
      <c r="O102" t="s">
        <v>29</v>
      </c>
      <c r="P102">
        <v>6762300</v>
      </c>
      <c r="Q102">
        <v>542395</v>
      </c>
      <c r="R102">
        <v>7304695</v>
      </c>
      <c r="S102" t="s">
        <v>1</v>
      </c>
      <c r="T102" t="s">
        <v>46</v>
      </c>
      <c r="U102" t="s">
        <v>29</v>
      </c>
      <c r="V102">
        <v>6789000</v>
      </c>
      <c r="W102">
        <v>522132</v>
      </c>
      <c r="X102">
        <v>7311132</v>
      </c>
      <c r="Y102" t="s">
        <v>1</v>
      </c>
      <c r="Z102" t="s">
        <v>46</v>
      </c>
      <c r="AA102" t="s">
        <v>29</v>
      </c>
      <c r="AB102">
        <v>6726600</v>
      </c>
      <c r="AC102">
        <v>419143</v>
      </c>
      <c r="AD102">
        <v>7145743</v>
      </c>
      <c r="AE102">
        <f t="shared" si="3"/>
        <v>7134648</v>
      </c>
      <c r="AF102" t="s">
        <v>1</v>
      </c>
      <c r="AG102" t="s">
        <v>46</v>
      </c>
      <c r="AH102" t="s">
        <v>29</v>
      </c>
      <c r="AI102">
        <v>6807900</v>
      </c>
      <c r="AJ102">
        <v>326748</v>
      </c>
      <c r="AK102">
        <v>7134648</v>
      </c>
      <c r="AL102" t="s">
        <v>1</v>
      </c>
      <c r="AM102" t="s">
        <v>46</v>
      </c>
      <c r="AN102" t="s">
        <v>29</v>
      </c>
      <c r="AO102">
        <v>6770400</v>
      </c>
      <c r="AP102">
        <v>364316</v>
      </c>
      <c r="AQ102">
        <v>7134716</v>
      </c>
      <c r="AR102" t="s">
        <v>1</v>
      </c>
      <c r="AS102" t="s">
        <v>46</v>
      </c>
      <c r="AT102" t="s">
        <v>29</v>
      </c>
      <c r="AU102">
        <v>6939600</v>
      </c>
      <c r="AV102">
        <v>406315</v>
      </c>
      <c r="AW102">
        <v>7345915</v>
      </c>
      <c r="AX102" t="s">
        <v>1</v>
      </c>
      <c r="AY102" t="s">
        <v>46</v>
      </c>
      <c r="AZ102" t="s">
        <v>29</v>
      </c>
      <c r="BA102">
        <v>6705600</v>
      </c>
      <c r="BB102">
        <v>355341</v>
      </c>
      <c r="BC102">
        <v>7060941</v>
      </c>
      <c r="BD102">
        <f t="shared" si="4"/>
        <v>-73775</v>
      </c>
      <c r="BE102" t="s">
        <v>1</v>
      </c>
      <c r="BF102" t="s">
        <v>46</v>
      </c>
      <c r="BG102" t="s">
        <v>29</v>
      </c>
      <c r="BH102">
        <v>6689100</v>
      </c>
      <c r="BI102">
        <v>352714</v>
      </c>
      <c r="BJ102">
        <v>7041814</v>
      </c>
      <c r="BK102">
        <f t="shared" si="5"/>
        <v>-92902</v>
      </c>
      <c r="BT102" t="s">
        <v>44</v>
      </c>
      <c r="BU102" t="s">
        <v>45</v>
      </c>
    </row>
    <row r="103" spans="1:73" x14ac:dyDescent="0.25">
      <c r="A103" t="s">
        <v>1</v>
      </c>
      <c r="B103" t="s">
        <v>46</v>
      </c>
      <c r="C103" t="s">
        <v>30</v>
      </c>
      <c r="D103">
        <v>4605900</v>
      </c>
      <c r="E103">
        <v>48835</v>
      </c>
      <c r="F103">
        <v>4850075</v>
      </c>
      <c r="G103" t="s">
        <v>1</v>
      </c>
      <c r="H103" t="s">
        <v>46</v>
      </c>
      <c r="I103" t="s">
        <v>30</v>
      </c>
      <c r="J103">
        <v>4594500</v>
      </c>
      <c r="K103">
        <v>49376</v>
      </c>
      <c r="L103">
        <v>4841380</v>
      </c>
      <c r="M103" t="s">
        <v>1</v>
      </c>
      <c r="N103" t="s">
        <v>46</v>
      </c>
      <c r="O103" t="s">
        <v>30</v>
      </c>
      <c r="P103">
        <v>4521000</v>
      </c>
      <c r="Q103">
        <v>110335</v>
      </c>
      <c r="R103">
        <v>5072675</v>
      </c>
      <c r="S103" t="s">
        <v>1</v>
      </c>
      <c r="T103" t="s">
        <v>46</v>
      </c>
      <c r="U103" t="s">
        <v>30</v>
      </c>
      <c r="V103">
        <v>4526400</v>
      </c>
      <c r="W103">
        <v>111726</v>
      </c>
      <c r="X103">
        <v>5085030</v>
      </c>
      <c r="Y103" t="s">
        <v>1</v>
      </c>
      <c r="Z103" t="s">
        <v>46</v>
      </c>
      <c r="AA103" t="s">
        <v>30</v>
      </c>
      <c r="AB103">
        <v>4539000</v>
      </c>
      <c r="AC103">
        <v>67500</v>
      </c>
      <c r="AD103">
        <v>4876500</v>
      </c>
      <c r="AE103">
        <f t="shared" si="3"/>
        <v>4810020</v>
      </c>
      <c r="AF103" t="s">
        <v>1</v>
      </c>
      <c r="AG103" t="s">
        <v>46</v>
      </c>
      <c r="AH103" t="s">
        <v>30</v>
      </c>
      <c r="AI103">
        <v>4596000</v>
      </c>
      <c r="AJ103">
        <v>48000</v>
      </c>
      <c r="AK103">
        <v>4836000</v>
      </c>
      <c r="AL103" t="s">
        <v>1</v>
      </c>
      <c r="AM103" t="s">
        <v>46</v>
      </c>
      <c r="AN103" t="s">
        <v>30</v>
      </c>
      <c r="AO103">
        <v>4557900</v>
      </c>
      <c r="AP103">
        <v>50424</v>
      </c>
      <c r="AQ103">
        <v>4810020</v>
      </c>
      <c r="AR103" t="s">
        <v>1</v>
      </c>
      <c r="AS103" t="s">
        <v>46</v>
      </c>
      <c r="AT103" t="s">
        <v>30</v>
      </c>
      <c r="AU103">
        <v>4571100</v>
      </c>
      <c r="AV103">
        <v>70706</v>
      </c>
      <c r="AW103">
        <v>4924630</v>
      </c>
      <c r="AX103" t="s">
        <v>1</v>
      </c>
      <c r="AY103" t="s">
        <v>46</v>
      </c>
      <c r="AZ103" t="s">
        <v>30</v>
      </c>
      <c r="BA103">
        <v>4552200</v>
      </c>
      <c r="BB103">
        <v>51058</v>
      </c>
      <c r="BC103">
        <v>4807490</v>
      </c>
      <c r="BD103">
        <f t="shared" si="4"/>
        <v>-2530</v>
      </c>
      <c r="BE103" t="s">
        <v>1</v>
      </c>
      <c r="BF103" t="s">
        <v>46</v>
      </c>
      <c r="BG103" t="s">
        <v>30</v>
      </c>
      <c r="BH103">
        <v>4550100</v>
      </c>
      <c r="BI103">
        <v>49475</v>
      </c>
      <c r="BJ103">
        <v>4797475</v>
      </c>
      <c r="BK103">
        <f t="shared" si="5"/>
        <v>-12545</v>
      </c>
    </row>
    <row r="104" spans="1:73" x14ac:dyDescent="0.25">
      <c r="A104" t="s">
        <v>1</v>
      </c>
      <c r="B104" t="s">
        <v>46</v>
      </c>
      <c r="C104" t="s">
        <v>57</v>
      </c>
      <c r="D104">
        <v>4028100</v>
      </c>
      <c r="E104">
        <v>565486</v>
      </c>
      <c r="F104">
        <v>20705986</v>
      </c>
      <c r="G104" t="s">
        <v>1</v>
      </c>
      <c r="H104" t="s">
        <v>46</v>
      </c>
      <c r="I104" t="s">
        <v>57</v>
      </c>
      <c r="J104">
        <v>4035600</v>
      </c>
      <c r="K104">
        <v>591448</v>
      </c>
      <c r="L104">
        <v>20769448</v>
      </c>
      <c r="M104" t="s">
        <v>1</v>
      </c>
      <c r="N104" t="s">
        <v>46</v>
      </c>
      <c r="O104" t="s">
        <v>57</v>
      </c>
      <c r="P104">
        <v>4064700</v>
      </c>
      <c r="Q104">
        <v>813350</v>
      </c>
      <c r="R104">
        <v>21136850</v>
      </c>
      <c r="S104" t="s">
        <v>1</v>
      </c>
      <c r="T104" t="s">
        <v>46</v>
      </c>
      <c r="U104" t="s">
        <v>57</v>
      </c>
      <c r="V104">
        <v>4076400</v>
      </c>
      <c r="W104">
        <v>740808</v>
      </c>
      <c r="X104">
        <v>21122808</v>
      </c>
      <c r="Y104" t="s">
        <v>1</v>
      </c>
      <c r="Z104" t="s">
        <v>46</v>
      </c>
      <c r="AA104" t="s">
        <v>57</v>
      </c>
      <c r="AB104">
        <v>4006500</v>
      </c>
      <c r="AC104">
        <v>625815</v>
      </c>
      <c r="AD104">
        <v>20658315</v>
      </c>
      <c r="AE104">
        <f t="shared" si="3"/>
        <v>20609891</v>
      </c>
      <c r="AF104" t="s">
        <v>1</v>
      </c>
      <c r="AG104" t="s">
        <v>46</v>
      </c>
      <c r="AH104" t="s">
        <v>57</v>
      </c>
      <c r="AI104">
        <v>4026600</v>
      </c>
      <c r="AJ104">
        <v>556868</v>
      </c>
      <c r="AK104">
        <v>20689868</v>
      </c>
      <c r="AL104" t="s">
        <v>1</v>
      </c>
      <c r="AM104" t="s">
        <v>46</v>
      </c>
      <c r="AN104" t="s">
        <v>57</v>
      </c>
      <c r="AO104">
        <v>3997800</v>
      </c>
      <c r="AP104">
        <v>620891</v>
      </c>
      <c r="AQ104">
        <v>20609891</v>
      </c>
      <c r="AR104" t="s">
        <v>1</v>
      </c>
      <c r="AS104" t="s">
        <v>46</v>
      </c>
      <c r="AT104" t="s">
        <v>57</v>
      </c>
      <c r="AU104">
        <v>4077000</v>
      </c>
      <c r="AV104">
        <v>609217</v>
      </c>
      <c r="AW104">
        <v>20994217</v>
      </c>
      <c r="AX104" t="s">
        <v>1</v>
      </c>
      <c r="AY104" t="s">
        <v>46</v>
      </c>
      <c r="AZ104" t="s">
        <v>57</v>
      </c>
      <c r="BA104">
        <v>3979800</v>
      </c>
      <c r="BB104">
        <v>592139</v>
      </c>
      <c r="BC104">
        <v>20491139</v>
      </c>
      <c r="BD104">
        <f t="shared" si="4"/>
        <v>-118752</v>
      </c>
      <c r="BE104" t="s">
        <v>1</v>
      </c>
      <c r="BF104" t="s">
        <v>46</v>
      </c>
      <c r="BG104" t="s">
        <v>57</v>
      </c>
      <c r="BH104">
        <v>3977100</v>
      </c>
      <c r="BI104">
        <v>592254</v>
      </c>
      <c r="BJ104">
        <v>20477754</v>
      </c>
      <c r="BK104">
        <f t="shared" si="5"/>
        <v>-132137</v>
      </c>
    </row>
    <row r="105" spans="1:73" x14ac:dyDescent="0.25">
      <c r="A105" t="s">
        <v>1</v>
      </c>
      <c r="B105" t="s">
        <v>46</v>
      </c>
      <c r="C105" t="s">
        <v>58</v>
      </c>
      <c r="D105">
        <v>75000</v>
      </c>
      <c r="E105">
        <v>13256</v>
      </c>
      <c r="F105">
        <v>88256</v>
      </c>
      <c r="G105" t="s">
        <v>1</v>
      </c>
      <c r="H105" t="s">
        <v>46</v>
      </c>
      <c r="I105" t="s">
        <v>58</v>
      </c>
      <c r="J105">
        <v>76500</v>
      </c>
      <c r="K105">
        <v>11879</v>
      </c>
      <c r="L105">
        <v>88379</v>
      </c>
      <c r="M105" t="s">
        <v>1</v>
      </c>
      <c r="N105" t="s">
        <v>46</v>
      </c>
      <c r="O105" t="s">
        <v>58</v>
      </c>
      <c r="P105">
        <v>75000</v>
      </c>
      <c r="Q105">
        <v>13432</v>
      </c>
      <c r="R105">
        <v>88432</v>
      </c>
      <c r="S105" t="s">
        <v>1</v>
      </c>
      <c r="T105" t="s">
        <v>46</v>
      </c>
      <c r="U105" t="s">
        <v>58</v>
      </c>
      <c r="V105">
        <v>75000</v>
      </c>
      <c r="W105">
        <v>13336</v>
      </c>
      <c r="X105">
        <v>88336</v>
      </c>
      <c r="Y105" t="s">
        <v>1</v>
      </c>
      <c r="Z105" t="s">
        <v>46</v>
      </c>
      <c r="AA105" t="s">
        <v>58</v>
      </c>
      <c r="AB105">
        <v>76500</v>
      </c>
      <c r="AC105">
        <v>11915</v>
      </c>
      <c r="AD105">
        <v>88415</v>
      </c>
      <c r="AE105">
        <f t="shared" si="3"/>
        <v>88256</v>
      </c>
      <c r="AF105" t="s">
        <v>1</v>
      </c>
      <c r="AG105" t="s">
        <v>46</v>
      </c>
      <c r="AH105" t="s">
        <v>58</v>
      </c>
      <c r="AI105">
        <v>75000</v>
      </c>
      <c r="AJ105">
        <v>13256</v>
      </c>
      <c r="AK105">
        <v>88256</v>
      </c>
      <c r="AL105" t="s">
        <v>1</v>
      </c>
      <c r="AM105" t="s">
        <v>46</v>
      </c>
      <c r="AN105" t="s">
        <v>58</v>
      </c>
      <c r="AO105">
        <v>76500</v>
      </c>
      <c r="AP105">
        <v>11861</v>
      </c>
      <c r="AQ105">
        <v>88361</v>
      </c>
      <c r="AR105" t="s">
        <v>1</v>
      </c>
      <c r="AS105" t="s">
        <v>46</v>
      </c>
      <c r="AT105" t="s">
        <v>58</v>
      </c>
      <c r="AU105">
        <v>76500</v>
      </c>
      <c r="AV105">
        <v>11915</v>
      </c>
      <c r="AW105">
        <v>88415</v>
      </c>
      <c r="AX105" t="s">
        <v>1</v>
      </c>
      <c r="AY105" t="s">
        <v>46</v>
      </c>
      <c r="AZ105" t="s">
        <v>58</v>
      </c>
      <c r="BA105">
        <v>76500</v>
      </c>
      <c r="BB105">
        <v>11861</v>
      </c>
      <c r="BC105">
        <v>88361</v>
      </c>
      <c r="BD105">
        <f t="shared" si="4"/>
        <v>0</v>
      </c>
      <c r="BE105" t="s">
        <v>1</v>
      </c>
      <c r="BF105" t="s">
        <v>46</v>
      </c>
      <c r="BG105" t="s">
        <v>58</v>
      </c>
      <c r="BH105">
        <v>76500</v>
      </c>
      <c r="BI105">
        <v>11861</v>
      </c>
      <c r="BJ105">
        <v>88361</v>
      </c>
      <c r="BK105">
        <f t="shared" si="5"/>
        <v>0</v>
      </c>
    </row>
    <row r="106" spans="1:73" x14ac:dyDescent="0.25">
      <c r="A106" t="s">
        <v>1</v>
      </c>
      <c r="B106" t="s">
        <v>46</v>
      </c>
      <c r="C106" t="s">
        <v>31</v>
      </c>
      <c r="D106">
        <v>3545700</v>
      </c>
      <c r="E106">
        <v>84892</v>
      </c>
      <c r="F106">
        <v>3630592</v>
      </c>
      <c r="G106" t="s">
        <v>1</v>
      </c>
      <c r="H106" t="s">
        <v>46</v>
      </c>
      <c r="I106" t="s">
        <v>31</v>
      </c>
      <c r="J106">
        <v>3601200</v>
      </c>
      <c r="K106">
        <v>81413</v>
      </c>
      <c r="L106">
        <v>3682613</v>
      </c>
      <c r="M106" t="s">
        <v>1</v>
      </c>
      <c r="N106" t="s">
        <v>46</v>
      </c>
      <c r="O106" t="s">
        <v>31</v>
      </c>
      <c r="P106">
        <v>3537600</v>
      </c>
      <c r="Q106">
        <v>117739</v>
      </c>
      <c r="R106">
        <v>3655339</v>
      </c>
      <c r="S106" t="s">
        <v>1</v>
      </c>
      <c r="T106" t="s">
        <v>46</v>
      </c>
      <c r="U106" t="s">
        <v>31</v>
      </c>
      <c r="V106">
        <v>3546300</v>
      </c>
      <c r="W106">
        <v>105991</v>
      </c>
      <c r="X106">
        <v>3652291</v>
      </c>
      <c r="Y106" t="s">
        <v>1</v>
      </c>
      <c r="Z106" t="s">
        <v>46</v>
      </c>
      <c r="AA106" t="s">
        <v>31</v>
      </c>
      <c r="AB106">
        <v>3558300</v>
      </c>
      <c r="AC106">
        <v>87471</v>
      </c>
      <c r="AD106">
        <v>3645771</v>
      </c>
      <c r="AE106">
        <f t="shared" si="3"/>
        <v>3613712</v>
      </c>
      <c r="AF106" t="s">
        <v>1</v>
      </c>
      <c r="AG106" t="s">
        <v>46</v>
      </c>
      <c r="AH106" t="s">
        <v>31</v>
      </c>
      <c r="AI106">
        <v>3536100</v>
      </c>
      <c r="AJ106">
        <v>83728</v>
      </c>
      <c r="AK106">
        <v>3619828</v>
      </c>
      <c r="AL106" t="s">
        <v>1</v>
      </c>
      <c r="AM106" t="s">
        <v>46</v>
      </c>
      <c r="AN106" t="s">
        <v>31</v>
      </c>
      <c r="AO106">
        <v>3524400</v>
      </c>
      <c r="AP106">
        <v>89312</v>
      </c>
      <c r="AQ106">
        <v>3613712</v>
      </c>
      <c r="AR106" t="s">
        <v>1</v>
      </c>
      <c r="AS106" t="s">
        <v>46</v>
      </c>
      <c r="AT106" t="s">
        <v>31</v>
      </c>
      <c r="AU106">
        <v>3648300</v>
      </c>
      <c r="AV106">
        <v>84441</v>
      </c>
      <c r="AW106">
        <v>3732741</v>
      </c>
      <c r="AX106" t="s">
        <v>1</v>
      </c>
      <c r="AY106" t="s">
        <v>46</v>
      </c>
      <c r="AZ106" t="s">
        <v>31</v>
      </c>
      <c r="BA106">
        <v>3516900</v>
      </c>
      <c r="BB106">
        <v>86093</v>
      </c>
      <c r="BC106">
        <v>3602993</v>
      </c>
      <c r="BD106">
        <f t="shared" si="4"/>
        <v>-10719</v>
      </c>
      <c r="BE106" t="s">
        <v>1</v>
      </c>
      <c r="BF106" t="s">
        <v>46</v>
      </c>
      <c r="BG106" t="s">
        <v>31</v>
      </c>
      <c r="BH106">
        <v>3509100</v>
      </c>
      <c r="BI106">
        <v>90816</v>
      </c>
      <c r="BJ106">
        <v>3599916</v>
      </c>
      <c r="BK106">
        <f t="shared" si="5"/>
        <v>-13796</v>
      </c>
    </row>
    <row r="107" spans="1:73" x14ac:dyDescent="0.25">
      <c r="A107" t="s">
        <v>1</v>
      </c>
      <c r="B107" t="s">
        <v>46</v>
      </c>
      <c r="C107" t="s">
        <v>32</v>
      </c>
      <c r="D107">
        <v>2147100</v>
      </c>
      <c r="E107">
        <v>17817</v>
      </c>
      <c r="F107">
        <v>2236185</v>
      </c>
      <c r="G107" t="s">
        <v>1</v>
      </c>
      <c r="H107" t="s">
        <v>46</v>
      </c>
      <c r="I107" t="s">
        <v>32</v>
      </c>
      <c r="J107">
        <v>2155200</v>
      </c>
      <c r="K107">
        <v>19628</v>
      </c>
      <c r="L107">
        <v>2253340</v>
      </c>
      <c r="M107" t="s">
        <v>1</v>
      </c>
      <c r="N107" t="s">
        <v>46</v>
      </c>
      <c r="O107" t="s">
        <v>32</v>
      </c>
      <c r="P107">
        <v>2142600</v>
      </c>
      <c r="Q107">
        <v>26716</v>
      </c>
      <c r="R107">
        <v>2276180</v>
      </c>
      <c r="S107" t="s">
        <v>1</v>
      </c>
      <c r="T107" t="s">
        <v>46</v>
      </c>
      <c r="U107" t="s">
        <v>32</v>
      </c>
      <c r="V107">
        <v>2139900</v>
      </c>
      <c r="W107">
        <v>24515</v>
      </c>
      <c r="X107">
        <v>2262475</v>
      </c>
      <c r="Y107" t="s">
        <v>1</v>
      </c>
      <c r="Z107" t="s">
        <v>46</v>
      </c>
      <c r="AA107" t="s">
        <v>32</v>
      </c>
      <c r="AB107">
        <v>2146500</v>
      </c>
      <c r="AC107">
        <v>19557</v>
      </c>
      <c r="AD107">
        <v>2244285</v>
      </c>
      <c r="AE107">
        <f t="shared" si="3"/>
        <v>2232050</v>
      </c>
      <c r="AF107" t="s">
        <v>1</v>
      </c>
      <c r="AG107" t="s">
        <v>46</v>
      </c>
      <c r="AH107" t="s">
        <v>32</v>
      </c>
      <c r="AI107">
        <v>2147700</v>
      </c>
      <c r="AJ107">
        <v>18850</v>
      </c>
      <c r="AK107">
        <v>2241950</v>
      </c>
      <c r="AL107" t="s">
        <v>1</v>
      </c>
      <c r="AM107" t="s">
        <v>46</v>
      </c>
      <c r="AN107" t="s">
        <v>32</v>
      </c>
      <c r="AO107">
        <v>2136900</v>
      </c>
      <c r="AP107">
        <v>19030</v>
      </c>
      <c r="AQ107">
        <v>2232050</v>
      </c>
      <c r="AR107" t="s">
        <v>1</v>
      </c>
      <c r="AS107" t="s">
        <v>46</v>
      </c>
      <c r="AT107" t="s">
        <v>32</v>
      </c>
      <c r="AU107">
        <v>2154000</v>
      </c>
      <c r="AV107">
        <v>19617</v>
      </c>
      <c r="AW107">
        <v>2252085</v>
      </c>
      <c r="AX107" t="s">
        <v>1</v>
      </c>
      <c r="AY107" t="s">
        <v>46</v>
      </c>
      <c r="AZ107" t="s">
        <v>32</v>
      </c>
      <c r="BA107">
        <v>2134200</v>
      </c>
      <c r="BB107">
        <v>18817</v>
      </c>
      <c r="BC107">
        <v>2228285</v>
      </c>
      <c r="BD107">
        <f t="shared" si="4"/>
        <v>-3765</v>
      </c>
      <c r="BE107" t="s">
        <v>1</v>
      </c>
      <c r="BF107" t="s">
        <v>46</v>
      </c>
      <c r="BG107" t="s">
        <v>32</v>
      </c>
      <c r="BH107">
        <v>2138100</v>
      </c>
      <c r="BI107">
        <v>18343</v>
      </c>
      <c r="BJ107">
        <v>2229815</v>
      </c>
      <c r="BK107">
        <f t="shared" si="5"/>
        <v>-2235</v>
      </c>
    </row>
    <row r="108" spans="1:73" x14ac:dyDescent="0.25">
      <c r="A108" t="s">
        <v>1</v>
      </c>
      <c r="B108" t="s">
        <v>46</v>
      </c>
      <c r="C108" t="s">
        <v>59</v>
      </c>
      <c r="D108">
        <v>2007600</v>
      </c>
      <c r="E108">
        <v>129816</v>
      </c>
      <c r="F108">
        <v>10167816</v>
      </c>
      <c r="G108" t="s">
        <v>1</v>
      </c>
      <c r="H108" t="s">
        <v>46</v>
      </c>
      <c r="I108" t="s">
        <v>59</v>
      </c>
      <c r="J108">
        <v>2015400</v>
      </c>
      <c r="K108">
        <v>134702</v>
      </c>
      <c r="L108">
        <v>10211702</v>
      </c>
      <c r="M108" t="s">
        <v>1</v>
      </c>
      <c r="N108" t="s">
        <v>46</v>
      </c>
      <c r="O108" t="s">
        <v>59</v>
      </c>
      <c r="P108">
        <v>2003100</v>
      </c>
      <c r="Q108">
        <v>145932</v>
      </c>
      <c r="R108">
        <v>10161432</v>
      </c>
      <c r="S108" t="s">
        <v>1</v>
      </c>
      <c r="T108" t="s">
        <v>46</v>
      </c>
      <c r="U108" t="s">
        <v>59</v>
      </c>
      <c r="V108">
        <v>2007900</v>
      </c>
      <c r="W108">
        <v>139486</v>
      </c>
      <c r="X108">
        <v>10178986</v>
      </c>
      <c r="Y108" t="s">
        <v>1</v>
      </c>
      <c r="Z108" t="s">
        <v>46</v>
      </c>
      <c r="AA108" t="s">
        <v>59</v>
      </c>
      <c r="AB108">
        <v>1998000</v>
      </c>
      <c r="AC108">
        <v>139796</v>
      </c>
      <c r="AD108">
        <v>10129796</v>
      </c>
      <c r="AE108">
        <f t="shared" si="3"/>
        <v>10126220</v>
      </c>
      <c r="AF108" t="s">
        <v>1</v>
      </c>
      <c r="AG108" t="s">
        <v>46</v>
      </c>
      <c r="AH108" t="s">
        <v>59</v>
      </c>
      <c r="AI108">
        <v>2007000</v>
      </c>
      <c r="AJ108">
        <v>125532</v>
      </c>
      <c r="AK108">
        <v>10160532</v>
      </c>
      <c r="AL108" t="s">
        <v>1</v>
      </c>
      <c r="AM108" t="s">
        <v>46</v>
      </c>
      <c r="AN108" t="s">
        <v>59</v>
      </c>
      <c r="AO108">
        <v>1997700</v>
      </c>
      <c r="AP108">
        <v>137720</v>
      </c>
      <c r="AQ108">
        <v>10126220</v>
      </c>
      <c r="AR108" t="s">
        <v>1</v>
      </c>
      <c r="AS108" t="s">
        <v>46</v>
      </c>
      <c r="AT108" t="s">
        <v>59</v>
      </c>
      <c r="AU108">
        <v>2016900</v>
      </c>
      <c r="AV108">
        <v>135805</v>
      </c>
      <c r="AW108">
        <v>10220305</v>
      </c>
      <c r="AX108" t="s">
        <v>1</v>
      </c>
      <c r="AY108" t="s">
        <v>46</v>
      </c>
      <c r="AZ108" t="s">
        <v>59</v>
      </c>
      <c r="BA108">
        <v>1988400</v>
      </c>
      <c r="BB108">
        <v>138020</v>
      </c>
      <c r="BC108">
        <v>10080020</v>
      </c>
      <c r="BD108">
        <f t="shared" si="4"/>
        <v>-46200</v>
      </c>
      <c r="BE108" t="s">
        <v>1</v>
      </c>
      <c r="BF108" t="s">
        <v>46</v>
      </c>
      <c r="BG108" t="s">
        <v>59</v>
      </c>
      <c r="BH108">
        <v>1985100</v>
      </c>
      <c r="BI108">
        <v>138421</v>
      </c>
      <c r="BJ108">
        <v>10063921</v>
      </c>
      <c r="BK108">
        <f t="shared" si="5"/>
        <v>-62299</v>
      </c>
    </row>
    <row r="109" spans="1:73" x14ac:dyDescent="0.25">
      <c r="A109" t="s">
        <v>1</v>
      </c>
      <c r="B109" t="s">
        <v>46</v>
      </c>
      <c r="C109" t="s">
        <v>35</v>
      </c>
      <c r="D109">
        <v>6315900</v>
      </c>
      <c r="E109">
        <v>265913</v>
      </c>
      <c r="F109">
        <v>6581813</v>
      </c>
      <c r="G109" t="s">
        <v>1</v>
      </c>
      <c r="H109" t="s">
        <v>46</v>
      </c>
      <c r="I109" t="s">
        <v>35</v>
      </c>
      <c r="J109">
        <v>6372600</v>
      </c>
      <c r="K109">
        <v>276159</v>
      </c>
      <c r="L109">
        <v>6648759</v>
      </c>
      <c r="M109" t="s">
        <v>1</v>
      </c>
      <c r="N109" t="s">
        <v>46</v>
      </c>
      <c r="O109" t="s">
        <v>35</v>
      </c>
      <c r="P109">
        <v>6294300</v>
      </c>
      <c r="Q109">
        <v>405282</v>
      </c>
      <c r="R109">
        <v>6699582</v>
      </c>
      <c r="S109" t="s">
        <v>1</v>
      </c>
      <c r="T109" t="s">
        <v>46</v>
      </c>
      <c r="U109" t="s">
        <v>35</v>
      </c>
      <c r="V109">
        <v>6304200</v>
      </c>
      <c r="W109">
        <v>407390</v>
      </c>
      <c r="X109">
        <v>6711590</v>
      </c>
      <c r="Y109" t="s">
        <v>1</v>
      </c>
      <c r="Z109" t="s">
        <v>46</v>
      </c>
      <c r="AA109" t="s">
        <v>35</v>
      </c>
      <c r="AB109">
        <v>6298800</v>
      </c>
      <c r="AC109">
        <v>283731</v>
      </c>
      <c r="AD109">
        <v>6582531</v>
      </c>
      <c r="AE109">
        <f t="shared" si="3"/>
        <v>6551721</v>
      </c>
      <c r="AF109" t="s">
        <v>1</v>
      </c>
      <c r="AG109" t="s">
        <v>46</v>
      </c>
      <c r="AH109" t="s">
        <v>35</v>
      </c>
      <c r="AI109">
        <v>6328500</v>
      </c>
      <c r="AJ109">
        <v>260259</v>
      </c>
      <c r="AK109">
        <v>6588759</v>
      </c>
      <c r="AL109" t="s">
        <v>1</v>
      </c>
      <c r="AM109" t="s">
        <v>46</v>
      </c>
      <c r="AN109" t="s">
        <v>35</v>
      </c>
      <c r="AO109">
        <v>6285300</v>
      </c>
      <c r="AP109">
        <v>266421</v>
      </c>
      <c r="AQ109">
        <v>6551721</v>
      </c>
      <c r="AR109" t="s">
        <v>1</v>
      </c>
      <c r="AS109" t="s">
        <v>46</v>
      </c>
      <c r="AT109" t="s">
        <v>35</v>
      </c>
      <c r="AU109">
        <v>6381900</v>
      </c>
      <c r="AV109">
        <v>266677</v>
      </c>
      <c r="AW109">
        <v>6648577</v>
      </c>
      <c r="AX109" t="s">
        <v>1</v>
      </c>
      <c r="AY109" t="s">
        <v>46</v>
      </c>
      <c r="AZ109" t="s">
        <v>35</v>
      </c>
      <c r="BA109">
        <v>6251400</v>
      </c>
      <c r="BB109">
        <v>259092</v>
      </c>
      <c r="BC109">
        <v>6510492</v>
      </c>
      <c r="BD109">
        <f t="shared" si="4"/>
        <v>-41229</v>
      </c>
      <c r="BE109" t="s">
        <v>1</v>
      </c>
      <c r="BF109" t="s">
        <v>46</v>
      </c>
      <c r="BG109" t="s">
        <v>35</v>
      </c>
      <c r="BH109">
        <v>6257400</v>
      </c>
      <c r="BI109">
        <v>254223</v>
      </c>
      <c r="BJ109">
        <v>6511623</v>
      </c>
      <c r="BK109">
        <f t="shared" si="5"/>
        <v>-40098</v>
      </c>
    </row>
    <row r="110" spans="1:73" x14ac:dyDescent="0.25">
      <c r="A110" t="s">
        <v>1</v>
      </c>
      <c r="B110" t="s">
        <v>46</v>
      </c>
      <c r="C110" t="s">
        <v>36</v>
      </c>
      <c r="D110">
        <v>5463000</v>
      </c>
      <c r="E110">
        <v>55120</v>
      </c>
      <c r="F110">
        <v>5738600</v>
      </c>
      <c r="G110" t="s">
        <v>1</v>
      </c>
      <c r="H110" t="s">
        <v>46</v>
      </c>
      <c r="I110" t="s">
        <v>36</v>
      </c>
      <c r="J110">
        <v>5523000</v>
      </c>
      <c r="K110">
        <v>54469</v>
      </c>
      <c r="L110">
        <v>5795345</v>
      </c>
      <c r="M110" t="s">
        <v>1</v>
      </c>
      <c r="N110" t="s">
        <v>46</v>
      </c>
      <c r="O110" t="s">
        <v>36</v>
      </c>
      <c r="P110">
        <v>5368800</v>
      </c>
      <c r="Q110">
        <v>165361</v>
      </c>
      <c r="R110">
        <v>6195605</v>
      </c>
      <c r="S110" t="s">
        <v>1</v>
      </c>
      <c r="T110" t="s">
        <v>46</v>
      </c>
      <c r="U110" t="s">
        <v>36</v>
      </c>
      <c r="V110">
        <v>5376300</v>
      </c>
      <c r="W110">
        <v>155277</v>
      </c>
      <c r="X110">
        <v>6152685</v>
      </c>
      <c r="Y110" t="s">
        <v>1</v>
      </c>
      <c r="Z110" t="s">
        <v>46</v>
      </c>
      <c r="AA110" t="s">
        <v>36</v>
      </c>
      <c r="AB110">
        <v>5433300</v>
      </c>
      <c r="AC110">
        <v>65622</v>
      </c>
      <c r="AD110">
        <v>5761410</v>
      </c>
      <c r="AE110">
        <f t="shared" si="3"/>
        <v>5717925</v>
      </c>
      <c r="AF110" t="s">
        <v>1</v>
      </c>
      <c r="AG110" t="s">
        <v>46</v>
      </c>
      <c r="AH110" t="s">
        <v>36</v>
      </c>
      <c r="AI110">
        <v>5464500</v>
      </c>
      <c r="AJ110">
        <v>55315</v>
      </c>
      <c r="AK110">
        <v>5741075</v>
      </c>
      <c r="AL110" t="s">
        <v>1</v>
      </c>
      <c r="AM110" t="s">
        <v>46</v>
      </c>
      <c r="AN110" t="s">
        <v>36</v>
      </c>
      <c r="AO110">
        <v>5425500</v>
      </c>
      <c r="AP110">
        <v>58485</v>
      </c>
      <c r="AQ110">
        <v>5717925</v>
      </c>
      <c r="AR110" t="s">
        <v>1</v>
      </c>
      <c r="AS110" t="s">
        <v>46</v>
      </c>
      <c r="AT110" t="s">
        <v>36</v>
      </c>
      <c r="AU110">
        <v>5457900</v>
      </c>
      <c r="AV110">
        <v>65213</v>
      </c>
      <c r="AW110">
        <v>5783965</v>
      </c>
      <c r="AX110" t="s">
        <v>1</v>
      </c>
      <c r="AY110" t="s">
        <v>46</v>
      </c>
      <c r="AZ110" t="s">
        <v>36</v>
      </c>
      <c r="BA110">
        <v>5390400</v>
      </c>
      <c r="BB110">
        <v>57903</v>
      </c>
      <c r="BC110">
        <v>5679915</v>
      </c>
      <c r="BD110">
        <f t="shared" si="4"/>
        <v>-38010</v>
      </c>
      <c r="BE110" t="s">
        <v>1</v>
      </c>
      <c r="BF110" t="s">
        <v>46</v>
      </c>
      <c r="BG110" t="s">
        <v>36</v>
      </c>
      <c r="BH110">
        <v>5398800</v>
      </c>
      <c r="BI110">
        <v>57093</v>
      </c>
      <c r="BJ110">
        <v>5684265</v>
      </c>
      <c r="BK110">
        <f t="shared" si="5"/>
        <v>-33660</v>
      </c>
    </row>
    <row r="111" spans="1:73" x14ac:dyDescent="0.25">
      <c r="A111" t="s">
        <v>1</v>
      </c>
      <c r="B111" t="s">
        <v>46</v>
      </c>
      <c r="C111" t="s">
        <v>60</v>
      </c>
      <c r="D111">
        <v>4957200</v>
      </c>
      <c r="E111">
        <v>522399</v>
      </c>
      <c r="F111">
        <v>25308399</v>
      </c>
      <c r="G111" t="s">
        <v>1</v>
      </c>
      <c r="H111" t="s">
        <v>46</v>
      </c>
      <c r="I111" t="s">
        <v>60</v>
      </c>
      <c r="J111">
        <v>5010300</v>
      </c>
      <c r="K111">
        <v>523065</v>
      </c>
      <c r="L111">
        <v>25574565</v>
      </c>
      <c r="M111" t="s">
        <v>1</v>
      </c>
      <c r="N111" t="s">
        <v>46</v>
      </c>
      <c r="O111" t="s">
        <v>60</v>
      </c>
      <c r="P111">
        <v>4994400</v>
      </c>
      <c r="Q111">
        <v>697675</v>
      </c>
      <c r="R111">
        <v>25669675</v>
      </c>
      <c r="S111" t="s">
        <v>1</v>
      </c>
      <c r="T111" t="s">
        <v>46</v>
      </c>
      <c r="U111" t="s">
        <v>60</v>
      </c>
      <c r="V111">
        <v>4994100</v>
      </c>
      <c r="W111">
        <v>702067</v>
      </c>
      <c r="X111">
        <v>25672567</v>
      </c>
      <c r="Y111" t="s">
        <v>1</v>
      </c>
      <c r="Z111" t="s">
        <v>46</v>
      </c>
      <c r="AA111" t="s">
        <v>60</v>
      </c>
      <c r="AB111">
        <v>4970700</v>
      </c>
      <c r="AC111">
        <v>548385</v>
      </c>
      <c r="AD111">
        <v>25401885</v>
      </c>
      <c r="AE111">
        <f t="shared" si="3"/>
        <v>25234177</v>
      </c>
      <c r="AF111" t="s">
        <v>1</v>
      </c>
      <c r="AG111" t="s">
        <v>46</v>
      </c>
      <c r="AH111" t="s">
        <v>60</v>
      </c>
      <c r="AI111">
        <v>4963500</v>
      </c>
      <c r="AJ111">
        <v>535905</v>
      </c>
      <c r="AK111">
        <v>25353405</v>
      </c>
      <c r="AL111" t="s">
        <v>1</v>
      </c>
      <c r="AM111" t="s">
        <v>46</v>
      </c>
      <c r="AN111" t="s">
        <v>60</v>
      </c>
      <c r="AO111">
        <v>4937100</v>
      </c>
      <c r="AP111">
        <v>548677</v>
      </c>
      <c r="AQ111">
        <v>25234177</v>
      </c>
      <c r="AR111" t="s">
        <v>1</v>
      </c>
      <c r="AS111" t="s">
        <v>46</v>
      </c>
      <c r="AT111" t="s">
        <v>60</v>
      </c>
      <c r="AU111">
        <v>5013300</v>
      </c>
      <c r="AV111">
        <v>512329</v>
      </c>
      <c r="AW111">
        <v>25578829</v>
      </c>
      <c r="AX111" t="s">
        <v>1</v>
      </c>
      <c r="AY111" t="s">
        <v>46</v>
      </c>
      <c r="AZ111" t="s">
        <v>60</v>
      </c>
      <c r="BA111">
        <v>4923300</v>
      </c>
      <c r="BB111">
        <v>535389</v>
      </c>
      <c r="BC111">
        <v>25151889</v>
      </c>
      <c r="BD111">
        <f t="shared" si="4"/>
        <v>-82288</v>
      </c>
      <c r="BE111" t="s">
        <v>1</v>
      </c>
      <c r="BF111" t="s">
        <v>46</v>
      </c>
      <c r="BG111" t="s">
        <v>60</v>
      </c>
      <c r="BH111">
        <v>4924500</v>
      </c>
      <c r="BI111">
        <v>526638</v>
      </c>
      <c r="BJ111">
        <v>25149138</v>
      </c>
      <c r="BK111">
        <f t="shared" si="5"/>
        <v>-85039</v>
      </c>
    </row>
    <row r="112" spans="1:73" x14ac:dyDescent="0.25">
      <c r="A112" t="s">
        <v>1</v>
      </c>
      <c r="B112" t="s">
        <v>46</v>
      </c>
      <c r="C112" t="s">
        <v>37</v>
      </c>
      <c r="D112">
        <v>6314100</v>
      </c>
      <c r="E112">
        <v>127992</v>
      </c>
      <c r="F112">
        <v>6442092</v>
      </c>
      <c r="G112" t="s">
        <v>1</v>
      </c>
      <c r="H112" t="s">
        <v>46</v>
      </c>
      <c r="I112" t="s">
        <v>37</v>
      </c>
      <c r="J112">
        <v>6376200</v>
      </c>
      <c r="K112">
        <v>126582</v>
      </c>
      <c r="L112">
        <v>6502782</v>
      </c>
      <c r="M112" t="s">
        <v>1</v>
      </c>
      <c r="N112" t="s">
        <v>46</v>
      </c>
      <c r="O112" t="s">
        <v>37</v>
      </c>
      <c r="P112">
        <v>6288300</v>
      </c>
      <c r="Q112">
        <v>161766</v>
      </c>
      <c r="R112">
        <v>6450066</v>
      </c>
      <c r="S112" t="s">
        <v>1</v>
      </c>
      <c r="T112" t="s">
        <v>46</v>
      </c>
      <c r="U112" t="s">
        <v>37</v>
      </c>
      <c r="V112">
        <v>6321000</v>
      </c>
      <c r="W112">
        <v>152264</v>
      </c>
      <c r="X112">
        <v>6473264</v>
      </c>
      <c r="Y112" t="s">
        <v>1</v>
      </c>
      <c r="Z112" t="s">
        <v>46</v>
      </c>
      <c r="AA112" t="s">
        <v>37</v>
      </c>
      <c r="AB112">
        <v>6327600</v>
      </c>
      <c r="AC112">
        <v>129936</v>
      </c>
      <c r="AD112">
        <v>6457536</v>
      </c>
      <c r="AE112">
        <f t="shared" si="3"/>
        <v>6423453</v>
      </c>
      <c r="AF112" t="s">
        <v>1</v>
      </c>
      <c r="AG112" t="s">
        <v>46</v>
      </c>
      <c r="AH112" t="s">
        <v>37</v>
      </c>
      <c r="AI112">
        <v>6306600</v>
      </c>
      <c r="AJ112">
        <v>128585</v>
      </c>
      <c r="AK112">
        <v>6435185</v>
      </c>
      <c r="AL112" t="s">
        <v>1</v>
      </c>
      <c r="AM112" t="s">
        <v>46</v>
      </c>
      <c r="AN112" t="s">
        <v>37</v>
      </c>
      <c r="AO112">
        <v>6297600</v>
      </c>
      <c r="AP112">
        <v>125853</v>
      </c>
      <c r="AQ112">
        <v>6423453</v>
      </c>
      <c r="AR112" t="s">
        <v>1</v>
      </c>
      <c r="AS112" t="s">
        <v>46</v>
      </c>
      <c r="AT112" t="s">
        <v>37</v>
      </c>
      <c r="AU112">
        <v>6462600</v>
      </c>
      <c r="AV112">
        <v>110926</v>
      </c>
      <c r="AW112">
        <v>6573526</v>
      </c>
      <c r="AX112" t="s">
        <v>1</v>
      </c>
      <c r="AY112" t="s">
        <v>46</v>
      </c>
      <c r="AZ112" t="s">
        <v>37</v>
      </c>
      <c r="BA112">
        <v>6274500</v>
      </c>
      <c r="BB112">
        <v>130121</v>
      </c>
      <c r="BC112">
        <v>6404621</v>
      </c>
      <c r="BD112">
        <f t="shared" si="4"/>
        <v>-18832</v>
      </c>
      <c r="BE112" t="s">
        <v>1</v>
      </c>
      <c r="BF112" t="s">
        <v>46</v>
      </c>
      <c r="BG112" t="s">
        <v>37</v>
      </c>
      <c r="BH112">
        <v>6273600</v>
      </c>
      <c r="BI112">
        <v>123281</v>
      </c>
      <c r="BJ112">
        <v>6396881</v>
      </c>
      <c r="BK112">
        <f t="shared" si="5"/>
        <v>-26572</v>
      </c>
    </row>
    <row r="113" spans="1:63" x14ac:dyDescent="0.25">
      <c r="A113" t="s">
        <v>1</v>
      </c>
      <c r="B113" t="s">
        <v>46</v>
      </c>
      <c r="C113" t="s">
        <v>38</v>
      </c>
      <c r="D113">
        <v>5694000</v>
      </c>
      <c r="E113">
        <v>46002</v>
      </c>
      <c r="F113">
        <v>5924010</v>
      </c>
      <c r="G113" t="s">
        <v>1</v>
      </c>
      <c r="H113" t="s">
        <v>46</v>
      </c>
      <c r="I113" t="s">
        <v>38</v>
      </c>
      <c r="J113">
        <v>5763000</v>
      </c>
      <c r="K113">
        <v>42049</v>
      </c>
      <c r="L113">
        <v>5973245</v>
      </c>
      <c r="M113" t="s">
        <v>1</v>
      </c>
      <c r="N113" t="s">
        <v>46</v>
      </c>
      <c r="O113" t="s">
        <v>38</v>
      </c>
      <c r="P113">
        <v>5615100</v>
      </c>
      <c r="Q113">
        <v>66746</v>
      </c>
      <c r="R113">
        <v>5948830</v>
      </c>
      <c r="S113" t="s">
        <v>1</v>
      </c>
      <c r="T113" t="s">
        <v>46</v>
      </c>
      <c r="U113" t="s">
        <v>38</v>
      </c>
      <c r="V113">
        <v>5643600</v>
      </c>
      <c r="W113">
        <v>68846</v>
      </c>
      <c r="X113">
        <v>5987830</v>
      </c>
      <c r="Y113" t="s">
        <v>1</v>
      </c>
      <c r="Z113" t="s">
        <v>46</v>
      </c>
      <c r="AA113" t="s">
        <v>38</v>
      </c>
      <c r="AB113">
        <v>5679900</v>
      </c>
      <c r="AC113">
        <v>48812</v>
      </c>
      <c r="AD113">
        <v>5923960</v>
      </c>
      <c r="AE113">
        <f t="shared" si="3"/>
        <v>5905290</v>
      </c>
      <c r="AF113" t="s">
        <v>1</v>
      </c>
      <c r="AG113" t="s">
        <v>46</v>
      </c>
      <c r="AH113" t="s">
        <v>38</v>
      </c>
      <c r="AI113">
        <v>5686500</v>
      </c>
      <c r="AJ113">
        <v>46161</v>
      </c>
      <c r="AK113">
        <v>5917305</v>
      </c>
      <c r="AL113" t="s">
        <v>1</v>
      </c>
      <c r="AM113" t="s">
        <v>46</v>
      </c>
      <c r="AN113" t="s">
        <v>38</v>
      </c>
      <c r="AO113">
        <v>5688900</v>
      </c>
      <c r="AP113">
        <v>43278</v>
      </c>
      <c r="AQ113">
        <v>5905290</v>
      </c>
      <c r="AR113" t="s">
        <v>1</v>
      </c>
      <c r="AS113" t="s">
        <v>46</v>
      </c>
      <c r="AT113" t="s">
        <v>38</v>
      </c>
      <c r="AU113">
        <v>5784600</v>
      </c>
      <c r="AV113">
        <v>43551</v>
      </c>
      <c r="AW113">
        <v>6002355</v>
      </c>
      <c r="AX113" t="s">
        <v>1</v>
      </c>
      <c r="AY113" t="s">
        <v>46</v>
      </c>
      <c r="AZ113" t="s">
        <v>38</v>
      </c>
      <c r="BA113">
        <v>5644500</v>
      </c>
      <c r="BB113">
        <v>47244</v>
      </c>
      <c r="BC113">
        <v>5880720</v>
      </c>
      <c r="BD113">
        <f t="shared" si="4"/>
        <v>-24570</v>
      </c>
      <c r="BE113" t="s">
        <v>1</v>
      </c>
      <c r="BF113" t="s">
        <v>46</v>
      </c>
      <c r="BG113" t="s">
        <v>38</v>
      </c>
      <c r="BH113">
        <v>5645400</v>
      </c>
      <c r="BI113">
        <v>46054</v>
      </c>
      <c r="BJ113">
        <v>5875670</v>
      </c>
      <c r="BK113">
        <f t="shared" si="5"/>
        <v>-29620</v>
      </c>
    </row>
    <row r="114" spans="1:63" x14ac:dyDescent="0.25">
      <c r="A114" t="s">
        <v>1</v>
      </c>
      <c r="B114" t="s">
        <v>46</v>
      </c>
      <c r="C114" t="s">
        <v>61</v>
      </c>
      <c r="D114">
        <v>5489400</v>
      </c>
      <c r="E114">
        <v>191583</v>
      </c>
      <c r="F114">
        <v>27638583</v>
      </c>
      <c r="G114" t="s">
        <v>1</v>
      </c>
      <c r="H114" t="s">
        <v>46</v>
      </c>
      <c r="I114" t="s">
        <v>61</v>
      </c>
      <c r="J114">
        <v>5531100</v>
      </c>
      <c r="K114">
        <v>183248</v>
      </c>
      <c r="L114">
        <v>27838748</v>
      </c>
      <c r="M114" t="s">
        <v>1</v>
      </c>
      <c r="N114" t="s">
        <v>46</v>
      </c>
      <c r="O114" t="s">
        <v>61</v>
      </c>
      <c r="P114">
        <v>5489100</v>
      </c>
      <c r="Q114">
        <v>221041</v>
      </c>
      <c r="R114">
        <v>27666541</v>
      </c>
      <c r="S114" t="s">
        <v>1</v>
      </c>
      <c r="T114" t="s">
        <v>46</v>
      </c>
      <c r="U114" t="s">
        <v>61</v>
      </c>
      <c r="V114">
        <v>5499600</v>
      </c>
      <c r="W114">
        <v>189134</v>
      </c>
      <c r="X114">
        <v>27687134</v>
      </c>
      <c r="Y114" t="s">
        <v>1</v>
      </c>
      <c r="Z114" t="s">
        <v>46</v>
      </c>
      <c r="AA114" t="s">
        <v>61</v>
      </c>
      <c r="AB114">
        <v>5487900</v>
      </c>
      <c r="AC114">
        <v>206768</v>
      </c>
      <c r="AD114">
        <v>27646268</v>
      </c>
      <c r="AE114">
        <f t="shared" si="3"/>
        <v>27530124</v>
      </c>
      <c r="AF114" t="s">
        <v>1</v>
      </c>
      <c r="AG114" t="s">
        <v>46</v>
      </c>
      <c r="AH114" t="s">
        <v>61</v>
      </c>
      <c r="AI114">
        <v>5470200</v>
      </c>
      <c r="AJ114">
        <v>188072</v>
      </c>
      <c r="AK114">
        <v>27539072</v>
      </c>
      <c r="AL114" t="s">
        <v>1</v>
      </c>
      <c r="AM114" t="s">
        <v>46</v>
      </c>
      <c r="AN114" t="s">
        <v>61</v>
      </c>
      <c r="AO114">
        <v>5465400</v>
      </c>
      <c r="AP114">
        <v>203124</v>
      </c>
      <c r="AQ114">
        <v>27530124</v>
      </c>
      <c r="AR114" t="s">
        <v>1</v>
      </c>
      <c r="AS114" t="s">
        <v>46</v>
      </c>
      <c r="AT114" t="s">
        <v>61</v>
      </c>
      <c r="AU114">
        <v>5601900</v>
      </c>
      <c r="AV114">
        <v>169981</v>
      </c>
      <c r="AW114">
        <v>28179481</v>
      </c>
      <c r="AX114" t="s">
        <v>1</v>
      </c>
      <c r="AY114" t="s">
        <v>46</v>
      </c>
      <c r="AZ114" t="s">
        <v>61</v>
      </c>
      <c r="BA114">
        <v>5460600</v>
      </c>
      <c r="BB114">
        <v>191226</v>
      </c>
      <c r="BC114">
        <v>27494226</v>
      </c>
      <c r="BD114">
        <f t="shared" si="4"/>
        <v>-35898</v>
      </c>
      <c r="BE114" t="s">
        <v>1</v>
      </c>
      <c r="BF114" t="s">
        <v>46</v>
      </c>
      <c r="BG114" t="s">
        <v>61</v>
      </c>
      <c r="BH114">
        <v>5450400</v>
      </c>
      <c r="BI114">
        <v>185940</v>
      </c>
      <c r="BJ114">
        <v>27437940</v>
      </c>
      <c r="BK114">
        <f t="shared" si="5"/>
        <v>-92184</v>
      </c>
    </row>
    <row r="115" spans="1:63" x14ac:dyDescent="0.25">
      <c r="A115" t="s">
        <v>1</v>
      </c>
      <c r="B115" t="s">
        <v>46</v>
      </c>
      <c r="C115" t="s">
        <v>39</v>
      </c>
      <c r="D115">
        <v>4263000</v>
      </c>
      <c r="E115">
        <v>170649</v>
      </c>
      <c r="F115">
        <v>4433649</v>
      </c>
      <c r="G115" t="s">
        <v>1</v>
      </c>
      <c r="H115" t="s">
        <v>46</v>
      </c>
      <c r="I115" t="s">
        <v>39</v>
      </c>
      <c r="J115">
        <v>4271400</v>
      </c>
      <c r="K115">
        <v>176418</v>
      </c>
      <c r="L115">
        <v>4447818</v>
      </c>
      <c r="M115" t="s">
        <v>1</v>
      </c>
      <c r="N115" t="s">
        <v>46</v>
      </c>
      <c r="O115" t="s">
        <v>39</v>
      </c>
      <c r="P115">
        <v>4227300</v>
      </c>
      <c r="Q115">
        <v>235095</v>
      </c>
      <c r="R115">
        <v>4462395</v>
      </c>
      <c r="S115" t="s">
        <v>1</v>
      </c>
      <c r="T115" t="s">
        <v>46</v>
      </c>
      <c r="U115" t="s">
        <v>39</v>
      </c>
      <c r="V115">
        <v>4241400</v>
      </c>
      <c r="W115">
        <v>215868</v>
      </c>
      <c r="X115">
        <v>4457268</v>
      </c>
      <c r="Y115" t="s">
        <v>1</v>
      </c>
      <c r="Z115" t="s">
        <v>46</v>
      </c>
      <c r="AA115" t="s">
        <v>39</v>
      </c>
      <c r="AB115">
        <v>4240200</v>
      </c>
      <c r="AC115">
        <v>188145</v>
      </c>
      <c r="AD115">
        <v>4428345</v>
      </c>
      <c r="AE115">
        <f t="shared" si="3"/>
        <v>4420606</v>
      </c>
      <c r="AF115" t="s">
        <v>1</v>
      </c>
      <c r="AG115" t="s">
        <v>46</v>
      </c>
      <c r="AH115" t="s">
        <v>39</v>
      </c>
      <c r="AI115">
        <v>4257000</v>
      </c>
      <c r="AJ115">
        <v>174148</v>
      </c>
      <c r="AK115">
        <v>4431148</v>
      </c>
      <c r="AL115" t="s">
        <v>1</v>
      </c>
      <c r="AM115" t="s">
        <v>46</v>
      </c>
      <c r="AN115" t="s">
        <v>39</v>
      </c>
      <c r="AO115">
        <v>4237200</v>
      </c>
      <c r="AP115">
        <v>183406</v>
      </c>
      <c r="AQ115">
        <v>4420606</v>
      </c>
      <c r="AR115" t="s">
        <v>1</v>
      </c>
      <c r="AS115" t="s">
        <v>46</v>
      </c>
      <c r="AT115" t="s">
        <v>39</v>
      </c>
      <c r="AU115">
        <v>4348200</v>
      </c>
      <c r="AV115">
        <v>171013</v>
      </c>
      <c r="AW115">
        <v>4519213</v>
      </c>
      <c r="AX115" t="s">
        <v>1</v>
      </c>
      <c r="AY115" t="s">
        <v>46</v>
      </c>
      <c r="AZ115" t="s">
        <v>39</v>
      </c>
      <c r="BA115">
        <v>4222500</v>
      </c>
      <c r="BB115">
        <v>182805</v>
      </c>
      <c r="BC115">
        <v>4405305</v>
      </c>
      <c r="BD115">
        <f t="shared" si="4"/>
        <v>-15301</v>
      </c>
      <c r="BE115" t="s">
        <v>1</v>
      </c>
      <c r="BF115" t="s">
        <v>46</v>
      </c>
      <c r="BG115" t="s">
        <v>39</v>
      </c>
      <c r="BH115">
        <v>4222800</v>
      </c>
      <c r="BI115">
        <v>184414</v>
      </c>
      <c r="BJ115">
        <v>4407214</v>
      </c>
      <c r="BK115">
        <f t="shared" si="5"/>
        <v>-13392</v>
      </c>
    </row>
    <row r="116" spans="1:63" x14ac:dyDescent="0.25">
      <c r="A116" t="s">
        <v>1</v>
      </c>
      <c r="B116" t="s">
        <v>46</v>
      </c>
      <c r="C116" t="s">
        <v>40</v>
      </c>
      <c r="D116">
        <v>2577300</v>
      </c>
      <c r="E116">
        <v>25983</v>
      </c>
      <c r="F116">
        <v>2707215</v>
      </c>
      <c r="G116" t="s">
        <v>1</v>
      </c>
      <c r="H116" t="s">
        <v>46</v>
      </c>
      <c r="I116" t="s">
        <v>40</v>
      </c>
      <c r="J116">
        <v>2589900</v>
      </c>
      <c r="K116">
        <v>26773</v>
      </c>
      <c r="L116">
        <v>2723765</v>
      </c>
      <c r="M116" t="s">
        <v>1</v>
      </c>
      <c r="N116" t="s">
        <v>46</v>
      </c>
      <c r="O116" t="s">
        <v>40</v>
      </c>
      <c r="P116">
        <v>2547300</v>
      </c>
      <c r="Q116">
        <v>36359</v>
      </c>
      <c r="R116">
        <v>2729095</v>
      </c>
      <c r="S116" t="s">
        <v>1</v>
      </c>
      <c r="T116" t="s">
        <v>46</v>
      </c>
      <c r="U116" t="s">
        <v>40</v>
      </c>
      <c r="V116">
        <v>2552100</v>
      </c>
      <c r="W116">
        <v>35486</v>
      </c>
      <c r="X116">
        <v>2729530</v>
      </c>
      <c r="Y116" t="s">
        <v>1</v>
      </c>
      <c r="Z116" t="s">
        <v>46</v>
      </c>
      <c r="AA116" t="s">
        <v>40</v>
      </c>
      <c r="AB116">
        <v>2578800</v>
      </c>
      <c r="AC116">
        <v>25384</v>
      </c>
      <c r="AD116">
        <v>2705720</v>
      </c>
      <c r="AE116">
        <f t="shared" si="3"/>
        <v>2702665</v>
      </c>
      <c r="AF116" t="s">
        <v>1</v>
      </c>
      <c r="AG116" t="s">
        <v>46</v>
      </c>
      <c r="AH116" t="s">
        <v>40</v>
      </c>
      <c r="AI116">
        <v>2572500</v>
      </c>
      <c r="AJ116">
        <v>26611</v>
      </c>
      <c r="AK116">
        <v>2705555</v>
      </c>
      <c r="AL116" t="s">
        <v>1</v>
      </c>
      <c r="AM116" t="s">
        <v>46</v>
      </c>
      <c r="AN116" t="s">
        <v>40</v>
      </c>
      <c r="AO116">
        <v>2567100</v>
      </c>
      <c r="AP116">
        <v>27113</v>
      </c>
      <c r="AQ116">
        <v>2702665</v>
      </c>
      <c r="AR116" t="s">
        <v>1</v>
      </c>
      <c r="AS116" t="s">
        <v>46</v>
      </c>
      <c r="AT116" t="s">
        <v>40</v>
      </c>
      <c r="AU116">
        <v>2583000</v>
      </c>
      <c r="AV116">
        <v>25624</v>
      </c>
      <c r="AW116">
        <v>2711120</v>
      </c>
      <c r="AX116" t="s">
        <v>1</v>
      </c>
      <c r="AY116" t="s">
        <v>46</v>
      </c>
      <c r="AZ116" t="s">
        <v>40</v>
      </c>
      <c r="BA116">
        <v>2567100</v>
      </c>
      <c r="BB116">
        <v>26782</v>
      </c>
      <c r="BC116">
        <v>2701010</v>
      </c>
      <c r="BD116">
        <f t="shared" si="4"/>
        <v>-1655</v>
      </c>
      <c r="BE116" t="s">
        <v>1</v>
      </c>
      <c r="BF116" t="s">
        <v>46</v>
      </c>
      <c r="BG116" t="s">
        <v>40</v>
      </c>
      <c r="BH116">
        <v>2567700</v>
      </c>
      <c r="BI116">
        <v>26631</v>
      </c>
      <c r="BJ116">
        <v>2700855</v>
      </c>
      <c r="BK116">
        <f t="shared" si="5"/>
        <v>-1810</v>
      </c>
    </row>
    <row r="117" spans="1:63" x14ac:dyDescent="0.25">
      <c r="A117" t="s">
        <v>1</v>
      </c>
      <c r="B117" t="s">
        <v>46</v>
      </c>
      <c r="C117" t="s">
        <v>62</v>
      </c>
      <c r="D117">
        <v>2187300</v>
      </c>
      <c r="E117">
        <v>425394</v>
      </c>
      <c r="F117">
        <v>11361894</v>
      </c>
      <c r="G117" t="s">
        <v>1</v>
      </c>
      <c r="H117" t="s">
        <v>46</v>
      </c>
      <c r="I117" t="s">
        <v>62</v>
      </c>
      <c r="J117">
        <v>2204100</v>
      </c>
      <c r="K117">
        <v>401173</v>
      </c>
      <c r="L117">
        <v>11421673</v>
      </c>
      <c r="M117" t="s">
        <v>1</v>
      </c>
      <c r="N117" t="s">
        <v>46</v>
      </c>
      <c r="O117" t="s">
        <v>62</v>
      </c>
      <c r="P117">
        <v>2190900</v>
      </c>
      <c r="Q117">
        <v>470985</v>
      </c>
      <c r="R117">
        <v>11425485</v>
      </c>
      <c r="S117" t="s">
        <v>1</v>
      </c>
      <c r="T117" t="s">
        <v>46</v>
      </c>
      <c r="U117" t="s">
        <v>62</v>
      </c>
      <c r="V117">
        <v>2200500</v>
      </c>
      <c r="W117">
        <v>422777</v>
      </c>
      <c r="X117">
        <v>11425277</v>
      </c>
      <c r="Y117" t="s">
        <v>1</v>
      </c>
      <c r="Z117" t="s">
        <v>46</v>
      </c>
      <c r="AA117" t="s">
        <v>62</v>
      </c>
      <c r="AB117">
        <v>2194800</v>
      </c>
      <c r="AC117">
        <v>411310</v>
      </c>
      <c r="AD117">
        <v>11385310</v>
      </c>
      <c r="AE117">
        <f t="shared" si="3"/>
        <v>11357412</v>
      </c>
      <c r="AF117" t="s">
        <v>1</v>
      </c>
      <c r="AG117" t="s">
        <v>46</v>
      </c>
      <c r="AH117" t="s">
        <v>62</v>
      </c>
      <c r="AI117">
        <v>2191200</v>
      </c>
      <c r="AJ117">
        <v>414517</v>
      </c>
      <c r="AK117">
        <v>11370517</v>
      </c>
      <c r="AL117" t="s">
        <v>1</v>
      </c>
      <c r="AM117" t="s">
        <v>46</v>
      </c>
      <c r="AN117" t="s">
        <v>62</v>
      </c>
      <c r="AO117">
        <v>2187900</v>
      </c>
      <c r="AP117">
        <v>417912</v>
      </c>
      <c r="AQ117">
        <v>11357412</v>
      </c>
      <c r="AR117" t="s">
        <v>1</v>
      </c>
      <c r="AS117" t="s">
        <v>46</v>
      </c>
      <c r="AT117" t="s">
        <v>62</v>
      </c>
      <c r="AU117">
        <v>2205900</v>
      </c>
      <c r="AV117">
        <v>388458</v>
      </c>
      <c r="AW117">
        <v>11417958</v>
      </c>
      <c r="AX117" t="s">
        <v>1</v>
      </c>
      <c r="AY117" t="s">
        <v>46</v>
      </c>
      <c r="AZ117" t="s">
        <v>62</v>
      </c>
      <c r="BA117">
        <v>2186400</v>
      </c>
      <c r="BB117">
        <v>414812</v>
      </c>
      <c r="BC117">
        <v>11346812</v>
      </c>
      <c r="BD117">
        <f t="shared" si="4"/>
        <v>-10600</v>
      </c>
      <c r="BE117" t="s">
        <v>1</v>
      </c>
      <c r="BF117" t="s">
        <v>46</v>
      </c>
      <c r="BG117" t="s">
        <v>62</v>
      </c>
      <c r="BH117">
        <v>2181600</v>
      </c>
      <c r="BI117">
        <v>420623</v>
      </c>
      <c r="BJ117">
        <v>11328623</v>
      </c>
      <c r="BK117">
        <f t="shared" si="5"/>
        <v>-28789</v>
      </c>
    </row>
    <row r="118" spans="1:63" x14ac:dyDescent="0.25">
      <c r="A118" t="s">
        <v>1</v>
      </c>
      <c r="B118" t="s">
        <v>46</v>
      </c>
      <c r="C118" t="s">
        <v>41</v>
      </c>
      <c r="D118">
        <v>7480800</v>
      </c>
      <c r="E118">
        <v>296203</v>
      </c>
      <c r="F118">
        <v>7777003</v>
      </c>
      <c r="G118" t="s">
        <v>1</v>
      </c>
      <c r="H118" t="s">
        <v>46</v>
      </c>
      <c r="I118" t="s">
        <v>41</v>
      </c>
      <c r="J118">
        <v>7536600</v>
      </c>
      <c r="K118">
        <v>291695</v>
      </c>
      <c r="L118">
        <v>7828295</v>
      </c>
      <c r="M118" t="s">
        <v>1</v>
      </c>
      <c r="N118" t="s">
        <v>46</v>
      </c>
      <c r="O118" t="s">
        <v>41</v>
      </c>
      <c r="P118">
        <v>7437300</v>
      </c>
      <c r="Q118">
        <v>464164</v>
      </c>
      <c r="R118">
        <v>7901464</v>
      </c>
      <c r="S118" t="s">
        <v>1</v>
      </c>
      <c r="T118" t="s">
        <v>46</v>
      </c>
      <c r="U118" t="s">
        <v>41</v>
      </c>
      <c r="V118">
        <v>7434300</v>
      </c>
      <c r="W118">
        <v>474506</v>
      </c>
      <c r="X118">
        <v>7908806</v>
      </c>
      <c r="Y118" t="s">
        <v>1</v>
      </c>
      <c r="Z118" t="s">
        <v>46</v>
      </c>
      <c r="AA118" t="s">
        <v>41</v>
      </c>
      <c r="AB118">
        <v>7423500</v>
      </c>
      <c r="AC118">
        <v>378134</v>
      </c>
      <c r="AD118">
        <v>7801634</v>
      </c>
      <c r="AE118">
        <f t="shared" si="3"/>
        <v>7757054</v>
      </c>
      <c r="AF118" t="s">
        <v>1</v>
      </c>
      <c r="AG118" t="s">
        <v>46</v>
      </c>
      <c r="AH118" t="s">
        <v>41</v>
      </c>
      <c r="AI118">
        <v>7482300</v>
      </c>
      <c r="AJ118">
        <v>291897</v>
      </c>
      <c r="AK118">
        <v>7774197</v>
      </c>
      <c r="AL118" t="s">
        <v>1</v>
      </c>
      <c r="AM118" t="s">
        <v>46</v>
      </c>
      <c r="AN118" t="s">
        <v>41</v>
      </c>
      <c r="AO118">
        <v>7430100</v>
      </c>
      <c r="AP118">
        <v>326954</v>
      </c>
      <c r="AQ118">
        <v>7757054</v>
      </c>
      <c r="AR118" t="s">
        <v>1</v>
      </c>
      <c r="AS118" t="s">
        <v>46</v>
      </c>
      <c r="AT118" t="s">
        <v>41</v>
      </c>
      <c r="AU118">
        <v>7514100</v>
      </c>
      <c r="AV118">
        <v>378222</v>
      </c>
      <c r="AW118">
        <v>7892322</v>
      </c>
      <c r="AX118" t="s">
        <v>1</v>
      </c>
      <c r="AY118" t="s">
        <v>46</v>
      </c>
      <c r="AZ118" t="s">
        <v>41</v>
      </c>
      <c r="BA118">
        <v>7394700</v>
      </c>
      <c r="BB118">
        <v>315451</v>
      </c>
      <c r="BC118">
        <v>7710151</v>
      </c>
      <c r="BD118">
        <f t="shared" si="4"/>
        <v>-46903</v>
      </c>
      <c r="BE118" t="s">
        <v>1</v>
      </c>
      <c r="BF118" t="s">
        <v>46</v>
      </c>
      <c r="BG118" t="s">
        <v>41</v>
      </c>
      <c r="BH118">
        <v>7381200</v>
      </c>
      <c r="BI118">
        <v>317507</v>
      </c>
      <c r="BJ118">
        <v>7698707</v>
      </c>
      <c r="BK118">
        <f t="shared" si="5"/>
        <v>-58347</v>
      </c>
    </row>
    <row r="119" spans="1:63" x14ac:dyDescent="0.25">
      <c r="A119" t="s">
        <v>1</v>
      </c>
      <c r="B119" t="s">
        <v>46</v>
      </c>
      <c r="C119" t="s">
        <v>42</v>
      </c>
      <c r="D119">
        <v>4706700</v>
      </c>
      <c r="E119">
        <v>34248</v>
      </c>
      <c r="F119">
        <v>4877940</v>
      </c>
      <c r="G119" t="s">
        <v>1</v>
      </c>
      <c r="H119" t="s">
        <v>46</v>
      </c>
      <c r="I119" t="s">
        <v>42</v>
      </c>
      <c r="J119">
        <v>4716300</v>
      </c>
      <c r="K119">
        <v>32941</v>
      </c>
      <c r="L119">
        <v>4881005</v>
      </c>
      <c r="M119" t="s">
        <v>1</v>
      </c>
      <c r="N119" t="s">
        <v>46</v>
      </c>
      <c r="O119" t="s">
        <v>42</v>
      </c>
      <c r="P119">
        <v>4630800</v>
      </c>
      <c r="Q119">
        <v>80206</v>
      </c>
      <c r="R119">
        <v>5031830</v>
      </c>
      <c r="S119" t="s">
        <v>1</v>
      </c>
      <c r="T119" t="s">
        <v>46</v>
      </c>
      <c r="U119" t="s">
        <v>42</v>
      </c>
      <c r="V119">
        <v>4626900</v>
      </c>
      <c r="W119">
        <v>88735</v>
      </c>
      <c r="X119">
        <v>5070575</v>
      </c>
      <c r="Y119" t="s">
        <v>1</v>
      </c>
      <c r="Z119" t="s">
        <v>46</v>
      </c>
      <c r="AA119" t="s">
        <v>42</v>
      </c>
      <c r="AB119">
        <v>4666500</v>
      </c>
      <c r="AC119">
        <v>42727</v>
      </c>
      <c r="AD119">
        <v>4880135</v>
      </c>
      <c r="AE119">
        <f t="shared" si="3"/>
        <v>4852565</v>
      </c>
      <c r="AF119" t="s">
        <v>1</v>
      </c>
      <c r="AG119" t="s">
        <v>46</v>
      </c>
      <c r="AH119" t="s">
        <v>42</v>
      </c>
      <c r="AI119">
        <v>4710600</v>
      </c>
      <c r="AJ119">
        <v>34042</v>
      </c>
      <c r="AK119">
        <v>4880810</v>
      </c>
      <c r="AL119" t="s">
        <v>1</v>
      </c>
      <c r="AM119" t="s">
        <v>46</v>
      </c>
      <c r="AN119" t="s">
        <v>42</v>
      </c>
      <c r="AO119">
        <v>4677600</v>
      </c>
      <c r="AP119">
        <v>34993</v>
      </c>
      <c r="AQ119">
        <v>4852565</v>
      </c>
      <c r="AR119" t="s">
        <v>1</v>
      </c>
      <c r="AS119" t="s">
        <v>46</v>
      </c>
      <c r="AT119" t="s">
        <v>42</v>
      </c>
      <c r="AU119">
        <v>4683300</v>
      </c>
      <c r="AV119">
        <v>39338</v>
      </c>
      <c r="AW119">
        <v>4879990</v>
      </c>
      <c r="AX119" t="s">
        <v>1</v>
      </c>
      <c r="AY119" t="s">
        <v>46</v>
      </c>
      <c r="AZ119" t="s">
        <v>42</v>
      </c>
      <c r="BA119">
        <v>4669800</v>
      </c>
      <c r="BB119">
        <v>34604</v>
      </c>
      <c r="BC119">
        <v>4842820</v>
      </c>
      <c r="BD119">
        <f t="shared" si="4"/>
        <v>-9745</v>
      </c>
      <c r="BE119" t="s">
        <v>1</v>
      </c>
      <c r="BF119" t="s">
        <v>46</v>
      </c>
      <c r="BG119" t="s">
        <v>42</v>
      </c>
      <c r="BH119">
        <v>4673100</v>
      </c>
      <c r="BI119">
        <v>33978</v>
      </c>
      <c r="BJ119">
        <v>4842990</v>
      </c>
      <c r="BK119">
        <f t="shared" si="5"/>
        <v>-9575</v>
      </c>
    </row>
    <row r="120" spans="1:63" x14ac:dyDescent="0.25">
      <c r="A120" t="s">
        <v>1</v>
      </c>
      <c r="B120" t="s">
        <v>46</v>
      </c>
      <c r="C120" t="s">
        <v>63</v>
      </c>
      <c r="D120">
        <v>4184700</v>
      </c>
      <c r="E120">
        <v>514720</v>
      </c>
      <c r="F120">
        <v>21438220</v>
      </c>
      <c r="G120" t="s">
        <v>1</v>
      </c>
      <c r="H120" t="s">
        <v>46</v>
      </c>
      <c r="I120" t="s">
        <v>63</v>
      </c>
      <c r="J120">
        <v>4201200</v>
      </c>
      <c r="K120">
        <v>494670</v>
      </c>
      <c r="L120">
        <v>21500670</v>
      </c>
      <c r="M120" t="s">
        <v>1</v>
      </c>
      <c r="N120" t="s">
        <v>46</v>
      </c>
      <c r="O120" t="s">
        <v>63</v>
      </c>
      <c r="P120">
        <v>4197600</v>
      </c>
      <c r="Q120">
        <v>596021</v>
      </c>
      <c r="R120">
        <v>21584021</v>
      </c>
      <c r="S120" t="s">
        <v>1</v>
      </c>
      <c r="T120" t="s">
        <v>46</v>
      </c>
      <c r="U120" t="s">
        <v>63</v>
      </c>
      <c r="V120">
        <v>4197000</v>
      </c>
      <c r="W120">
        <v>602552</v>
      </c>
      <c r="X120">
        <v>21587552</v>
      </c>
      <c r="Y120" t="s">
        <v>1</v>
      </c>
      <c r="Z120" t="s">
        <v>46</v>
      </c>
      <c r="AA120" t="s">
        <v>63</v>
      </c>
      <c r="AB120">
        <v>4165200</v>
      </c>
      <c r="AC120">
        <v>564880</v>
      </c>
      <c r="AD120">
        <v>21390880</v>
      </c>
      <c r="AE120">
        <f t="shared" si="3"/>
        <v>21331193</v>
      </c>
      <c r="AF120" t="s">
        <v>1</v>
      </c>
      <c r="AG120" t="s">
        <v>46</v>
      </c>
      <c r="AH120" t="s">
        <v>63</v>
      </c>
      <c r="AI120">
        <v>4186800</v>
      </c>
      <c r="AJ120">
        <v>499089</v>
      </c>
      <c r="AK120">
        <v>21433089</v>
      </c>
      <c r="AL120" t="s">
        <v>1</v>
      </c>
      <c r="AM120" t="s">
        <v>46</v>
      </c>
      <c r="AN120" t="s">
        <v>63</v>
      </c>
      <c r="AO120">
        <v>4158900</v>
      </c>
      <c r="AP120">
        <v>536693</v>
      </c>
      <c r="AQ120">
        <v>21331193</v>
      </c>
      <c r="AR120" t="s">
        <v>1</v>
      </c>
      <c r="AS120" t="s">
        <v>46</v>
      </c>
      <c r="AT120" t="s">
        <v>63</v>
      </c>
      <c r="AU120">
        <v>4183500</v>
      </c>
      <c r="AV120">
        <v>544836</v>
      </c>
      <c r="AW120">
        <v>21462336</v>
      </c>
      <c r="AX120" t="s">
        <v>1</v>
      </c>
      <c r="AY120" t="s">
        <v>46</v>
      </c>
      <c r="AZ120" t="s">
        <v>63</v>
      </c>
      <c r="BA120">
        <v>4150200</v>
      </c>
      <c r="BB120">
        <v>532606</v>
      </c>
      <c r="BC120">
        <v>21283606</v>
      </c>
      <c r="BD120">
        <f t="shared" si="4"/>
        <v>-47587</v>
      </c>
      <c r="BE120" t="s">
        <v>1</v>
      </c>
      <c r="BF120" t="s">
        <v>46</v>
      </c>
      <c r="BG120" t="s">
        <v>63</v>
      </c>
      <c r="BH120">
        <v>4146900</v>
      </c>
      <c r="BI120">
        <v>539563</v>
      </c>
      <c r="BJ120">
        <v>21274063</v>
      </c>
      <c r="BK120">
        <f t="shared" si="5"/>
        <v>-57130</v>
      </c>
    </row>
    <row r="121" spans="1:63" x14ac:dyDescent="0.25">
      <c r="A121" t="s">
        <v>1</v>
      </c>
      <c r="B121" t="s">
        <v>46</v>
      </c>
      <c r="C121" t="s">
        <v>64</v>
      </c>
      <c r="D121">
        <v>1224600</v>
      </c>
      <c r="E121">
        <v>9148</v>
      </c>
      <c r="F121">
        <v>1233748</v>
      </c>
      <c r="G121" t="s">
        <v>1</v>
      </c>
      <c r="H121" t="s">
        <v>46</v>
      </c>
      <c r="I121" t="s">
        <v>64</v>
      </c>
      <c r="J121">
        <v>1247400</v>
      </c>
      <c r="K121">
        <v>9110</v>
      </c>
      <c r="L121">
        <v>1256510</v>
      </c>
      <c r="M121" t="s">
        <v>1</v>
      </c>
      <c r="N121" t="s">
        <v>46</v>
      </c>
      <c r="O121" t="s">
        <v>64</v>
      </c>
      <c r="P121">
        <v>1227300</v>
      </c>
      <c r="Q121">
        <v>17848</v>
      </c>
      <c r="R121">
        <v>1245148</v>
      </c>
      <c r="S121" t="s">
        <v>1</v>
      </c>
      <c r="T121" t="s">
        <v>46</v>
      </c>
      <c r="U121" t="s">
        <v>64</v>
      </c>
      <c r="V121">
        <v>1230300</v>
      </c>
      <c r="W121">
        <v>15581</v>
      </c>
      <c r="X121">
        <v>1245881</v>
      </c>
      <c r="Y121" t="s">
        <v>1</v>
      </c>
      <c r="Z121" t="s">
        <v>46</v>
      </c>
      <c r="AA121" t="s">
        <v>64</v>
      </c>
      <c r="AB121">
        <v>1210500</v>
      </c>
      <c r="AC121">
        <v>11843</v>
      </c>
      <c r="AD121">
        <v>1222343</v>
      </c>
      <c r="AE121">
        <f t="shared" si="3"/>
        <v>1222343</v>
      </c>
      <c r="AF121" t="s">
        <v>1</v>
      </c>
      <c r="AG121" t="s">
        <v>46</v>
      </c>
      <c r="AH121" t="s">
        <v>64</v>
      </c>
      <c r="AI121">
        <v>1224300</v>
      </c>
      <c r="AJ121">
        <v>9112</v>
      </c>
      <c r="AK121">
        <v>1233412</v>
      </c>
      <c r="AL121" t="s">
        <v>1</v>
      </c>
      <c r="AM121" t="s">
        <v>46</v>
      </c>
      <c r="AN121" t="s">
        <v>64</v>
      </c>
      <c r="AO121">
        <v>1219800</v>
      </c>
      <c r="AP121">
        <v>8023</v>
      </c>
      <c r="AQ121">
        <v>1227823</v>
      </c>
      <c r="AR121" t="s">
        <v>1</v>
      </c>
      <c r="AS121" t="s">
        <v>46</v>
      </c>
      <c r="AT121" t="s">
        <v>64</v>
      </c>
      <c r="AU121">
        <v>1220700</v>
      </c>
      <c r="AV121">
        <v>9906</v>
      </c>
      <c r="AW121">
        <v>1230606</v>
      </c>
      <c r="AX121" t="s">
        <v>1</v>
      </c>
      <c r="AY121" t="s">
        <v>46</v>
      </c>
      <c r="AZ121" t="s">
        <v>64</v>
      </c>
      <c r="BA121">
        <v>1213800</v>
      </c>
      <c r="BB121">
        <v>9258</v>
      </c>
      <c r="BC121">
        <v>1223058</v>
      </c>
      <c r="BD121">
        <f t="shared" si="4"/>
        <v>-4765</v>
      </c>
      <c r="BE121" t="s">
        <v>1</v>
      </c>
      <c r="BF121" t="s">
        <v>46</v>
      </c>
      <c r="BG121" t="s">
        <v>64</v>
      </c>
      <c r="BH121">
        <v>1212600</v>
      </c>
      <c r="BI121">
        <v>9069</v>
      </c>
      <c r="BJ121">
        <v>1221669</v>
      </c>
      <c r="BK121">
        <f t="shared" si="5"/>
        <v>-6154</v>
      </c>
    </row>
    <row r="122" spans="1:63" x14ac:dyDescent="0.25">
      <c r="A122" t="s">
        <v>1</v>
      </c>
      <c r="B122" t="s">
        <v>65</v>
      </c>
      <c r="C122" t="s">
        <v>3</v>
      </c>
      <c r="D122">
        <v>1815000</v>
      </c>
      <c r="E122">
        <v>86378</v>
      </c>
      <c r="F122">
        <v>1901378</v>
      </c>
      <c r="G122" t="s">
        <v>1</v>
      </c>
      <c r="H122" t="s">
        <v>65</v>
      </c>
      <c r="I122" t="s">
        <v>3</v>
      </c>
      <c r="J122">
        <v>1821900</v>
      </c>
      <c r="K122">
        <v>82378</v>
      </c>
      <c r="L122">
        <v>1904278</v>
      </c>
      <c r="M122" t="s">
        <v>1</v>
      </c>
      <c r="N122" t="s">
        <v>65</v>
      </c>
      <c r="O122" t="s">
        <v>3</v>
      </c>
      <c r="P122">
        <v>1824900</v>
      </c>
      <c r="Q122">
        <v>94257</v>
      </c>
      <c r="R122">
        <v>1919157</v>
      </c>
      <c r="S122" t="s">
        <v>1</v>
      </c>
      <c r="T122" t="s">
        <v>65</v>
      </c>
      <c r="U122" t="s">
        <v>3</v>
      </c>
      <c r="V122">
        <v>1824900</v>
      </c>
      <c r="W122">
        <v>93932</v>
      </c>
      <c r="X122">
        <v>1918832</v>
      </c>
      <c r="Y122" t="s">
        <v>1</v>
      </c>
      <c r="Z122" t="s">
        <v>65</v>
      </c>
      <c r="AA122" t="s">
        <v>3</v>
      </c>
      <c r="AB122">
        <v>1824600</v>
      </c>
      <c r="AC122">
        <v>83962</v>
      </c>
      <c r="AD122">
        <v>1908562</v>
      </c>
      <c r="AE122">
        <f t="shared" si="3"/>
        <v>1899692</v>
      </c>
      <c r="AF122" t="s">
        <v>1</v>
      </c>
      <c r="AG122" t="s">
        <v>65</v>
      </c>
      <c r="AH122" t="s">
        <v>3</v>
      </c>
      <c r="AI122">
        <v>1816200</v>
      </c>
      <c r="AJ122">
        <v>85958</v>
      </c>
      <c r="AK122">
        <v>1902158</v>
      </c>
      <c r="AL122" t="s">
        <v>1</v>
      </c>
      <c r="AM122" t="s">
        <v>65</v>
      </c>
      <c r="AN122" t="s">
        <v>3</v>
      </c>
      <c r="AO122">
        <v>1814100</v>
      </c>
      <c r="AP122">
        <v>85592</v>
      </c>
      <c r="AQ122">
        <v>1899692</v>
      </c>
      <c r="AR122" t="s">
        <v>1</v>
      </c>
      <c r="AS122" t="s">
        <v>65</v>
      </c>
      <c r="AT122" t="s">
        <v>3</v>
      </c>
      <c r="AU122">
        <v>1831200</v>
      </c>
      <c r="AV122">
        <v>80351</v>
      </c>
      <c r="AW122">
        <v>1911551</v>
      </c>
      <c r="AX122" t="s">
        <v>1</v>
      </c>
      <c r="AY122" t="s">
        <v>65</v>
      </c>
      <c r="AZ122" t="s">
        <v>3</v>
      </c>
      <c r="BA122">
        <v>1818900</v>
      </c>
      <c r="BB122">
        <v>82359</v>
      </c>
      <c r="BC122">
        <v>1901259</v>
      </c>
      <c r="BD122">
        <f t="shared" si="4"/>
        <v>1567</v>
      </c>
      <c r="BE122" t="s">
        <v>1</v>
      </c>
      <c r="BF122" t="s">
        <v>65</v>
      </c>
      <c r="BG122" t="s">
        <v>3</v>
      </c>
      <c r="BH122">
        <v>1818000</v>
      </c>
      <c r="BI122">
        <v>81328</v>
      </c>
      <c r="BJ122">
        <v>1899328</v>
      </c>
      <c r="BK122">
        <f t="shared" si="5"/>
        <v>-364</v>
      </c>
    </row>
    <row r="123" spans="1:63" x14ac:dyDescent="0.25">
      <c r="A123" t="s">
        <v>1</v>
      </c>
      <c r="B123" t="s">
        <v>65</v>
      </c>
      <c r="C123" t="s">
        <v>4</v>
      </c>
      <c r="D123">
        <v>1944000</v>
      </c>
      <c r="E123">
        <v>27447</v>
      </c>
      <c r="F123">
        <v>2081235</v>
      </c>
      <c r="G123" t="s">
        <v>1</v>
      </c>
      <c r="H123" t="s">
        <v>65</v>
      </c>
      <c r="I123" t="s">
        <v>4</v>
      </c>
      <c r="J123">
        <v>1946700</v>
      </c>
      <c r="K123">
        <v>27226</v>
      </c>
      <c r="L123">
        <v>2082830</v>
      </c>
      <c r="M123" t="s">
        <v>1</v>
      </c>
      <c r="N123" t="s">
        <v>65</v>
      </c>
      <c r="O123" t="s">
        <v>4</v>
      </c>
      <c r="P123">
        <v>1935600</v>
      </c>
      <c r="Q123">
        <v>37021</v>
      </c>
      <c r="R123">
        <v>2120705</v>
      </c>
      <c r="S123" t="s">
        <v>1</v>
      </c>
      <c r="T123" t="s">
        <v>65</v>
      </c>
      <c r="U123" t="s">
        <v>4</v>
      </c>
      <c r="V123">
        <v>1935000</v>
      </c>
      <c r="W123">
        <v>37808</v>
      </c>
      <c r="X123">
        <v>2124040</v>
      </c>
      <c r="Y123" t="s">
        <v>1</v>
      </c>
      <c r="Z123" t="s">
        <v>65</v>
      </c>
      <c r="AA123" t="s">
        <v>4</v>
      </c>
      <c r="AB123">
        <v>1943700</v>
      </c>
      <c r="AC123">
        <v>28664</v>
      </c>
      <c r="AD123">
        <v>2087020</v>
      </c>
      <c r="AE123">
        <f t="shared" si="3"/>
        <v>2078975</v>
      </c>
      <c r="AF123" t="s">
        <v>1</v>
      </c>
      <c r="AG123" t="s">
        <v>65</v>
      </c>
      <c r="AH123" t="s">
        <v>4</v>
      </c>
      <c r="AI123">
        <v>1938000</v>
      </c>
      <c r="AJ123">
        <v>28195</v>
      </c>
      <c r="AK123">
        <v>2078975</v>
      </c>
      <c r="AL123" t="s">
        <v>1</v>
      </c>
      <c r="AM123" t="s">
        <v>65</v>
      </c>
      <c r="AN123" t="s">
        <v>4</v>
      </c>
      <c r="AO123">
        <v>1942800</v>
      </c>
      <c r="AP123">
        <v>27609</v>
      </c>
      <c r="AQ123">
        <v>2080845</v>
      </c>
      <c r="AR123" t="s">
        <v>1</v>
      </c>
      <c r="AS123" t="s">
        <v>65</v>
      </c>
      <c r="AT123" t="s">
        <v>4</v>
      </c>
      <c r="AU123">
        <v>1957200</v>
      </c>
      <c r="AV123">
        <v>25946</v>
      </c>
      <c r="AW123">
        <v>2086930</v>
      </c>
      <c r="AX123" t="s">
        <v>1</v>
      </c>
      <c r="AY123" t="s">
        <v>65</v>
      </c>
      <c r="AZ123" t="s">
        <v>4</v>
      </c>
      <c r="BA123">
        <v>1941300</v>
      </c>
      <c r="BB123">
        <v>26962</v>
      </c>
      <c r="BC123">
        <v>2076110</v>
      </c>
      <c r="BD123">
        <f t="shared" si="4"/>
        <v>-4735</v>
      </c>
      <c r="BE123" t="s">
        <v>1</v>
      </c>
      <c r="BF123" t="s">
        <v>65</v>
      </c>
      <c r="BG123" t="s">
        <v>4</v>
      </c>
      <c r="BH123">
        <v>1943100</v>
      </c>
      <c r="BI123">
        <v>27194</v>
      </c>
      <c r="BJ123">
        <v>2079070</v>
      </c>
      <c r="BK123">
        <f t="shared" si="5"/>
        <v>-1775</v>
      </c>
    </row>
    <row r="124" spans="1:63" x14ac:dyDescent="0.25">
      <c r="A124" t="s">
        <v>1</v>
      </c>
      <c r="B124" t="s">
        <v>65</v>
      </c>
      <c r="C124" t="s">
        <v>47</v>
      </c>
      <c r="D124">
        <v>1801200</v>
      </c>
      <c r="E124">
        <v>111978</v>
      </c>
      <c r="F124">
        <v>9117978</v>
      </c>
      <c r="G124" t="s">
        <v>1</v>
      </c>
      <c r="H124" t="s">
        <v>65</v>
      </c>
      <c r="I124" t="s">
        <v>47</v>
      </c>
      <c r="J124">
        <v>1803900</v>
      </c>
      <c r="K124">
        <v>111455</v>
      </c>
      <c r="L124">
        <v>9130955</v>
      </c>
      <c r="M124" t="s">
        <v>1</v>
      </c>
      <c r="N124" t="s">
        <v>65</v>
      </c>
      <c r="O124" t="s">
        <v>47</v>
      </c>
      <c r="P124">
        <v>1810200</v>
      </c>
      <c r="Q124">
        <v>121736</v>
      </c>
      <c r="R124">
        <v>9172736</v>
      </c>
      <c r="S124" t="s">
        <v>1</v>
      </c>
      <c r="T124" t="s">
        <v>65</v>
      </c>
      <c r="U124" t="s">
        <v>47</v>
      </c>
      <c r="V124">
        <v>1807500</v>
      </c>
      <c r="W124">
        <v>122266</v>
      </c>
      <c r="X124">
        <v>9159766</v>
      </c>
      <c r="Y124" t="s">
        <v>1</v>
      </c>
      <c r="Z124" t="s">
        <v>65</v>
      </c>
      <c r="AA124" t="s">
        <v>47</v>
      </c>
      <c r="AB124">
        <v>1804500</v>
      </c>
      <c r="AC124">
        <v>114941</v>
      </c>
      <c r="AD124">
        <v>9137441</v>
      </c>
      <c r="AE124">
        <f t="shared" si="3"/>
        <v>9098234</v>
      </c>
      <c r="AF124" t="s">
        <v>1</v>
      </c>
      <c r="AG124" t="s">
        <v>65</v>
      </c>
      <c r="AH124" t="s">
        <v>47</v>
      </c>
      <c r="AI124">
        <v>1800900</v>
      </c>
      <c r="AJ124">
        <v>112202</v>
      </c>
      <c r="AK124">
        <v>9116702</v>
      </c>
      <c r="AL124" t="s">
        <v>1</v>
      </c>
      <c r="AM124" t="s">
        <v>65</v>
      </c>
      <c r="AN124" t="s">
        <v>47</v>
      </c>
      <c r="AO124">
        <v>1796700</v>
      </c>
      <c r="AP124">
        <v>114734</v>
      </c>
      <c r="AQ124">
        <v>9098234</v>
      </c>
      <c r="AR124" t="s">
        <v>1</v>
      </c>
      <c r="AS124" t="s">
        <v>65</v>
      </c>
      <c r="AT124" t="s">
        <v>47</v>
      </c>
      <c r="AU124">
        <v>1810500</v>
      </c>
      <c r="AV124">
        <v>114329</v>
      </c>
      <c r="AW124">
        <v>9166829</v>
      </c>
      <c r="AX124" t="s">
        <v>1</v>
      </c>
      <c r="AY124" t="s">
        <v>65</v>
      </c>
      <c r="AZ124" t="s">
        <v>47</v>
      </c>
      <c r="BA124">
        <v>1799700</v>
      </c>
      <c r="BB124">
        <v>107270</v>
      </c>
      <c r="BC124">
        <v>9105770</v>
      </c>
      <c r="BD124">
        <f t="shared" si="4"/>
        <v>7536</v>
      </c>
      <c r="BE124" t="s">
        <v>1</v>
      </c>
      <c r="BF124" t="s">
        <v>65</v>
      </c>
      <c r="BG124" t="s">
        <v>47</v>
      </c>
      <c r="BH124">
        <v>1796400</v>
      </c>
      <c r="BI124">
        <v>113622</v>
      </c>
      <c r="BJ124">
        <v>9095622</v>
      </c>
      <c r="BK124">
        <f t="shared" si="5"/>
        <v>-2612</v>
      </c>
    </row>
    <row r="125" spans="1:63" x14ac:dyDescent="0.25">
      <c r="A125" t="s">
        <v>1</v>
      </c>
      <c r="B125" t="s">
        <v>65</v>
      </c>
      <c r="C125" t="s">
        <v>66</v>
      </c>
      <c r="D125">
        <v>1860300</v>
      </c>
      <c r="E125">
        <v>80948</v>
      </c>
      <c r="F125">
        <v>1941248</v>
      </c>
      <c r="G125" t="s">
        <v>1</v>
      </c>
      <c r="H125" t="s">
        <v>65</v>
      </c>
      <c r="I125" t="s">
        <v>66</v>
      </c>
      <c r="J125">
        <v>1853700</v>
      </c>
      <c r="K125">
        <v>80209</v>
      </c>
      <c r="L125">
        <v>1933909</v>
      </c>
      <c r="M125" t="s">
        <v>1</v>
      </c>
      <c r="N125" t="s">
        <v>65</v>
      </c>
      <c r="O125" t="s">
        <v>66</v>
      </c>
      <c r="P125">
        <v>1849800</v>
      </c>
      <c r="Q125">
        <v>96106</v>
      </c>
      <c r="R125">
        <v>1945906</v>
      </c>
      <c r="S125" t="s">
        <v>1</v>
      </c>
      <c r="T125" t="s">
        <v>65</v>
      </c>
      <c r="U125" t="s">
        <v>66</v>
      </c>
      <c r="V125">
        <v>1849500</v>
      </c>
      <c r="W125">
        <v>95138</v>
      </c>
      <c r="X125">
        <v>1944638</v>
      </c>
      <c r="Y125" t="s">
        <v>1</v>
      </c>
      <c r="Z125" t="s">
        <v>65</v>
      </c>
      <c r="AA125" t="s">
        <v>66</v>
      </c>
      <c r="AB125">
        <v>1855200</v>
      </c>
      <c r="AC125">
        <v>80790</v>
      </c>
      <c r="AD125">
        <v>1935990</v>
      </c>
      <c r="AE125">
        <f t="shared" si="3"/>
        <v>1924530</v>
      </c>
      <c r="AF125" t="s">
        <v>1</v>
      </c>
      <c r="AG125" t="s">
        <v>65</v>
      </c>
      <c r="AH125" t="s">
        <v>66</v>
      </c>
      <c r="AI125">
        <v>1845900</v>
      </c>
      <c r="AJ125">
        <v>82520</v>
      </c>
      <c r="AK125">
        <v>1928420</v>
      </c>
      <c r="AL125" t="s">
        <v>1</v>
      </c>
      <c r="AM125" t="s">
        <v>65</v>
      </c>
      <c r="AN125" t="s">
        <v>66</v>
      </c>
      <c r="AO125">
        <v>1843800</v>
      </c>
      <c r="AP125">
        <v>80730</v>
      </c>
      <c r="AQ125">
        <v>1924530</v>
      </c>
      <c r="AR125" t="s">
        <v>1</v>
      </c>
      <c r="AS125" t="s">
        <v>65</v>
      </c>
      <c r="AT125" t="s">
        <v>66</v>
      </c>
      <c r="AU125">
        <v>1859100</v>
      </c>
      <c r="AV125">
        <v>80635</v>
      </c>
      <c r="AW125">
        <v>1939735</v>
      </c>
      <c r="AX125" t="s">
        <v>1</v>
      </c>
      <c r="AY125" t="s">
        <v>65</v>
      </c>
      <c r="AZ125" t="s">
        <v>66</v>
      </c>
      <c r="BA125">
        <v>1843500</v>
      </c>
      <c r="BB125">
        <v>85445</v>
      </c>
      <c r="BC125">
        <v>1928945</v>
      </c>
      <c r="BD125">
        <f t="shared" si="4"/>
        <v>4415</v>
      </c>
      <c r="BE125" t="s">
        <v>1</v>
      </c>
      <c r="BF125" t="s">
        <v>65</v>
      </c>
      <c r="BG125" t="s">
        <v>66</v>
      </c>
      <c r="BH125">
        <v>1846500</v>
      </c>
      <c r="BI125">
        <v>82622</v>
      </c>
      <c r="BJ125">
        <v>1929122</v>
      </c>
      <c r="BK125">
        <f t="shared" si="5"/>
        <v>4592</v>
      </c>
    </row>
    <row r="126" spans="1:63" x14ac:dyDescent="0.25">
      <c r="A126" t="s">
        <v>1</v>
      </c>
      <c r="B126" t="s">
        <v>65</v>
      </c>
      <c r="C126" t="s">
        <v>67</v>
      </c>
      <c r="D126">
        <v>1980300</v>
      </c>
      <c r="E126">
        <v>27758</v>
      </c>
      <c r="F126">
        <v>2119090</v>
      </c>
      <c r="G126" t="s">
        <v>1</v>
      </c>
      <c r="H126" t="s">
        <v>65</v>
      </c>
      <c r="I126" t="s">
        <v>67</v>
      </c>
      <c r="J126">
        <v>1974600</v>
      </c>
      <c r="K126">
        <v>28877</v>
      </c>
      <c r="L126">
        <v>2118985</v>
      </c>
      <c r="M126" t="s">
        <v>1</v>
      </c>
      <c r="N126" t="s">
        <v>65</v>
      </c>
      <c r="O126" t="s">
        <v>67</v>
      </c>
      <c r="P126">
        <v>1975800</v>
      </c>
      <c r="Q126">
        <v>37312</v>
      </c>
      <c r="R126">
        <v>2162360</v>
      </c>
      <c r="S126" t="s">
        <v>1</v>
      </c>
      <c r="T126" t="s">
        <v>65</v>
      </c>
      <c r="U126" t="s">
        <v>67</v>
      </c>
      <c r="V126">
        <v>1974900</v>
      </c>
      <c r="W126">
        <v>36092</v>
      </c>
      <c r="X126">
        <v>2155360</v>
      </c>
      <c r="Y126" t="s">
        <v>1</v>
      </c>
      <c r="Z126" t="s">
        <v>65</v>
      </c>
      <c r="AA126" t="s">
        <v>67</v>
      </c>
      <c r="AB126">
        <v>1979400</v>
      </c>
      <c r="AC126">
        <v>28813</v>
      </c>
      <c r="AD126">
        <v>2123465</v>
      </c>
      <c r="AE126">
        <f t="shared" si="3"/>
        <v>2115255</v>
      </c>
      <c r="AF126" t="s">
        <v>1</v>
      </c>
      <c r="AG126" t="s">
        <v>65</v>
      </c>
      <c r="AH126" t="s">
        <v>67</v>
      </c>
      <c r="AI126">
        <v>1974300</v>
      </c>
      <c r="AJ126">
        <v>28223</v>
      </c>
      <c r="AK126">
        <v>2115415</v>
      </c>
      <c r="AL126" t="s">
        <v>1</v>
      </c>
      <c r="AM126" t="s">
        <v>65</v>
      </c>
      <c r="AN126" t="s">
        <v>67</v>
      </c>
      <c r="AO126">
        <v>1978500</v>
      </c>
      <c r="AP126">
        <v>27351</v>
      </c>
      <c r="AQ126">
        <v>2115255</v>
      </c>
      <c r="AR126" t="s">
        <v>1</v>
      </c>
      <c r="AS126" t="s">
        <v>65</v>
      </c>
      <c r="AT126" t="s">
        <v>67</v>
      </c>
      <c r="AU126">
        <v>1981500</v>
      </c>
      <c r="AV126">
        <v>27878</v>
      </c>
      <c r="AW126">
        <v>2120890</v>
      </c>
      <c r="AX126" t="s">
        <v>1</v>
      </c>
      <c r="AY126" t="s">
        <v>65</v>
      </c>
      <c r="AZ126" t="s">
        <v>67</v>
      </c>
      <c r="BA126">
        <v>1973100</v>
      </c>
      <c r="BB126">
        <v>27478</v>
      </c>
      <c r="BC126">
        <v>2110490</v>
      </c>
      <c r="BD126">
        <f t="shared" si="4"/>
        <v>-4765</v>
      </c>
      <c r="BE126" t="s">
        <v>1</v>
      </c>
      <c r="BF126" t="s">
        <v>65</v>
      </c>
      <c r="BG126" t="s">
        <v>67</v>
      </c>
      <c r="BH126">
        <v>1981200</v>
      </c>
      <c r="BI126">
        <v>26753</v>
      </c>
      <c r="BJ126">
        <v>2114965</v>
      </c>
      <c r="BK126">
        <f t="shared" si="5"/>
        <v>-290</v>
      </c>
    </row>
    <row r="127" spans="1:63" x14ac:dyDescent="0.25">
      <c r="A127" t="s">
        <v>1</v>
      </c>
      <c r="B127" t="s">
        <v>65</v>
      </c>
      <c r="C127" t="s">
        <v>68</v>
      </c>
      <c r="D127">
        <v>1824600</v>
      </c>
      <c r="E127">
        <v>124942</v>
      </c>
      <c r="F127">
        <v>9247942</v>
      </c>
      <c r="G127" t="s">
        <v>1</v>
      </c>
      <c r="H127" t="s">
        <v>65</v>
      </c>
      <c r="I127" t="s">
        <v>68</v>
      </c>
      <c r="J127">
        <v>1832400</v>
      </c>
      <c r="K127">
        <v>122176</v>
      </c>
      <c r="L127">
        <v>9284176</v>
      </c>
      <c r="M127" t="s">
        <v>1</v>
      </c>
      <c r="N127" t="s">
        <v>65</v>
      </c>
      <c r="O127" t="s">
        <v>68</v>
      </c>
      <c r="P127">
        <v>1836600</v>
      </c>
      <c r="Q127">
        <v>139672</v>
      </c>
      <c r="R127">
        <v>9322672</v>
      </c>
      <c r="S127" t="s">
        <v>1</v>
      </c>
      <c r="T127" t="s">
        <v>65</v>
      </c>
      <c r="U127" t="s">
        <v>68</v>
      </c>
      <c r="V127">
        <v>1833600</v>
      </c>
      <c r="W127">
        <v>147929</v>
      </c>
      <c r="X127">
        <v>9315929</v>
      </c>
      <c r="Y127" t="s">
        <v>1</v>
      </c>
      <c r="Z127" t="s">
        <v>65</v>
      </c>
      <c r="AA127" t="s">
        <v>68</v>
      </c>
      <c r="AB127">
        <v>1833300</v>
      </c>
      <c r="AC127">
        <v>116856</v>
      </c>
      <c r="AD127">
        <v>9283356</v>
      </c>
      <c r="AE127">
        <f t="shared" si="3"/>
        <v>9246518</v>
      </c>
      <c r="AF127" t="s">
        <v>1</v>
      </c>
      <c r="AG127" t="s">
        <v>65</v>
      </c>
      <c r="AH127" t="s">
        <v>68</v>
      </c>
      <c r="AI127">
        <v>1826400</v>
      </c>
      <c r="AJ127">
        <v>126224</v>
      </c>
      <c r="AK127">
        <v>9258224</v>
      </c>
      <c r="AL127" t="s">
        <v>1</v>
      </c>
      <c r="AM127" t="s">
        <v>65</v>
      </c>
      <c r="AN127" t="s">
        <v>68</v>
      </c>
      <c r="AO127">
        <v>1826700</v>
      </c>
      <c r="AP127">
        <v>113018</v>
      </c>
      <c r="AQ127">
        <v>9246518</v>
      </c>
      <c r="AR127" t="s">
        <v>1</v>
      </c>
      <c r="AS127" t="s">
        <v>65</v>
      </c>
      <c r="AT127" t="s">
        <v>68</v>
      </c>
      <c r="AU127">
        <v>1837800</v>
      </c>
      <c r="AV127">
        <v>121787</v>
      </c>
      <c r="AW127">
        <v>9310787</v>
      </c>
      <c r="AX127" t="s">
        <v>1</v>
      </c>
      <c r="AY127" t="s">
        <v>65</v>
      </c>
      <c r="AZ127" t="s">
        <v>68</v>
      </c>
      <c r="BA127">
        <v>1825200</v>
      </c>
      <c r="BB127">
        <v>116899</v>
      </c>
      <c r="BC127">
        <v>9242899</v>
      </c>
      <c r="BD127">
        <f t="shared" si="4"/>
        <v>-3619</v>
      </c>
      <c r="BE127" t="s">
        <v>1</v>
      </c>
      <c r="BF127" t="s">
        <v>65</v>
      </c>
      <c r="BG127" t="s">
        <v>68</v>
      </c>
      <c r="BH127">
        <v>1823400</v>
      </c>
      <c r="BI127">
        <v>122551</v>
      </c>
      <c r="BJ127">
        <v>9239551</v>
      </c>
      <c r="BK127">
        <f t="shared" si="5"/>
        <v>-6967</v>
      </c>
    </row>
    <row r="128" spans="1:63" x14ac:dyDescent="0.25">
      <c r="A128" t="s">
        <v>1</v>
      </c>
      <c r="B128" t="s">
        <v>65</v>
      </c>
      <c r="C128" t="s">
        <v>69</v>
      </c>
      <c r="D128">
        <v>1827000</v>
      </c>
      <c r="E128">
        <v>80079</v>
      </c>
      <c r="F128">
        <v>1907079</v>
      </c>
      <c r="G128" t="s">
        <v>1</v>
      </c>
      <c r="H128" t="s">
        <v>65</v>
      </c>
      <c r="I128" t="s">
        <v>69</v>
      </c>
      <c r="J128">
        <v>1828500</v>
      </c>
      <c r="K128">
        <v>76552</v>
      </c>
      <c r="L128">
        <v>1905052</v>
      </c>
      <c r="M128" t="s">
        <v>1</v>
      </c>
      <c r="N128" t="s">
        <v>65</v>
      </c>
      <c r="O128" t="s">
        <v>69</v>
      </c>
      <c r="P128">
        <v>1828500</v>
      </c>
      <c r="Q128">
        <v>85765</v>
      </c>
      <c r="R128">
        <v>1914265</v>
      </c>
      <c r="S128" t="s">
        <v>1</v>
      </c>
      <c r="T128" t="s">
        <v>65</v>
      </c>
      <c r="U128" t="s">
        <v>69</v>
      </c>
      <c r="V128">
        <v>1825500</v>
      </c>
      <c r="W128">
        <v>91163</v>
      </c>
      <c r="X128">
        <v>1916663</v>
      </c>
      <c r="Y128" t="s">
        <v>1</v>
      </c>
      <c r="Z128" t="s">
        <v>65</v>
      </c>
      <c r="AA128" t="s">
        <v>69</v>
      </c>
      <c r="AB128">
        <v>1825500</v>
      </c>
      <c r="AC128">
        <v>80640</v>
      </c>
      <c r="AD128">
        <v>1906140</v>
      </c>
      <c r="AE128">
        <f t="shared" si="3"/>
        <v>1896940</v>
      </c>
      <c r="AF128" t="s">
        <v>1</v>
      </c>
      <c r="AG128" t="s">
        <v>65</v>
      </c>
      <c r="AH128" t="s">
        <v>69</v>
      </c>
      <c r="AI128">
        <v>1825500</v>
      </c>
      <c r="AJ128">
        <v>78463</v>
      </c>
      <c r="AK128">
        <v>1903963</v>
      </c>
      <c r="AL128" t="s">
        <v>1</v>
      </c>
      <c r="AM128" t="s">
        <v>65</v>
      </c>
      <c r="AN128" t="s">
        <v>69</v>
      </c>
      <c r="AO128">
        <v>1816500</v>
      </c>
      <c r="AP128">
        <v>80440</v>
      </c>
      <c r="AQ128">
        <v>1896940</v>
      </c>
      <c r="AR128" t="s">
        <v>1</v>
      </c>
      <c r="AS128" t="s">
        <v>65</v>
      </c>
      <c r="AT128" t="s">
        <v>69</v>
      </c>
      <c r="AU128">
        <v>1828500</v>
      </c>
      <c r="AV128">
        <v>83756</v>
      </c>
      <c r="AW128">
        <v>1912256</v>
      </c>
      <c r="AX128" t="s">
        <v>1</v>
      </c>
      <c r="AY128" t="s">
        <v>65</v>
      </c>
      <c r="AZ128" t="s">
        <v>69</v>
      </c>
      <c r="BA128">
        <v>1815000</v>
      </c>
      <c r="BB128">
        <v>79836</v>
      </c>
      <c r="BC128">
        <v>1894836</v>
      </c>
      <c r="BD128">
        <f t="shared" si="4"/>
        <v>-2104</v>
      </c>
      <c r="BE128" t="s">
        <v>1</v>
      </c>
      <c r="BF128" t="s">
        <v>65</v>
      </c>
      <c r="BG128" t="s">
        <v>69</v>
      </c>
      <c r="BH128">
        <v>1816500</v>
      </c>
      <c r="BI128">
        <v>79037</v>
      </c>
      <c r="BJ128">
        <v>1895537</v>
      </c>
      <c r="BK128">
        <f t="shared" si="5"/>
        <v>-1403</v>
      </c>
    </row>
    <row r="129" spans="1:63" x14ac:dyDescent="0.25">
      <c r="A129" t="s">
        <v>1</v>
      </c>
      <c r="B129" t="s">
        <v>65</v>
      </c>
      <c r="C129" t="s">
        <v>7</v>
      </c>
      <c r="D129">
        <v>8843400</v>
      </c>
      <c r="E129">
        <v>303641</v>
      </c>
      <c r="F129">
        <v>9147041</v>
      </c>
      <c r="G129" t="s">
        <v>1</v>
      </c>
      <c r="H129" t="s">
        <v>65</v>
      </c>
      <c r="I129" t="s">
        <v>7</v>
      </c>
      <c r="J129">
        <v>8932800</v>
      </c>
      <c r="K129">
        <v>290329</v>
      </c>
      <c r="L129">
        <v>9223129</v>
      </c>
      <c r="M129" t="s">
        <v>1</v>
      </c>
      <c r="N129" t="s">
        <v>65</v>
      </c>
      <c r="O129" t="s">
        <v>7</v>
      </c>
      <c r="P129">
        <v>8813400</v>
      </c>
      <c r="Q129">
        <v>462163</v>
      </c>
      <c r="R129">
        <v>9275563</v>
      </c>
      <c r="S129" t="s">
        <v>1</v>
      </c>
      <c r="T129" t="s">
        <v>65</v>
      </c>
      <c r="U129" t="s">
        <v>7</v>
      </c>
      <c r="V129">
        <v>8854500</v>
      </c>
      <c r="W129">
        <v>420126</v>
      </c>
      <c r="X129">
        <v>9274626</v>
      </c>
      <c r="Y129" t="s">
        <v>1</v>
      </c>
      <c r="Z129" t="s">
        <v>65</v>
      </c>
      <c r="AA129" t="s">
        <v>7</v>
      </c>
      <c r="AB129">
        <v>8879700</v>
      </c>
      <c r="AC129">
        <v>334236</v>
      </c>
      <c r="AD129">
        <v>9213936</v>
      </c>
      <c r="AE129">
        <f t="shared" si="3"/>
        <v>9147041</v>
      </c>
      <c r="AF129" t="s">
        <v>1</v>
      </c>
      <c r="AG129" t="s">
        <v>65</v>
      </c>
      <c r="AH129" t="s">
        <v>7</v>
      </c>
      <c r="AI129">
        <v>8862300</v>
      </c>
      <c r="AJ129">
        <v>292267</v>
      </c>
      <c r="AK129">
        <v>9154567</v>
      </c>
      <c r="AL129" t="s">
        <v>1</v>
      </c>
      <c r="AM129" t="s">
        <v>65</v>
      </c>
      <c r="AN129" t="s">
        <v>7</v>
      </c>
      <c r="AO129">
        <v>8841000</v>
      </c>
      <c r="AP129">
        <v>309313</v>
      </c>
      <c r="AQ129">
        <v>9150313</v>
      </c>
      <c r="AR129" t="s">
        <v>1</v>
      </c>
      <c r="AS129" t="s">
        <v>65</v>
      </c>
      <c r="AT129" t="s">
        <v>7</v>
      </c>
      <c r="AU129">
        <v>9113100</v>
      </c>
      <c r="AV129">
        <v>335804</v>
      </c>
      <c r="AW129">
        <v>9448904</v>
      </c>
      <c r="AX129" t="s">
        <v>1</v>
      </c>
      <c r="AY129" t="s">
        <v>65</v>
      </c>
      <c r="AZ129" t="s">
        <v>7</v>
      </c>
      <c r="BA129">
        <v>8797800</v>
      </c>
      <c r="BB129">
        <v>290880</v>
      </c>
      <c r="BC129">
        <v>9088680</v>
      </c>
      <c r="BD129">
        <f t="shared" si="4"/>
        <v>-61633</v>
      </c>
      <c r="BE129" t="s">
        <v>1</v>
      </c>
      <c r="BF129" t="s">
        <v>65</v>
      </c>
      <c r="BG129" t="s">
        <v>7</v>
      </c>
      <c r="BH129">
        <v>8775600</v>
      </c>
      <c r="BI129">
        <v>294437</v>
      </c>
      <c r="BJ129">
        <v>9070037</v>
      </c>
      <c r="BK129">
        <f t="shared" si="5"/>
        <v>-80276</v>
      </c>
    </row>
    <row r="130" spans="1:63" x14ac:dyDescent="0.25">
      <c r="A130" t="s">
        <v>1</v>
      </c>
      <c r="B130" t="s">
        <v>65</v>
      </c>
      <c r="C130" t="s">
        <v>8</v>
      </c>
      <c r="D130">
        <v>9319800</v>
      </c>
      <c r="E130">
        <v>75199</v>
      </c>
      <c r="F130">
        <v>9695795</v>
      </c>
      <c r="G130" t="s">
        <v>1</v>
      </c>
      <c r="H130" t="s">
        <v>65</v>
      </c>
      <c r="I130" t="s">
        <v>8</v>
      </c>
      <c r="J130">
        <v>9394800</v>
      </c>
      <c r="K130">
        <v>74926</v>
      </c>
      <c r="L130">
        <v>9769430</v>
      </c>
      <c r="M130" t="s">
        <v>1</v>
      </c>
      <c r="N130" t="s">
        <v>65</v>
      </c>
      <c r="O130" t="s">
        <v>8</v>
      </c>
      <c r="P130">
        <v>9194100</v>
      </c>
      <c r="Q130">
        <v>178737</v>
      </c>
      <c r="R130">
        <v>10087785</v>
      </c>
      <c r="S130" t="s">
        <v>1</v>
      </c>
      <c r="T130" t="s">
        <v>65</v>
      </c>
      <c r="U130" t="s">
        <v>8</v>
      </c>
      <c r="V130">
        <v>9196200</v>
      </c>
      <c r="W130">
        <v>169558</v>
      </c>
      <c r="X130">
        <v>10043990</v>
      </c>
      <c r="Y130" t="s">
        <v>1</v>
      </c>
      <c r="Z130" t="s">
        <v>65</v>
      </c>
      <c r="AA130" t="s">
        <v>8</v>
      </c>
      <c r="AB130">
        <v>9291300</v>
      </c>
      <c r="AC130">
        <v>110034</v>
      </c>
      <c r="AD130">
        <v>9841470</v>
      </c>
      <c r="AE130">
        <f t="shared" si="3"/>
        <v>9695795</v>
      </c>
      <c r="AF130" t="s">
        <v>1</v>
      </c>
      <c r="AG130" t="s">
        <v>65</v>
      </c>
      <c r="AH130" t="s">
        <v>8</v>
      </c>
      <c r="AI130">
        <v>9336000</v>
      </c>
      <c r="AJ130">
        <v>73607</v>
      </c>
      <c r="AK130">
        <v>9704035</v>
      </c>
      <c r="AL130" t="s">
        <v>1</v>
      </c>
      <c r="AM130" t="s">
        <v>65</v>
      </c>
      <c r="AN130" t="s">
        <v>8</v>
      </c>
      <c r="AO130">
        <v>9326100</v>
      </c>
      <c r="AP130">
        <v>75022</v>
      </c>
      <c r="AQ130">
        <v>9701210</v>
      </c>
      <c r="AR130" t="s">
        <v>1</v>
      </c>
      <c r="AS130" t="s">
        <v>65</v>
      </c>
      <c r="AT130" t="s">
        <v>8</v>
      </c>
      <c r="AU130">
        <v>9552000</v>
      </c>
      <c r="AV130">
        <v>103664</v>
      </c>
      <c r="AW130">
        <v>10070320</v>
      </c>
      <c r="AX130" t="s">
        <v>1</v>
      </c>
      <c r="AY130" t="s">
        <v>65</v>
      </c>
      <c r="AZ130" t="s">
        <v>8</v>
      </c>
      <c r="BA130">
        <v>9240900</v>
      </c>
      <c r="BB130">
        <v>73900</v>
      </c>
      <c r="BC130">
        <v>9610400</v>
      </c>
      <c r="BD130">
        <f t="shared" si="4"/>
        <v>-90810</v>
      </c>
      <c r="BE130" t="s">
        <v>1</v>
      </c>
      <c r="BF130" t="s">
        <v>65</v>
      </c>
      <c r="BG130" t="s">
        <v>8</v>
      </c>
      <c r="BH130">
        <v>9226200</v>
      </c>
      <c r="BI130">
        <v>76790</v>
      </c>
      <c r="BJ130">
        <v>9610150</v>
      </c>
      <c r="BK130">
        <f t="shared" si="5"/>
        <v>-91060</v>
      </c>
    </row>
    <row r="131" spans="1:63" x14ac:dyDescent="0.25">
      <c r="A131" t="s">
        <v>1</v>
      </c>
      <c r="B131" t="s">
        <v>65</v>
      </c>
      <c r="C131" t="s">
        <v>48</v>
      </c>
      <c r="D131">
        <v>8631000</v>
      </c>
      <c r="E131">
        <v>729056</v>
      </c>
      <c r="F131">
        <v>43884056</v>
      </c>
      <c r="G131" t="s">
        <v>1</v>
      </c>
      <c r="H131" t="s">
        <v>65</v>
      </c>
      <c r="I131" t="s">
        <v>48</v>
      </c>
      <c r="J131">
        <v>8704500</v>
      </c>
      <c r="K131">
        <v>702927</v>
      </c>
      <c r="L131">
        <v>44225427</v>
      </c>
      <c r="M131" t="s">
        <v>1</v>
      </c>
      <c r="N131" t="s">
        <v>65</v>
      </c>
      <c r="O131" t="s">
        <v>48</v>
      </c>
      <c r="P131">
        <v>8635500</v>
      </c>
      <c r="Q131">
        <v>964369</v>
      </c>
      <c r="R131">
        <v>44141869</v>
      </c>
      <c r="S131" t="s">
        <v>1</v>
      </c>
      <c r="T131" t="s">
        <v>65</v>
      </c>
      <c r="U131" t="s">
        <v>48</v>
      </c>
      <c r="V131">
        <v>8657400</v>
      </c>
      <c r="W131">
        <v>936903</v>
      </c>
      <c r="X131">
        <v>44223903</v>
      </c>
      <c r="Y131" t="s">
        <v>1</v>
      </c>
      <c r="Z131" t="s">
        <v>65</v>
      </c>
      <c r="AA131" t="s">
        <v>48</v>
      </c>
      <c r="AB131">
        <v>8666100</v>
      </c>
      <c r="AC131">
        <v>816428</v>
      </c>
      <c r="AD131">
        <v>44146928</v>
      </c>
      <c r="AE131">
        <f t="shared" ref="AE131:AE194" si="6">MIN(AD131,X131,R131,L131,F131,AK131,AQ131,AW131)</f>
        <v>43800126</v>
      </c>
      <c r="AF131" t="s">
        <v>1</v>
      </c>
      <c r="AG131" t="s">
        <v>65</v>
      </c>
      <c r="AH131" t="s">
        <v>48</v>
      </c>
      <c r="AI131">
        <v>8644800</v>
      </c>
      <c r="AJ131">
        <v>708716</v>
      </c>
      <c r="AK131">
        <v>43932716</v>
      </c>
      <c r="AL131" t="s">
        <v>1</v>
      </c>
      <c r="AM131" t="s">
        <v>65</v>
      </c>
      <c r="AN131" t="s">
        <v>48</v>
      </c>
      <c r="AO131">
        <v>8606100</v>
      </c>
      <c r="AP131">
        <v>769626</v>
      </c>
      <c r="AQ131">
        <v>43800126</v>
      </c>
      <c r="AR131" t="s">
        <v>1</v>
      </c>
      <c r="AS131" t="s">
        <v>65</v>
      </c>
      <c r="AT131" t="s">
        <v>48</v>
      </c>
      <c r="AU131">
        <v>8899500</v>
      </c>
      <c r="AV131">
        <v>700694</v>
      </c>
      <c r="AW131">
        <v>45198194</v>
      </c>
      <c r="AX131" t="s">
        <v>1</v>
      </c>
      <c r="AY131" t="s">
        <v>65</v>
      </c>
      <c r="AZ131" t="s">
        <v>48</v>
      </c>
      <c r="BA131">
        <v>8574600</v>
      </c>
      <c r="BB131">
        <v>724517</v>
      </c>
      <c r="BC131">
        <v>43597517</v>
      </c>
      <c r="BD131">
        <f t="shared" ref="BD131:BD194" si="7">BC131-AQ131</f>
        <v>-202609</v>
      </c>
      <c r="BE131" t="s">
        <v>1</v>
      </c>
      <c r="BF131" t="s">
        <v>65</v>
      </c>
      <c r="BG131" t="s">
        <v>48</v>
      </c>
      <c r="BH131">
        <v>8561400</v>
      </c>
      <c r="BI131">
        <v>760330</v>
      </c>
      <c r="BJ131">
        <v>43567330</v>
      </c>
      <c r="BK131">
        <f t="shared" ref="BK131:BK194" si="8">BJ131-AQ131</f>
        <v>-232796</v>
      </c>
    </row>
    <row r="132" spans="1:63" x14ac:dyDescent="0.25">
      <c r="A132" t="s">
        <v>1</v>
      </c>
      <c r="B132" t="s">
        <v>65</v>
      </c>
      <c r="C132" t="s">
        <v>70</v>
      </c>
      <c r="D132">
        <v>9358800</v>
      </c>
      <c r="E132">
        <v>278870</v>
      </c>
      <c r="F132">
        <v>9637670</v>
      </c>
      <c r="G132" t="s">
        <v>1</v>
      </c>
      <c r="H132" t="s">
        <v>65</v>
      </c>
      <c r="I132" t="s">
        <v>70</v>
      </c>
      <c r="J132">
        <v>9405900</v>
      </c>
      <c r="K132">
        <v>279541</v>
      </c>
      <c r="L132">
        <v>9685441</v>
      </c>
      <c r="M132" t="s">
        <v>1</v>
      </c>
      <c r="N132" t="s">
        <v>65</v>
      </c>
      <c r="O132" t="s">
        <v>70</v>
      </c>
      <c r="P132">
        <v>9303300</v>
      </c>
      <c r="Q132">
        <v>427623</v>
      </c>
      <c r="R132">
        <v>9730923</v>
      </c>
      <c r="S132" t="s">
        <v>1</v>
      </c>
      <c r="T132" t="s">
        <v>65</v>
      </c>
      <c r="U132" t="s">
        <v>70</v>
      </c>
      <c r="V132">
        <v>9324900</v>
      </c>
      <c r="W132">
        <v>449157</v>
      </c>
      <c r="X132">
        <v>9774057</v>
      </c>
      <c r="Y132" t="s">
        <v>1</v>
      </c>
      <c r="Z132" t="s">
        <v>65</v>
      </c>
      <c r="AA132" t="s">
        <v>70</v>
      </c>
      <c r="AB132">
        <v>9354600</v>
      </c>
      <c r="AC132">
        <v>344770</v>
      </c>
      <c r="AD132">
        <v>9699370</v>
      </c>
      <c r="AE132">
        <f t="shared" si="6"/>
        <v>9613152</v>
      </c>
      <c r="AF132" t="s">
        <v>1</v>
      </c>
      <c r="AG132" t="s">
        <v>65</v>
      </c>
      <c r="AH132" t="s">
        <v>70</v>
      </c>
      <c r="AI132">
        <v>9335100</v>
      </c>
      <c r="AJ132">
        <v>278052</v>
      </c>
      <c r="AK132">
        <v>9613152</v>
      </c>
      <c r="AL132" t="s">
        <v>1</v>
      </c>
      <c r="AM132" t="s">
        <v>65</v>
      </c>
      <c r="AN132" t="s">
        <v>70</v>
      </c>
      <c r="AO132">
        <v>9334500</v>
      </c>
      <c r="AP132">
        <v>286061</v>
      </c>
      <c r="AQ132">
        <v>9620561</v>
      </c>
      <c r="AR132" t="s">
        <v>1</v>
      </c>
      <c r="AS132" t="s">
        <v>65</v>
      </c>
      <c r="AT132" t="s">
        <v>70</v>
      </c>
      <c r="AU132">
        <v>9620100</v>
      </c>
      <c r="AV132">
        <v>284553</v>
      </c>
      <c r="AW132">
        <v>9904653</v>
      </c>
      <c r="AX132" t="s">
        <v>1</v>
      </c>
      <c r="AY132" t="s">
        <v>65</v>
      </c>
      <c r="AZ132" t="s">
        <v>70</v>
      </c>
      <c r="BA132">
        <v>9255900</v>
      </c>
      <c r="BB132">
        <v>285601</v>
      </c>
      <c r="BC132">
        <v>9541501</v>
      </c>
      <c r="BD132">
        <f t="shared" si="7"/>
        <v>-79060</v>
      </c>
      <c r="BE132" t="s">
        <v>1</v>
      </c>
      <c r="BF132" t="s">
        <v>65</v>
      </c>
      <c r="BG132" t="s">
        <v>70</v>
      </c>
      <c r="BH132">
        <v>9258600</v>
      </c>
      <c r="BI132">
        <v>279065</v>
      </c>
      <c r="BJ132">
        <v>9537665</v>
      </c>
      <c r="BK132">
        <f t="shared" si="8"/>
        <v>-82896</v>
      </c>
    </row>
    <row r="133" spans="1:63" x14ac:dyDescent="0.25">
      <c r="A133" t="s">
        <v>1</v>
      </c>
      <c r="B133" t="s">
        <v>65</v>
      </c>
      <c r="C133" t="s">
        <v>71</v>
      </c>
      <c r="D133">
        <v>9821700</v>
      </c>
      <c r="E133">
        <v>70963</v>
      </c>
      <c r="F133">
        <v>10176515</v>
      </c>
      <c r="G133" t="s">
        <v>1</v>
      </c>
      <c r="H133" t="s">
        <v>65</v>
      </c>
      <c r="I133" t="s">
        <v>71</v>
      </c>
      <c r="J133">
        <v>9846000</v>
      </c>
      <c r="K133">
        <v>75071</v>
      </c>
      <c r="L133">
        <v>10221355</v>
      </c>
      <c r="M133" t="s">
        <v>1</v>
      </c>
      <c r="N133" t="s">
        <v>65</v>
      </c>
      <c r="O133" t="s">
        <v>71</v>
      </c>
      <c r="P133">
        <v>9663000</v>
      </c>
      <c r="Q133">
        <v>193830</v>
      </c>
      <c r="R133">
        <v>10632150</v>
      </c>
      <c r="S133" t="s">
        <v>1</v>
      </c>
      <c r="T133" t="s">
        <v>65</v>
      </c>
      <c r="U133" t="s">
        <v>71</v>
      </c>
      <c r="V133">
        <v>9698700</v>
      </c>
      <c r="W133">
        <v>194204</v>
      </c>
      <c r="X133">
        <v>10669720</v>
      </c>
      <c r="Y133" t="s">
        <v>1</v>
      </c>
      <c r="Z133" t="s">
        <v>65</v>
      </c>
      <c r="AA133" t="s">
        <v>71</v>
      </c>
      <c r="AB133">
        <v>9762900</v>
      </c>
      <c r="AC133">
        <v>132550</v>
      </c>
      <c r="AD133">
        <v>10425650</v>
      </c>
      <c r="AE133">
        <f t="shared" si="6"/>
        <v>10160415</v>
      </c>
      <c r="AF133" t="s">
        <v>1</v>
      </c>
      <c r="AG133" t="s">
        <v>65</v>
      </c>
      <c r="AH133" t="s">
        <v>71</v>
      </c>
      <c r="AI133">
        <v>9794700</v>
      </c>
      <c r="AJ133">
        <v>73143</v>
      </c>
      <c r="AK133">
        <v>10160415</v>
      </c>
      <c r="AL133" t="s">
        <v>1</v>
      </c>
      <c r="AM133" t="s">
        <v>65</v>
      </c>
      <c r="AN133" t="s">
        <v>71</v>
      </c>
      <c r="AO133">
        <v>9773100</v>
      </c>
      <c r="AP133">
        <v>78633</v>
      </c>
      <c r="AQ133">
        <v>10166265</v>
      </c>
      <c r="AR133" t="s">
        <v>1</v>
      </c>
      <c r="AS133" t="s">
        <v>65</v>
      </c>
      <c r="AT133" t="s">
        <v>71</v>
      </c>
      <c r="AU133">
        <v>9971400</v>
      </c>
      <c r="AV133">
        <v>133826</v>
      </c>
      <c r="AW133">
        <v>10640530</v>
      </c>
      <c r="AX133" t="s">
        <v>1</v>
      </c>
      <c r="AY133" t="s">
        <v>65</v>
      </c>
      <c r="AZ133" t="s">
        <v>71</v>
      </c>
      <c r="BA133">
        <v>9730200</v>
      </c>
      <c r="BB133">
        <v>70210</v>
      </c>
      <c r="BC133">
        <v>10081250</v>
      </c>
      <c r="BD133">
        <f t="shared" si="7"/>
        <v>-85015</v>
      </c>
      <c r="BE133" t="s">
        <v>1</v>
      </c>
      <c r="BF133" t="s">
        <v>65</v>
      </c>
      <c r="BG133" t="s">
        <v>71</v>
      </c>
      <c r="BH133">
        <v>9704400</v>
      </c>
      <c r="BI133">
        <v>74083</v>
      </c>
      <c r="BJ133">
        <v>10074815</v>
      </c>
      <c r="BK133">
        <f t="shared" si="8"/>
        <v>-91450</v>
      </c>
    </row>
    <row r="134" spans="1:63" x14ac:dyDescent="0.25">
      <c r="A134" t="s">
        <v>1</v>
      </c>
      <c r="B134" t="s">
        <v>65</v>
      </c>
      <c r="C134" t="s">
        <v>72</v>
      </c>
      <c r="D134">
        <v>9086400</v>
      </c>
      <c r="E134">
        <v>763704</v>
      </c>
      <c r="F134">
        <v>46195704</v>
      </c>
      <c r="G134" t="s">
        <v>1</v>
      </c>
      <c r="H134" t="s">
        <v>65</v>
      </c>
      <c r="I134" t="s">
        <v>72</v>
      </c>
      <c r="J134">
        <v>9160500</v>
      </c>
      <c r="K134">
        <v>705222</v>
      </c>
      <c r="L134">
        <v>46507722</v>
      </c>
      <c r="M134" t="s">
        <v>1</v>
      </c>
      <c r="N134" t="s">
        <v>65</v>
      </c>
      <c r="O134" t="s">
        <v>72</v>
      </c>
      <c r="P134">
        <v>9104700</v>
      </c>
      <c r="Q134">
        <v>1033221</v>
      </c>
      <c r="R134">
        <v>46556721</v>
      </c>
      <c r="S134" t="s">
        <v>1</v>
      </c>
      <c r="T134" t="s">
        <v>65</v>
      </c>
      <c r="U134" t="s">
        <v>72</v>
      </c>
      <c r="V134">
        <v>9135000</v>
      </c>
      <c r="W134">
        <v>967905</v>
      </c>
      <c r="X134">
        <v>46642905</v>
      </c>
      <c r="Y134" t="s">
        <v>1</v>
      </c>
      <c r="Z134" t="s">
        <v>65</v>
      </c>
      <c r="AA134" t="s">
        <v>72</v>
      </c>
      <c r="AB134">
        <v>9157200</v>
      </c>
      <c r="AC134">
        <v>793099</v>
      </c>
      <c r="AD134">
        <v>46579099</v>
      </c>
      <c r="AE134">
        <f t="shared" si="6"/>
        <v>46075162</v>
      </c>
      <c r="AF134" t="s">
        <v>1</v>
      </c>
      <c r="AG134" t="s">
        <v>65</v>
      </c>
      <c r="AH134" t="s">
        <v>72</v>
      </c>
      <c r="AI134">
        <v>9108000</v>
      </c>
      <c r="AJ134">
        <v>746826</v>
      </c>
      <c r="AK134">
        <v>46286826</v>
      </c>
      <c r="AL134" t="s">
        <v>1</v>
      </c>
      <c r="AM134" t="s">
        <v>65</v>
      </c>
      <c r="AN134" t="s">
        <v>72</v>
      </c>
      <c r="AO134">
        <v>9054600</v>
      </c>
      <c r="AP134">
        <v>802162</v>
      </c>
      <c r="AQ134">
        <v>46075162</v>
      </c>
      <c r="AR134" t="s">
        <v>1</v>
      </c>
      <c r="AS134" t="s">
        <v>65</v>
      </c>
      <c r="AT134" t="s">
        <v>72</v>
      </c>
      <c r="AU134">
        <v>9355200</v>
      </c>
      <c r="AV134">
        <v>763764</v>
      </c>
      <c r="AW134">
        <v>47539764</v>
      </c>
      <c r="AX134" t="s">
        <v>1</v>
      </c>
      <c r="AY134" t="s">
        <v>65</v>
      </c>
      <c r="AZ134" t="s">
        <v>72</v>
      </c>
      <c r="BA134">
        <v>9024600</v>
      </c>
      <c r="BB134">
        <v>750014</v>
      </c>
      <c r="BC134">
        <v>45873014</v>
      </c>
      <c r="BD134">
        <f t="shared" si="7"/>
        <v>-202148</v>
      </c>
      <c r="BE134" t="s">
        <v>1</v>
      </c>
      <c r="BF134" t="s">
        <v>65</v>
      </c>
      <c r="BG134" t="s">
        <v>72</v>
      </c>
      <c r="BH134">
        <v>9023400</v>
      </c>
      <c r="BI134">
        <v>754190</v>
      </c>
      <c r="BJ134">
        <v>45871190</v>
      </c>
      <c r="BK134">
        <f t="shared" si="8"/>
        <v>-203972</v>
      </c>
    </row>
    <row r="135" spans="1:63" x14ac:dyDescent="0.25">
      <c r="A135" t="s">
        <v>1</v>
      </c>
      <c r="B135" t="s">
        <v>65</v>
      </c>
      <c r="C135" t="s">
        <v>73</v>
      </c>
      <c r="D135">
        <v>9064500</v>
      </c>
      <c r="E135">
        <v>251738</v>
      </c>
      <c r="F135">
        <v>9316238</v>
      </c>
      <c r="G135" t="s">
        <v>1</v>
      </c>
      <c r="H135" t="s">
        <v>65</v>
      </c>
      <c r="I135" t="s">
        <v>73</v>
      </c>
      <c r="J135">
        <v>9072000</v>
      </c>
      <c r="K135">
        <v>255639</v>
      </c>
      <c r="L135">
        <v>9327639</v>
      </c>
      <c r="M135" t="s">
        <v>1</v>
      </c>
      <c r="N135" t="s">
        <v>65</v>
      </c>
      <c r="O135" t="s">
        <v>73</v>
      </c>
      <c r="P135">
        <v>8991000</v>
      </c>
      <c r="Q135">
        <v>452289</v>
      </c>
      <c r="R135">
        <v>9443289</v>
      </c>
      <c r="S135" t="s">
        <v>1</v>
      </c>
      <c r="T135" t="s">
        <v>65</v>
      </c>
      <c r="U135" t="s">
        <v>73</v>
      </c>
      <c r="V135">
        <v>9045000</v>
      </c>
      <c r="W135">
        <v>403831</v>
      </c>
      <c r="X135">
        <v>9448831</v>
      </c>
      <c r="Y135" t="s">
        <v>1</v>
      </c>
      <c r="Z135" t="s">
        <v>65</v>
      </c>
      <c r="AA135" t="s">
        <v>73</v>
      </c>
      <c r="AB135">
        <v>9097500</v>
      </c>
      <c r="AC135">
        <v>296029</v>
      </c>
      <c r="AD135">
        <v>9393529</v>
      </c>
      <c r="AE135">
        <f t="shared" si="6"/>
        <v>9296852</v>
      </c>
      <c r="AF135" t="s">
        <v>1</v>
      </c>
      <c r="AG135" t="s">
        <v>65</v>
      </c>
      <c r="AH135" t="s">
        <v>73</v>
      </c>
      <c r="AI135">
        <v>9037500</v>
      </c>
      <c r="AJ135">
        <v>259352</v>
      </c>
      <c r="AK135">
        <v>9296852</v>
      </c>
      <c r="AL135" t="s">
        <v>1</v>
      </c>
      <c r="AM135" t="s">
        <v>65</v>
      </c>
      <c r="AN135" t="s">
        <v>73</v>
      </c>
      <c r="AO135">
        <v>9043500</v>
      </c>
      <c r="AP135">
        <v>262198</v>
      </c>
      <c r="AQ135">
        <v>9305698</v>
      </c>
      <c r="AR135" t="s">
        <v>1</v>
      </c>
      <c r="AS135" t="s">
        <v>65</v>
      </c>
      <c r="AT135" t="s">
        <v>73</v>
      </c>
      <c r="AU135">
        <v>9370500</v>
      </c>
      <c r="AV135">
        <v>322786</v>
      </c>
      <c r="AW135">
        <v>9693286</v>
      </c>
      <c r="AX135" t="s">
        <v>1</v>
      </c>
      <c r="AY135" t="s">
        <v>65</v>
      </c>
      <c r="AZ135" t="s">
        <v>73</v>
      </c>
      <c r="BA135">
        <v>8970000</v>
      </c>
      <c r="BB135">
        <v>266830</v>
      </c>
      <c r="BC135">
        <v>9236830</v>
      </c>
      <c r="BD135">
        <f t="shared" si="7"/>
        <v>-68868</v>
      </c>
      <c r="BE135" t="s">
        <v>1</v>
      </c>
      <c r="BF135" t="s">
        <v>65</v>
      </c>
      <c r="BG135" t="s">
        <v>73</v>
      </c>
      <c r="BH135">
        <v>8946000</v>
      </c>
      <c r="BI135">
        <v>264418</v>
      </c>
      <c r="BJ135">
        <v>9210418</v>
      </c>
      <c r="BK135">
        <f t="shared" si="8"/>
        <v>-95280</v>
      </c>
    </row>
    <row r="136" spans="1:63" x14ac:dyDescent="0.25">
      <c r="A136" t="s">
        <v>1</v>
      </c>
      <c r="B136" t="s">
        <v>65</v>
      </c>
      <c r="C136" t="s">
        <v>11</v>
      </c>
      <c r="D136">
        <v>607500</v>
      </c>
      <c r="E136">
        <v>35940</v>
      </c>
      <c r="F136">
        <v>643440</v>
      </c>
      <c r="G136" t="s">
        <v>1</v>
      </c>
      <c r="H136" t="s">
        <v>65</v>
      </c>
      <c r="I136" t="s">
        <v>11</v>
      </c>
      <c r="J136">
        <v>609000</v>
      </c>
      <c r="K136">
        <v>34413</v>
      </c>
      <c r="L136">
        <v>643413</v>
      </c>
      <c r="M136" t="s">
        <v>1</v>
      </c>
      <c r="N136" t="s">
        <v>65</v>
      </c>
      <c r="O136" t="s">
        <v>11</v>
      </c>
      <c r="P136">
        <v>598800</v>
      </c>
      <c r="Q136">
        <v>47958</v>
      </c>
      <c r="R136">
        <v>646758</v>
      </c>
      <c r="S136" t="s">
        <v>1</v>
      </c>
      <c r="T136" t="s">
        <v>65</v>
      </c>
      <c r="U136" t="s">
        <v>11</v>
      </c>
      <c r="V136">
        <v>600600</v>
      </c>
      <c r="W136">
        <v>46560</v>
      </c>
      <c r="X136">
        <v>647160</v>
      </c>
      <c r="Y136" t="s">
        <v>1</v>
      </c>
      <c r="Z136" t="s">
        <v>65</v>
      </c>
      <c r="AA136" t="s">
        <v>11</v>
      </c>
      <c r="AB136">
        <v>606600</v>
      </c>
      <c r="AC136">
        <v>35516</v>
      </c>
      <c r="AD136">
        <v>642116</v>
      </c>
      <c r="AE136">
        <f t="shared" si="6"/>
        <v>641100</v>
      </c>
      <c r="AF136" t="s">
        <v>1</v>
      </c>
      <c r="AG136" t="s">
        <v>65</v>
      </c>
      <c r="AH136" t="s">
        <v>11</v>
      </c>
      <c r="AI136">
        <v>609000</v>
      </c>
      <c r="AJ136">
        <v>34995</v>
      </c>
      <c r="AK136">
        <v>643995</v>
      </c>
      <c r="AL136" t="s">
        <v>1</v>
      </c>
      <c r="AM136" t="s">
        <v>65</v>
      </c>
      <c r="AN136" t="s">
        <v>11</v>
      </c>
      <c r="AO136">
        <v>608400</v>
      </c>
      <c r="AP136">
        <v>32700</v>
      </c>
      <c r="AQ136">
        <v>641100</v>
      </c>
      <c r="AR136" t="s">
        <v>1</v>
      </c>
      <c r="AS136" t="s">
        <v>65</v>
      </c>
      <c r="AT136" t="s">
        <v>11</v>
      </c>
      <c r="AU136">
        <v>606000</v>
      </c>
      <c r="AV136">
        <v>35704</v>
      </c>
      <c r="AW136">
        <v>641704</v>
      </c>
      <c r="AX136" t="s">
        <v>1</v>
      </c>
      <c r="AY136" t="s">
        <v>65</v>
      </c>
      <c r="AZ136" t="s">
        <v>11</v>
      </c>
      <c r="BA136">
        <v>609900</v>
      </c>
      <c r="BB136">
        <v>32554</v>
      </c>
      <c r="BC136">
        <v>642454</v>
      </c>
      <c r="BD136">
        <f t="shared" si="7"/>
        <v>1354</v>
      </c>
      <c r="BE136" t="s">
        <v>1</v>
      </c>
      <c r="BF136" t="s">
        <v>65</v>
      </c>
      <c r="BG136" t="s">
        <v>11</v>
      </c>
      <c r="BH136">
        <v>608400</v>
      </c>
      <c r="BI136">
        <v>33556</v>
      </c>
      <c r="BJ136">
        <v>641956</v>
      </c>
      <c r="BK136">
        <f t="shared" si="8"/>
        <v>856</v>
      </c>
    </row>
    <row r="137" spans="1:63" x14ac:dyDescent="0.25">
      <c r="A137" t="s">
        <v>1</v>
      </c>
      <c r="B137" t="s">
        <v>65</v>
      </c>
      <c r="C137" t="s">
        <v>12</v>
      </c>
      <c r="D137">
        <v>667200</v>
      </c>
      <c r="E137">
        <v>6569</v>
      </c>
      <c r="F137">
        <v>700045</v>
      </c>
      <c r="G137" t="s">
        <v>1</v>
      </c>
      <c r="H137" t="s">
        <v>65</v>
      </c>
      <c r="I137" t="s">
        <v>12</v>
      </c>
      <c r="J137">
        <v>668700</v>
      </c>
      <c r="K137">
        <v>6185</v>
      </c>
      <c r="L137">
        <v>699625</v>
      </c>
      <c r="M137" t="s">
        <v>1</v>
      </c>
      <c r="N137" t="s">
        <v>65</v>
      </c>
      <c r="O137" t="s">
        <v>12</v>
      </c>
      <c r="P137">
        <v>660000</v>
      </c>
      <c r="Q137">
        <v>8057</v>
      </c>
      <c r="R137">
        <v>700285</v>
      </c>
      <c r="S137" t="s">
        <v>1</v>
      </c>
      <c r="T137" t="s">
        <v>65</v>
      </c>
      <c r="U137" t="s">
        <v>12</v>
      </c>
      <c r="V137">
        <v>660000</v>
      </c>
      <c r="W137">
        <v>7824</v>
      </c>
      <c r="X137">
        <v>699120</v>
      </c>
      <c r="Y137" t="s">
        <v>1</v>
      </c>
      <c r="Z137" t="s">
        <v>65</v>
      </c>
      <c r="AA137" t="s">
        <v>12</v>
      </c>
      <c r="AB137">
        <v>667200</v>
      </c>
      <c r="AC137">
        <v>6739</v>
      </c>
      <c r="AD137">
        <v>700895</v>
      </c>
      <c r="AE137">
        <f t="shared" si="6"/>
        <v>698120</v>
      </c>
      <c r="AF137" t="s">
        <v>1</v>
      </c>
      <c r="AG137" t="s">
        <v>65</v>
      </c>
      <c r="AH137" t="s">
        <v>12</v>
      </c>
      <c r="AI137">
        <v>670500</v>
      </c>
      <c r="AJ137">
        <v>5704</v>
      </c>
      <c r="AK137">
        <v>699020</v>
      </c>
      <c r="AL137" t="s">
        <v>1</v>
      </c>
      <c r="AM137" t="s">
        <v>65</v>
      </c>
      <c r="AN137" t="s">
        <v>12</v>
      </c>
      <c r="AO137">
        <v>666900</v>
      </c>
      <c r="AP137">
        <v>6244</v>
      </c>
      <c r="AQ137">
        <v>698120</v>
      </c>
      <c r="AR137" t="s">
        <v>1</v>
      </c>
      <c r="AS137" t="s">
        <v>65</v>
      </c>
      <c r="AT137" t="s">
        <v>12</v>
      </c>
      <c r="AU137">
        <v>672300</v>
      </c>
      <c r="AV137">
        <v>6103</v>
      </c>
      <c r="AW137">
        <v>702815</v>
      </c>
      <c r="AX137" t="s">
        <v>1</v>
      </c>
      <c r="AY137" t="s">
        <v>65</v>
      </c>
      <c r="AZ137" t="s">
        <v>12</v>
      </c>
      <c r="BA137">
        <v>665400</v>
      </c>
      <c r="BB137">
        <v>6511</v>
      </c>
      <c r="BC137">
        <v>697955</v>
      </c>
      <c r="BD137">
        <f t="shared" si="7"/>
        <v>-165</v>
      </c>
      <c r="BE137" t="s">
        <v>1</v>
      </c>
      <c r="BF137" t="s">
        <v>65</v>
      </c>
      <c r="BG137" t="s">
        <v>12</v>
      </c>
      <c r="BH137">
        <v>665400</v>
      </c>
      <c r="BI137">
        <v>6511</v>
      </c>
      <c r="BJ137">
        <v>697955</v>
      </c>
      <c r="BK137">
        <f t="shared" si="8"/>
        <v>-165</v>
      </c>
    </row>
    <row r="138" spans="1:63" x14ac:dyDescent="0.25">
      <c r="A138" t="s">
        <v>1</v>
      </c>
      <c r="B138" t="s">
        <v>65</v>
      </c>
      <c r="C138" t="s">
        <v>74</v>
      </c>
      <c r="D138">
        <v>576300</v>
      </c>
      <c r="E138">
        <v>105899</v>
      </c>
      <c r="F138">
        <v>2987399</v>
      </c>
      <c r="G138" t="s">
        <v>1</v>
      </c>
      <c r="H138" t="s">
        <v>65</v>
      </c>
      <c r="I138" t="s">
        <v>74</v>
      </c>
      <c r="J138">
        <v>580800</v>
      </c>
      <c r="K138">
        <v>95700</v>
      </c>
      <c r="L138">
        <v>2999700</v>
      </c>
      <c r="M138" t="s">
        <v>1</v>
      </c>
      <c r="N138" t="s">
        <v>65</v>
      </c>
      <c r="O138" t="s">
        <v>74</v>
      </c>
      <c r="P138">
        <v>575100</v>
      </c>
      <c r="Q138">
        <v>118524</v>
      </c>
      <c r="R138">
        <v>2994024</v>
      </c>
      <c r="S138" t="s">
        <v>1</v>
      </c>
      <c r="T138" t="s">
        <v>65</v>
      </c>
      <c r="U138" t="s">
        <v>74</v>
      </c>
      <c r="V138">
        <v>578400</v>
      </c>
      <c r="W138">
        <v>123722</v>
      </c>
      <c r="X138">
        <v>3015722</v>
      </c>
      <c r="Y138" t="s">
        <v>1</v>
      </c>
      <c r="Z138" t="s">
        <v>65</v>
      </c>
      <c r="AA138" t="s">
        <v>74</v>
      </c>
      <c r="AB138">
        <v>579000</v>
      </c>
      <c r="AC138">
        <v>102650</v>
      </c>
      <c r="AD138">
        <v>2997650</v>
      </c>
      <c r="AE138">
        <f t="shared" si="6"/>
        <v>2987399</v>
      </c>
      <c r="AF138" t="s">
        <v>1</v>
      </c>
      <c r="AG138" t="s">
        <v>65</v>
      </c>
      <c r="AH138" t="s">
        <v>74</v>
      </c>
      <c r="AI138">
        <v>577200</v>
      </c>
      <c r="AJ138">
        <v>104859</v>
      </c>
      <c r="AK138">
        <v>2990859</v>
      </c>
      <c r="AL138" t="s">
        <v>1</v>
      </c>
      <c r="AM138" t="s">
        <v>65</v>
      </c>
      <c r="AN138" t="s">
        <v>74</v>
      </c>
      <c r="AO138">
        <v>577200</v>
      </c>
      <c r="AP138">
        <v>104407</v>
      </c>
      <c r="AQ138">
        <v>2990407</v>
      </c>
      <c r="AR138" t="s">
        <v>1</v>
      </c>
      <c r="AS138" t="s">
        <v>65</v>
      </c>
      <c r="AT138" t="s">
        <v>74</v>
      </c>
      <c r="AU138">
        <v>582000</v>
      </c>
      <c r="AV138">
        <v>88028</v>
      </c>
      <c r="AW138">
        <v>2998028</v>
      </c>
      <c r="AX138" t="s">
        <v>1</v>
      </c>
      <c r="AY138" t="s">
        <v>65</v>
      </c>
      <c r="AZ138" t="s">
        <v>74</v>
      </c>
      <c r="BA138">
        <v>577800</v>
      </c>
      <c r="BB138">
        <v>100969</v>
      </c>
      <c r="BC138">
        <v>2989969</v>
      </c>
      <c r="BD138">
        <f t="shared" si="7"/>
        <v>-438</v>
      </c>
      <c r="BE138" t="s">
        <v>1</v>
      </c>
      <c r="BF138" t="s">
        <v>65</v>
      </c>
      <c r="BG138" t="s">
        <v>74</v>
      </c>
      <c r="BH138">
        <v>579000</v>
      </c>
      <c r="BI138">
        <v>92694</v>
      </c>
      <c r="BJ138">
        <v>2987694</v>
      </c>
      <c r="BK138">
        <f t="shared" si="8"/>
        <v>-2713</v>
      </c>
    </row>
    <row r="139" spans="1:63" x14ac:dyDescent="0.25">
      <c r="A139" t="s">
        <v>1</v>
      </c>
      <c r="B139" t="s">
        <v>65</v>
      </c>
      <c r="C139" t="s">
        <v>75</v>
      </c>
      <c r="D139">
        <v>637500</v>
      </c>
      <c r="E139">
        <v>42104</v>
      </c>
      <c r="F139">
        <v>679604</v>
      </c>
      <c r="G139" t="s">
        <v>1</v>
      </c>
      <c r="H139" t="s">
        <v>65</v>
      </c>
      <c r="I139" t="s">
        <v>75</v>
      </c>
      <c r="J139">
        <v>634500</v>
      </c>
      <c r="K139">
        <v>43352</v>
      </c>
      <c r="L139">
        <v>677852</v>
      </c>
      <c r="M139" t="s">
        <v>1</v>
      </c>
      <c r="N139" t="s">
        <v>65</v>
      </c>
      <c r="O139" t="s">
        <v>75</v>
      </c>
      <c r="P139">
        <v>625200</v>
      </c>
      <c r="Q139">
        <v>58052</v>
      </c>
      <c r="R139">
        <v>683252</v>
      </c>
      <c r="S139" t="s">
        <v>1</v>
      </c>
      <c r="T139" t="s">
        <v>65</v>
      </c>
      <c r="U139" t="s">
        <v>75</v>
      </c>
      <c r="V139">
        <v>632100</v>
      </c>
      <c r="W139">
        <v>62614</v>
      </c>
      <c r="X139">
        <v>694714</v>
      </c>
      <c r="Y139" t="s">
        <v>1</v>
      </c>
      <c r="Z139" t="s">
        <v>65</v>
      </c>
      <c r="AA139" t="s">
        <v>75</v>
      </c>
      <c r="AB139">
        <v>636000</v>
      </c>
      <c r="AC139">
        <v>43573</v>
      </c>
      <c r="AD139">
        <v>679573</v>
      </c>
      <c r="AE139">
        <f t="shared" si="6"/>
        <v>672145</v>
      </c>
      <c r="AF139" t="s">
        <v>1</v>
      </c>
      <c r="AG139" t="s">
        <v>65</v>
      </c>
      <c r="AH139" t="s">
        <v>75</v>
      </c>
      <c r="AI139">
        <v>634200</v>
      </c>
      <c r="AJ139">
        <v>43012</v>
      </c>
      <c r="AK139">
        <v>677212</v>
      </c>
      <c r="AL139" t="s">
        <v>1</v>
      </c>
      <c r="AM139" t="s">
        <v>65</v>
      </c>
      <c r="AN139" t="s">
        <v>75</v>
      </c>
      <c r="AO139">
        <v>625200</v>
      </c>
      <c r="AP139">
        <v>46945</v>
      </c>
      <c r="AQ139">
        <v>672145</v>
      </c>
      <c r="AR139" t="s">
        <v>1</v>
      </c>
      <c r="AS139" t="s">
        <v>65</v>
      </c>
      <c r="AT139" t="s">
        <v>75</v>
      </c>
      <c r="AU139">
        <v>633300</v>
      </c>
      <c r="AV139">
        <v>47447</v>
      </c>
      <c r="AW139">
        <v>680747</v>
      </c>
      <c r="AX139" t="s">
        <v>1</v>
      </c>
      <c r="AY139" t="s">
        <v>65</v>
      </c>
      <c r="AZ139" t="s">
        <v>75</v>
      </c>
      <c r="BA139">
        <v>628800</v>
      </c>
      <c r="BB139">
        <v>45573</v>
      </c>
      <c r="BC139">
        <v>674373</v>
      </c>
      <c r="BD139">
        <f t="shared" si="7"/>
        <v>2228</v>
      </c>
      <c r="BE139" t="s">
        <v>1</v>
      </c>
      <c r="BF139" t="s">
        <v>65</v>
      </c>
      <c r="BG139" t="s">
        <v>75</v>
      </c>
      <c r="BH139">
        <v>633600</v>
      </c>
      <c r="BI139">
        <v>44423</v>
      </c>
      <c r="BJ139">
        <v>678023</v>
      </c>
      <c r="BK139">
        <f t="shared" si="8"/>
        <v>5878</v>
      </c>
    </row>
    <row r="140" spans="1:63" x14ac:dyDescent="0.25">
      <c r="A140" t="s">
        <v>1</v>
      </c>
      <c r="B140" t="s">
        <v>65</v>
      </c>
      <c r="C140" t="s">
        <v>76</v>
      </c>
      <c r="D140">
        <v>716100</v>
      </c>
      <c r="E140">
        <v>6159</v>
      </c>
      <c r="F140">
        <v>746895</v>
      </c>
      <c r="G140" t="s">
        <v>1</v>
      </c>
      <c r="H140" t="s">
        <v>65</v>
      </c>
      <c r="I140" t="s">
        <v>76</v>
      </c>
      <c r="J140">
        <v>715800</v>
      </c>
      <c r="K140">
        <v>6564</v>
      </c>
      <c r="L140">
        <v>748620</v>
      </c>
      <c r="M140" t="s">
        <v>1</v>
      </c>
      <c r="N140" t="s">
        <v>65</v>
      </c>
      <c r="O140" t="s">
        <v>76</v>
      </c>
      <c r="P140">
        <v>703200</v>
      </c>
      <c r="Q140">
        <v>9480</v>
      </c>
      <c r="R140">
        <v>750600</v>
      </c>
      <c r="S140" t="s">
        <v>1</v>
      </c>
      <c r="T140" t="s">
        <v>65</v>
      </c>
      <c r="U140" t="s">
        <v>76</v>
      </c>
      <c r="V140">
        <v>701700</v>
      </c>
      <c r="W140">
        <v>9614</v>
      </c>
      <c r="X140">
        <v>749770</v>
      </c>
      <c r="Y140" t="s">
        <v>1</v>
      </c>
      <c r="Z140" t="s">
        <v>65</v>
      </c>
      <c r="AA140" t="s">
        <v>76</v>
      </c>
      <c r="AB140">
        <v>714300</v>
      </c>
      <c r="AC140">
        <v>7094</v>
      </c>
      <c r="AD140">
        <v>749770</v>
      </c>
      <c r="AE140">
        <f t="shared" si="6"/>
        <v>746070</v>
      </c>
      <c r="AF140" t="s">
        <v>1</v>
      </c>
      <c r="AG140" t="s">
        <v>65</v>
      </c>
      <c r="AH140" t="s">
        <v>76</v>
      </c>
      <c r="AI140">
        <v>715800</v>
      </c>
      <c r="AJ140">
        <v>6054</v>
      </c>
      <c r="AK140">
        <v>746070</v>
      </c>
      <c r="AL140" t="s">
        <v>1</v>
      </c>
      <c r="AM140" t="s">
        <v>65</v>
      </c>
      <c r="AN140" t="s">
        <v>76</v>
      </c>
      <c r="AO140">
        <v>712800</v>
      </c>
      <c r="AP140">
        <v>6980</v>
      </c>
      <c r="AQ140">
        <v>747700</v>
      </c>
      <c r="AR140" t="s">
        <v>1</v>
      </c>
      <c r="AS140" t="s">
        <v>65</v>
      </c>
      <c r="AT140" t="s">
        <v>76</v>
      </c>
      <c r="AU140">
        <v>716100</v>
      </c>
      <c r="AV140">
        <v>6565</v>
      </c>
      <c r="AW140">
        <v>748925</v>
      </c>
      <c r="AX140" t="s">
        <v>1</v>
      </c>
      <c r="AY140" t="s">
        <v>65</v>
      </c>
      <c r="AZ140" t="s">
        <v>76</v>
      </c>
      <c r="BA140">
        <v>712500</v>
      </c>
      <c r="BB140">
        <v>6729</v>
      </c>
      <c r="BC140">
        <v>746145</v>
      </c>
      <c r="BD140">
        <f t="shared" si="7"/>
        <v>-1555</v>
      </c>
      <c r="BE140" t="s">
        <v>1</v>
      </c>
      <c r="BF140" t="s">
        <v>65</v>
      </c>
      <c r="BG140" t="s">
        <v>76</v>
      </c>
      <c r="BH140">
        <v>717600</v>
      </c>
      <c r="BI140">
        <v>6011</v>
      </c>
      <c r="BJ140">
        <v>747655</v>
      </c>
      <c r="BK140">
        <f t="shared" si="8"/>
        <v>-45</v>
      </c>
    </row>
    <row r="141" spans="1:63" x14ac:dyDescent="0.25">
      <c r="A141" t="s">
        <v>1</v>
      </c>
      <c r="B141" t="s">
        <v>65</v>
      </c>
      <c r="C141" t="s">
        <v>77</v>
      </c>
      <c r="D141">
        <v>600300</v>
      </c>
      <c r="E141">
        <v>109818</v>
      </c>
      <c r="F141">
        <v>3111318</v>
      </c>
      <c r="G141" t="s">
        <v>1</v>
      </c>
      <c r="H141" t="s">
        <v>65</v>
      </c>
      <c r="I141" t="s">
        <v>77</v>
      </c>
      <c r="J141">
        <v>598800</v>
      </c>
      <c r="K141">
        <v>111666</v>
      </c>
      <c r="L141">
        <v>3105666</v>
      </c>
      <c r="M141" t="s">
        <v>1</v>
      </c>
      <c r="N141" t="s">
        <v>65</v>
      </c>
      <c r="O141" t="s">
        <v>77</v>
      </c>
      <c r="P141">
        <v>603300</v>
      </c>
      <c r="Q141">
        <v>158227</v>
      </c>
      <c r="R141">
        <v>3174727</v>
      </c>
      <c r="S141" t="s">
        <v>1</v>
      </c>
      <c r="T141" t="s">
        <v>65</v>
      </c>
      <c r="U141" t="s">
        <v>77</v>
      </c>
      <c r="V141">
        <v>603000</v>
      </c>
      <c r="W141">
        <v>133664</v>
      </c>
      <c r="X141">
        <v>3148664</v>
      </c>
      <c r="Y141" t="s">
        <v>1</v>
      </c>
      <c r="Z141" t="s">
        <v>65</v>
      </c>
      <c r="AA141" t="s">
        <v>77</v>
      </c>
      <c r="AB141">
        <v>600600</v>
      </c>
      <c r="AC141">
        <v>106107</v>
      </c>
      <c r="AD141">
        <v>3109107</v>
      </c>
      <c r="AE141">
        <f t="shared" si="6"/>
        <v>3088539</v>
      </c>
      <c r="AF141" t="s">
        <v>1</v>
      </c>
      <c r="AG141" t="s">
        <v>65</v>
      </c>
      <c r="AH141" t="s">
        <v>77</v>
      </c>
      <c r="AI141">
        <v>600300</v>
      </c>
      <c r="AJ141">
        <v>107380</v>
      </c>
      <c r="AK141">
        <v>3108880</v>
      </c>
      <c r="AL141" t="s">
        <v>1</v>
      </c>
      <c r="AM141" t="s">
        <v>65</v>
      </c>
      <c r="AN141" t="s">
        <v>77</v>
      </c>
      <c r="AO141">
        <v>596100</v>
      </c>
      <c r="AP141">
        <v>108039</v>
      </c>
      <c r="AQ141">
        <v>3088539</v>
      </c>
      <c r="AR141" t="s">
        <v>1</v>
      </c>
      <c r="AS141" t="s">
        <v>65</v>
      </c>
      <c r="AT141" t="s">
        <v>77</v>
      </c>
      <c r="AU141">
        <v>600300</v>
      </c>
      <c r="AV141">
        <v>115690</v>
      </c>
      <c r="AW141">
        <v>3117190</v>
      </c>
      <c r="AX141" t="s">
        <v>1</v>
      </c>
      <c r="AY141" t="s">
        <v>65</v>
      </c>
      <c r="AZ141" t="s">
        <v>77</v>
      </c>
      <c r="BA141">
        <v>597600</v>
      </c>
      <c r="BB141">
        <v>104049</v>
      </c>
      <c r="BC141">
        <v>3092049</v>
      </c>
      <c r="BD141">
        <f t="shared" si="7"/>
        <v>3510</v>
      </c>
      <c r="BE141" t="s">
        <v>1</v>
      </c>
      <c r="BF141" t="s">
        <v>65</v>
      </c>
      <c r="BG141" t="s">
        <v>77</v>
      </c>
      <c r="BH141">
        <v>597600</v>
      </c>
      <c r="BI141">
        <v>104401</v>
      </c>
      <c r="BJ141">
        <v>3092401</v>
      </c>
      <c r="BK141">
        <f t="shared" si="8"/>
        <v>3862</v>
      </c>
    </row>
    <row r="142" spans="1:63" x14ac:dyDescent="0.25">
      <c r="A142" t="s">
        <v>1</v>
      </c>
      <c r="B142" t="s">
        <v>65</v>
      </c>
      <c r="C142" t="s">
        <v>78</v>
      </c>
      <c r="D142">
        <v>627000</v>
      </c>
      <c r="E142">
        <v>39794</v>
      </c>
      <c r="F142">
        <v>666794</v>
      </c>
      <c r="G142" t="s">
        <v>1</v>
      </c>
      <c r="H142" t="s">
        <v>65</v>
      </c>
      <c r="I142" t="s">
        <v>78</v>
      </c>
      <c r="J142">
        <v>624000</v>
      </c>
      <c r="K142">
        <v>44346</v>
      </c>
      <c r="L142">
        <v>668346</v>
      </c>
      <c r="M142" t="s">
        <v>1</v>
      </c>
      <c r="N142" t="s">
        <v>65</v>
      </c>
      <c r="O142" t="s">
        <v>78</v>
      </c>
      <c r="P142">
        <v>615000</v>
      </c>
      <c r="Q142">
        <v>59039</v>
      </c>
      <c r="R142">
        <v>674039</v>
      </c>
      <c r="S142" t="s">
        <v>1</v>
      </c>
      <c r="T142" t="s">
        <v>65</v>
      </c>
      <c r="U142" t="s">
        <v>78</v>
      </c>
      <c r="V142">
        <v>616500</v>
      </c>
      <c r="W142">
        <v>56282</v>
      </c>
      <c r="X142">
        <v>672782</v>
      </c>
      <c r="Y142" t="s">
        <v>1</v>
      </c>
      <c r="Z142" t="s">
        <v>65</v>
      </c>
      <c r="AA142" t="s">
        <v>78</v>
      </c>
      <c r="AB142">
        <v>630000</v>
      </c>
      <c r="AC142">
        <v>39691</v>
      </c>
      <c r="AD142">
        <v>669691</v>
      </c>
      <c r="AE142">
        <f t="shared" si="6"/>
        <v>665271</v>
      </c>
      <c r="AF142" t="s">
        <v>1</v>
      </c>
      <c r="AG142" t="s">
        <v>65</v>
      </c>
      <c r="AH142" t="s">
        <v>78</v>
      </c>
      <c r="AI142">
        <v>625500</v>
      </c>
      <c r="AJ142">
        <v>39771</v>
      </c>
      <c r="AK142">
        <v>665271</v>
      </c>
      <c r="AL142" t="s">
        <v>1</v>
      </c>
      <c r="AM142" t="s">
        <v>65</v>
      </c>
      <c r="AN142" t="s">
        <v>78</v>
      </c>
      <c r="AO142">
        <v>624000</v>
      </c>
      <c r="AP142">
        <v>41835</v>
      </c>
      <c r="AQ142">
        <v>665835</v>
      </c>
      <c r="AR142" t="s">
        <v>1</v>
      </c>
      <c r="AS142" t="s">
        <v>65</v>
      </c>
      <c r="AT142" t="s">
        <v>78</v>
      </c>
      <c r="AU142">
        <v>624000</v>
      </c>
      <c r="AV142">
        <v>42902</v>
      </c>
      <c r="AW142">
        <v>666902</v>
      </c>
      <c r="AX142" t="s">
        <v>1</v>
      </c>
      <c r="AY142" t="s">
        <v>65</v>
      </c>
      <c r="AZ142" t="s">
        <v>78</v>
      </c>
      <c r="BA142">
        <v>621000</v>
      </c>
      <c r="BB142">
        <v>43115</v>
      </c>
      <c r="BC142">
        <v>664115</v>
      </c>
      <c r="BD142">
        <f t="shared" si="7"/>
        <v>-1720</v>
      </c>
      <c r="BE142" t="s">
        <v>1</v>
      </c>
      <c r="BF142" t="s">
        <v>65</v>
      </c>
      <c r="BG142" t="s">
        <v>78</v>
      </c>
      <c r="BH142">
        <v>619500</v>
      </c>
      <c r="BI142">
        <v>43129</v>
      </c>
      <c r="BJ142">
        <v>662629</v>
      </c>
      <c r="BK142">
        <f t="shared" si="8"/>
        <v>-3206</v>
      </c>
    </row>
    <row r="143" spans="1:63" x14ac:dyDescent="0.25">
      <c r="A143" t="s">
        <v>1</v>
      </c>
      <c r="B143" t="s">
        <v>65</v>
      </c>
      <c r="C143" t="s">
        <v>13</v>
      </c>
      <c r="D143">
        <v>4957800</v>
      </c>
      <c r="E143">
        <v>198040</v>
      </c>
      <c r="F143">
        <v>5155840</v>
      </c>
      <c r="G143" t="s">
        <v>1</v>
      </c>
      <c r="H143" t="s">
        <v>65</v>
      </c>
      <c r="I143" t="s">
        <v>13</v>
      </c>
      <c r="J143">
        <v>5003700</v>
      </c>
      <c r="K143">
        <v>191588</v>
      </c>
      <c r="L143">
        <v>5195288</v>
      </c>
      <c r="M143" t="s">
        <v>1</v>
      </c>
      <c r="N143" t="s">
        <v>65</v>
      </c>
      <c r="O143" t="s">
        <v>13</v>
      </c>
      <c r="P143">
        <v>4948800</v>
      </c>
      <c r="Q143">
        <v>311609</v>
      </c>
      <c r="R143">
        <v>5260409</v>
      </c>
      <c r="S143" t="s">
        <v>1</v>
      </c>
      <c r="T143" t="s">
        <v>65</v>
      </c>
      <c r="U143" t="s">
        <v>13</v>
      </c>
      <c r="V143">
        <v>4977000</v>
      </c>
      <c r="W143">
        <v>300383</v>
      </c>
      <c r="X143">
        <v>5277383</v>
      </c>
      <c r="Y143" t="s">
        <v>1</v>
      </c>
      <c r="Z143" t="s">
        <v>65</v>
      </c>
      <c r="AA143" t="s">
        <v>13</v>
      </c>
      <c r="AB143">
        <v>4929600</v>
      </c>
      <c r="AC143">
        <v>230242</v>
      </c>
      <c r="AD143">
        <v>5159842</v>
      </c>
      <c r="AE143">
        <f t="shared" si="6"/>
        <v>5114267</v>
      </c>
      <c r="AF143" t="s">
        <v>1</v>
      </c>
      <c r="AG143" t="s">
        <v>65</v>
      </c>
      <c r="AH143" t="s">
        <v>13</v>
      </c>
      <c r="AI143">
        <v>4946400</v>
      </c>
      <c r="AJ143">
        <v>199957</v>
      </c>
      <c r="AK143">
        <v>5146357</v>
      </c>
      <c r="AL143" t="s">
        <v>1</v>
      </c>
      <c r="AM143" t="s">
        <v>65</v>
      </c>
      <c r="AN143" t="s">
        <v>13</v>
      </c>
      <c r="AO143">
        <v>4921800</v>
      </c>
      <c r="AP143">
        <v>192467</v>
      </c>
      <c r="AQ143">
        <v>5114267</v>
      </c>
      <c r="AR143" t="s">
        <v>1</v>
      </c>
      <c r="AS143" t="s">
        <v>65</v>
      </c>
      <c r="AT143" t="s">
        <v>13</v>
      </c>
      <c r="AU143">
        <v>5010000</v>
      </c>
      <c r="AV143">
        <v>215716</v>
      </c>
      <c r="AW143">
        <v>5225716</v>
      </c>
      <c r="AX143" t="s">
        <v>1</v>
      </c>
      <c r="AY143" t="s">
        <v>65</v>
      </c>
      <c r="AZ143" t="s">
        <v>13</v>
      </c>
      <c r="BA143">
        <v>4900800</v>
      </c>
      <c r="BB143">
        <v>189048</v>
      </c>
      <c r="BC143">
        <v>5089848</v>
      </c>
      <c r="BD143">
        <f t="shared" si="7"/>
        <v>-24419</v>
      </c>
      <c r="BE143" t="s">
        <v>1</v>
      </c>
      <c r="BF143" t="s">
        <v>65</v>
      </c>
      <c r="BG143" t="s">
        <v>13</v>
      </c>
      <c r="BH143">
        <v>4893900</v>
      </c>
      <c r="BI143">
        <v>191671</v>
      </c>
      <c r="BJ143">
        <v>5085571</v>
      </c>
      <c r="BK143">
        <f t="shared" si="8"/>
        <v>-28696</v>
      </c>
    </row>
    <row r="144" spans="1:63" x14ac:dyDescent="0.25">
      <c r="A144" t="s">
        <v>1</v>
      </c>
      <c r="B144" t="s">
        <v>65</v>
      </c>
      <c r="C144" t="s">
        <v>14</v>
      </c>
      <c r="D144">
        <v>5262600</v>
      </c>
      <c r="E144">
        <v>48323</v>
      </c>
      <c r="F144">
        <v>5504215</v>
      </c>
      <c r="G144" t="s">
        <v>1</v>
      </c>
      <c r="H144" t="s">
        <v>65</v>
      </c>
      <c r="I144" t="s">
        <v>14</v>
      </c>
      <c r="J144">
        <v>5285400</v>
      </c>
      <c r="K144">
        <v>48458</v>
      </c>
      <c r="L144">
        <v>5527690</v>
      </c>
      <c r="M144" t="s">
        <v>1</v>
      </c>
      <c r="N144" t="s">
        <v>65</v>
      </c>
      <c r="O144" t="s">
        <v>14</v>
      </c>
      <c r="P144">
        <v>5169000</v>
      </c>
      <c r="Q144">
        <v>141719</v>
      </c>
      <c r="R144">
        <v>5877595</v>
      </c>
      <c r="S144" t="s">
        <v>1</v>
      </c>
      <c r="T144" t="s">
        <v>65</v>
      </c>
      <c r="U144" t="s">
        <v>14</v>
      </c>
      <c r="V144">
        <v>5204700</v>
      </c>
      <c r="W144">
        <v>129062</v>
      </c>
      <c r="X144">
        <v>5850010</v>
      </c>
      <c r="Y144" t="s">
        <v>1</v>
      </c>
      <c r="Z144" t="s">
        <v>65</v>
      </c>
      <c r="AA144" t="s">
        <v>14</v>
      </c>
      <c r="AB144">
        <v>5239800</v>
      </c>
      <c r="AC144">
        <v>71952</v>
      </c>
      <c r="AD144">
        <v>5599560</v>
      </c>
      <c r="AE144">
        <f t="shared" si="6"/>
        <v>5484510</v>
      </c>
      <c r="AF144" t="s">
        <v>1</v>
      </c>
      <c r="AG144" t="s">
        <v>65</v>
      </c>
      <c r="AH144" t="s">
        <v>14</v>
      </c>
      <c r="AI144">
        <v>5263500</v>
      </c>
      <c r="AJ144">
        <v>49539</v>
      </c>
      <c r="AK144">
        <v>5511195</v>
      </c>
      <c r="AL144" t="s">
        <v>1</v>
      </c>
      <c r="AM144" t="s">
        <v>65</v>
      </c>
      <c r="AN144" t="s">
        <v>14</v>
      </c>
      <c r="AO144">
        <v>5228400</v>
      </c>
      <c r="AP144">
        <v>51222</v>
      </c>
      <c r="AQ144">
        <v>5484510</v>
      </c>
      <c r="AR144" t="s">
        <v>1</v>
      </c>
      <c r="AS144" t="s">
        <v>65</v>
      </c>
      <c r="AT144" t="s">
        <v>14</v>
      </c>
      <c r="AU144">
        <v>5282400</v>
      </c>
      <c r="AV144">
        <v>80828</v>
      </c>
      <c r="AW144">
        <v>5686540</v>
      </c>
      <c r="AX144" t="s">
        <v>1</v>
      </c>
      <c r="AY144" t="s">
        <v>65</v>
      </c>
      <c r="AZ144" t="s">
        <v>14</v>
      </c>
      <c r="BA144">
        <v>5195100</v>
      </c>
      <c r="BB144">
        <v>47048</v>
      </c>
      <c r="BC144">
        <v>5430340</v>
      </c>
      <c r="BD144">
        <f t="shared" si="7"/>
        <v>-54170</v>
      </c>
      <c r="BE144" t="s">
        <v>1</v>
      </c>
      <c r="BF144" t="s">
        <v>65</v>
      </c>
      <c r="BG144" t="s">
        <v>14</v>
      </c>
      <c r="BH144">
        <v>5206500</v>
      </c>
      <c r="BI144">
        <v>44451</v>
      </c>
      <c r="BJ144">
        <v>5428755</v>
      </c>
      <c r="BK144">
        <f t="shared" si="8"/>
        <v>-55755</v>
      </c>
    </row>
    <row r="145" spans="1:63" x14ac:dyDescent="0.25">
      <c r="A145" t="s">
        <v>1</v>
      </c>
      <c r="B145" t="s">
        <v>65</v>
      </c>
      <c r="C145" t="s">
        <v>50</v>
      </c>
      <c r="D145">
        <v>4842600</v>
      </c>
      <c r="E145">
        <v>428875</v>
      </c>
      <c r="F145">
        <v>24641875</v>
      </c>
      <c r="G145" t="s">
        <v>1</v>
      </c>
      <c r="H145" t="s">
        <v>65</v>
      </c>
      <c r="I145" t="s">
        <v>50</v>
      </c>
      <c r="J145">
        <v>4882500</v>
      </c>
      <c r="K145">
        <v>419839</v>
      </c>
      <c r="L145">
        <v>24832339</v>
      </c>
      <c r="M145" t="s">
        <v>1</v>
      </c>
      <c r="N145" t="s">
        <v>65</v>
      </c>
      <c r="O145" t="s">
        <v>50</v>
      </c>
      <c r="P145">
        <v>4869300</v>
      </c>
      <c r="Q145">
        <v>553014</v>
      </c>
      <c r="R145">
        <v>24899514</v>
      </c>
      <c r="S145" t="s">
        <v>1</v>
      </c>
      <c r="T145" t="s">
        <v>65</v>
      </c>
      <c r="U145" t="s">
        <v>50</v>
      </c>
      <c r="V145">
        <v>4888800</v>
      </c>
      <c r="W145">
        <v>533790</v>
      </c>
      <c r="X145">
        <v>24977790</v>
      </c>
      <c r="Y145" t="s">
        <v>1</v>
      </c>
      <c r="Z145" t="s">
        <v>65</v>
      </c>
      <c r="AA145" t="s">
        <v>50</v>
      </c>
      <c r="AB145">
        <v>4837800</v>
      </c>
      <c r="AC145">
        <v>481087</v>
      </c>
      <c r="AD145">
        <v>24670087</v>
      </c>
      <c r="AE145">
        <f t="shared" si="6"/>
        <v>24548169</v>
      </c>
      <c r="AF145" t="s">
        <v>1</v>
      </c>
      <c r="AG145" t="s">
        <v>65</v>
      </c>
      <c r="AH145" t="s">
        <v>50</v>
      </c>
      <c r="AI145">
        <v>4844700</v>
      </c>
      <c r="AJ145">
        <v>423200</v>
      </c>
      <c r="AK145">
        <v>24646700</v>
      </c>
      <c r="AL145" t="s">
        <v>1</v>
      </c>
      <c r="AM145" t="s">
        <v>65</v>
      </c>
      <c r="AN145" t="s">
        <v>50</v>
      </c>
      <c r="AO145">
        <v>4824900</v>
      </c>
      <c r="AP145">
        <v>423669</v>
      </c>
      <c r="AQ145">
        <v>24548169</v>
      </c>
      <c r="AR145" t="s">
        <v>1</v>
      </c>
      <c r="AS145" t="s">
        <v>65</v>
      </c>
      <c r="AT145" t="s">
        <v>50</v>
      </c>
      <c r="AU145">
        <v>4901400</v>
      </c>
      <c r="AV145">
        <v>440651</v>
      </c>
      <c r="AW145">
        <v>24947651</v>
      </c>
      <c r="AX145" t="s">
        <v>1</v>
      </c>
      <c r="AY145" t="s">
        <v>65</v>
      </c>
      <c r="AZ145" t="s">
        <v>50</v>
      </c>
      <c r="BA145">
        <v>4788000</v>
      </c>
      <c r="BB145">
        <v>425476</v>
      </c>
      <c r="BC145">
        <v>24365476</v>
      </c>
      <c r="BD145">
        <f t="shared" si="7"/>
        <v>-182693</v>
      </c>
      <c r="BE145" t="s">
        <v>1</v>
      </c>
      <c r="BF145" t="s">
        <v>65</v>
      </c>
      <c r="BG145" t="s">
        <v>50</v>
      </c>
      <c r="BH145">
        <v>4777800</v>
      </c>
      <c r="BI145">
        <v>438187</v>
      </c>
      <c r="BJ145">
        <v>24327187</v>
      </c>
      <c r="BK145">
        <f t="shared" si="8"/>
        <v>-220982</v>
      </c>
    </row>
    <row r="146" spans="1:63" x14ac:dyDescent="0.25">
      <c r="A146" t="s">
        <v>1</v>
      </c>
      <c r="B146" t="s">
        <v>65</v>
      </c>
      <c r="C146" t="s">
        <v>79</v>
      </c>
      <c r="D146">
        <v>4332300</v>
      </c>
      <c r="E146">
        <v>165880</v>
      </c>
      <c r="F146">
        <v>4498180</v>
      </c>
      <c r="G146" t="s">
        <v>1</v>
      </c>
      <c r="H146" t="s">
        <v>65</v>
      </c>
      <c r="I146" t="s">
        <v>79</v>
      </c>
      <c r="J146">
        <v>4366200</v>
      </c>
      <c r="K146">
        <v>155863</v>
      </c>
      <c r="L146">
        <v>4522063</v>
      </c>
      <c r="M146" t="s">
        <v>1</v>
      </c>
      <c r="N146" t="s">
        <v>65</v>
      </c>
      <c r="O146" t="s">
        <v>79</v>
      </c>
      <c r="P146">
        <v>4334100</v>
      </c>
      <c r="Q146">
        <v>269690</v>
      </c>
      <c r="R146">
        <v>4603790</v>
      </c>
      <c r="S146" t="s">
        <v>1</v>
      </c>
      <c r="T146" t="s">
        <v>65</v>
      </c>
      <c r="U146" t="s">
        <v>79</v>
      </c>
      <c r="V146">
        <v>4347900</v>
      </c>
      <c r="W146">
        <v>246447</v>
      </c>
      <c r="X146">
        <v>4594347</v>
      </c>
      <c r="Y146" t="s">
        <v>1</v>
      </c>
      <c r="Z146" t="s">
        <v>65</v>
      </c>
      <c r="AA146" t="s">
        <v>79</v>
      </c>
      <c r="AB146">
        <v>4299300</v>
      </c>
      <c r="AC146">
        <v>199264</v>
      </c>
      <c r="AD146">
        <v>4498564</v>
      </c>
      <c r="AE146">
        <f t="shared" si="6"/>
        <v>4468147</v>
      </c>
      <c r="AF146" t="s">
        <v>1</v>
      </c>
      <c r="AG146" t="s">
        <v>65</v>
      </c>
      <c r="AH146" t="s">
        <v>79</v>
      </c>
      <c r="AI146">
        <v>4323000</v>
      </c>
      <c r="AJ146">
        <v>168155</v>
      </c>
      <c r="AK146">
        <v>4491155</v>
      </c>
      <c r="AL146" t="s">
        <v>1</v>
      </c>
      <c r="AM146" t="s">
        <v>65</v>
      </c>
      <c r="AN146" t="s">
        <v>79</v>
      </c>
      <c r="AO146">
        <v>4301400</v>
      </c>
      <c r="AP146">
        <v>166747</v>
      </c>
      <c r="AQ146">
        <v>4468147</v>
      </c>
      <c r="AR146" t="s">
        <v>1</v>
      </c>
      <c r="AS146" t="s">
        <v>65</v>
      </c>
      <c r="AT146" t="s">
        <v>79</v>
      </c>
      <c r="AU146">
        <v>4351500</v>
      </c>
      <c r="AV146">
        <v>174205</v>
      </c>
      <c r="AW146">
        <v>4525705</v>
      </c>
      <c r="AX146" t="s">
        <v>1</v>
      </c>
      <c r="AY146" t="s">
        <v>65</v>
      </c>
      <c r="AZ146" t="s">
        <v>79</v>
      </c>
      <c r="BA146">
        <v>4283400</v>
      </c>
      <c r="BB146">
        <v>157802</v>
      </c>
      <c r="BC146">
        <v>4441202</v>
      </c>
      <c r="BD146">
        <f t="shared" si="7"/>
        <v>-26945</v>
      </c>
      <c r="BE146" t="s">
        <v>1</v>
      </c>
      <c r="BF146" t="s">
        <v>65</v>
      </c>
      <c r="BG146" t="s">
        <v>79</v>
      </c>
      <c r="BH146">
        <v>4275900</v>
      </c>
      <c r="BI146">
        <v>159711</v>
      </c>
      <c r="BJ146">
        <v>4435611</v>
      </c>
      <c r="BK146">
        <f t="shared" si="8"/>
        <v>-32536</v>
      </c>
    </row>
    <row r="147" spans="1:63" x14ac:dyDescent="0.25">
      <c r="A147" t="s">
        <v>1</v>
      </c>
      <c r="B147" t="s">
        <v>65</v>
      </c>
      <c r="C147" t="s">
        <v>80</v>
      </c>
      <c r="D147">
        <v>4584300</v>
      </c>
      <c r="E147">
        <v>44185</v>
      </c>
      <c r="F147">
        <v>4805225</v>
      </c>
      <c r="G147" t="s">
        <v>1</v>
      </c>
      <c r="H147" t="s">
        <v>65</v>
      </c>
      <c r="I147" t="s">
        <v>80</v>
      </c>
      <c r="J147">
        <v>4617600</v>
      </c>
      <c r="K147">
        <v>46087</v>
      </c>
      <c r="L147">
        <v>4848035</v>
      </c>
      <c r="M147" t="s">
        <v>1</v>
      </c>
      <c r="N147" t="s">
        <v>65</v>
      </c>
      <c r="O147" t="s">
        <v>80</v>
      </c>
      <c r="P147">
        <v>4536000</v>
      </c>
      <c r="Q147">
        <v>106877</v>
      </c>
      <c r="R147">
        <v>5070385</v>
      </c>
      <c r="S147" t="s">
        <v>1</v>
      </c>
      <c r="T147" t="s">
        <v>65</v>
      </c>
      <c r="U147" t="s">
        <v>80</v>
      </c>
      <c r="V147">
        <v>4534500</v>
      </c>
      <c r="W147">
        <v>109187</v>
      </c>
      <c r="X147">
        <v>5080435</v>
      </c>
      <c r="Y147" t="s">
        <v>1</v>
      </c>
      <c r="Z147" t="s">
        <v>65</v>
      </c>
      <c r="AA147" t="s">
        <v>80</v>
      </c>
      <c r="AB147">
        <v>4534500</v>
      </c>
      <c r="AC147">
        <v>68819</v>
      </c>
      <c r="AD147">
        <v>4878595</v>
      </c>
      <c r="AE147">
        <f t="shared" si="6"/>
        <v>4773480</v>
      </c>
      <c r="AF147" t="s">
        <v>1</v>
      </c>
      <c r="AG147" t="s">
        <v>65</v>
      </c>
      <c r="AH147" t="s">
        <v>80</v>
      </c>
      <c r="AI147">
        <v>4577100</v>
      </c>
      <c r="AJ147">
        <v>47497</v>
      </c>
      <c r="AK147">
        <v>4814585</v>
      </c>
      <c r="AL147" t="s">
        <v>1</v>
      </c>
      <c r="AM147" t="s">
        <v>65</v>
      </c>
      <c r="AN147" t="s">
        <v>80</v>
      </c>
      <c r="AO147">
        <v>4553700</v>
      </c>
      <c r="AP147">
        <v>43956</v>
      </c>
      <c r="AQ147">
        <v>4773480</v>
      </c>
      <c r="AR147" t="s">
        <v>1</v>
      </c>
      <c r="AS147" t="s">
        <v>65</v>
      </c>
      <c r="AT147" t="s">
        <v>80</v>
      </c>
      <c r="AU147">
        <v>4615500</v>
      </c>
      <c r="AV147">
        <v>60723</v>
      </c>
      <c r="AW147">
        <v>4919115</v>
      </c>
      <c r="AX147" t="s">
        <v>1</v>
      </c>
      <c r="AY147" t="s">
        <v>65</v>
      </c>
      <c r="AZ147" t="s">
        <v>80</v>
      </c>
      <c r="BA147">
        <v>4539300</v>
      </c>
      <c r="BB147">
        <v>42179</v>
      </c>
      <c r="BC147">
        <v>4750195</v>
      </c>
      <c r="BD147">
        <f t="shared" si="7"/>
        <v>-23285</v>
      </c>
      <c r="BE147" t="s">
        <v>1</v>
      </c>
      <c r="BF147" t="s">
        <v>65</v>
      </c>
      <c r="BG147" t="s">
        <v>80</v>
      </c>
      <c r="BH147">
        <v>4528500</v>
      </c>
      <c r="BI147">
        <v>42882</v>
      </c>
      <c r="BJ147">
        <v>4742910</v>
      </c>
      <c r="BK147">
        <f t="shared" si="8"/>
        <v>-30570</v>
      </c>
    </row>
    <row r="148" spans="1:63" x14ac:dyDescent="0.25">
      <c r="A148" t="s">
        <v>1</v>
      </c>
      <c r="B148" t="s">
        <v>65</v>
      </c>
      <c r="C148" t="s">
        <v>81</v>
      </c>
      <c r="D148">
        <v>4247100</v>
      </c>
      <c r="E148">
        <v>329114</v>
      </c>
      <c r="F148">
        <v>21564614</v>
      </c>
      <c r="G148" t="s">
        <v>1</v>
      </c>
      <c r="H148" t="s">
        <v>65</v>
      </c>
      <c r="I148" t="s">
        <v>81</v>
      </c>
      <c r="J148">
        <v>4284600</v>
      </c>
      <c r="K148">
        <v>321231</v>
      </c>
      <c r="L148">
        <v>21744231</v>
      </c>
      <c r="M148" t="s">
        <v>1</v>
      </c>
      <c r="N148" t="s">
        <v>65</v>
      </c>
      <c r="O148" t="s">
        <v>81</v>
      </c>
      <c r="P148">
        <v>4275000</v>
      </c>
      <c r="Q148">
        <v>439153</v>
      </c>
      <c r="R148">
        <v>21814153</v>
      </c>
      <c r="S148" t="s">
        <v>1</v>
      </c>
      <c r="T148" t="s">
        <v>65</v>
      </c>
      <c r="U148" t="s">
        <v>81</v>
      </c>
      <c r="V148">
        <v>4301400</v>
      </c>
      <c r="W148">
        <v>431194</v>
      </c>
      <c r="X148">
        <v>21938194</v>
      </c>
      <c r="Y148" t="s">
        <v>1</v>
      </c>
      <c r="Z148" t="s">
        <v>65</v>
      </c>
      <c r="AA148" t="s">
        <v>81</v>
      </c>
      <c r="AB148">
        <v>4234200</v>
      </c>
      <c r="AC148">
        <v>372402</v>
      </c>
      <c r="AD148">
        <v>21543402</v>
      </c>
      <c r="AE148">
        <f t="shared" si="6"/>
        <v>21401805</v>
      </c>
      <c r="AF148" t="s">
        <v>1</v>
      </c>
      <c r="AG148" t="s">
        <v>65</v>
      </c>
      <c r="AH148" t="s">
        <v>81</v>
      </c>
      <c r="AI148">
        <v>4236900</v>
      </c>
      <c r="AJ148">
        <v>335836</v>
      </c>
      <c r="AK148">
        <v>21520336</v>
      </c>
      <c r="AL148" t="s">
        <v>1</v>
      </c>
      <c r="AM148" t="s">
        <v>65</v>
      </c>
      <c r="AN148" t="s">
        <v>81</v>
      </c>
      <c r="AO148">
        <v>4210500</v>
      </c>
      <c r="AP148">
        <v>349305</v>
      </c>
      <c r="AQ148">
        <v>21401805</v>
      </c>
      <c r="AR148" t="s">
        <v>1</v>
      </c>
      <c r="AS148" t="s">
        <v>65</v>
      </c>
      <c r="AT148" t="s">
        <v>81</v>
      </c>
      <c r="AU148">
        <v>4308900</v>
      </c>
      <c r="AV148">
        <v>356996</v>
      </c>
      <c r="AW148">
        <v>21901496</v>
      </c>
      <c r="AX148" t="s">
        <v>1</v>
      </c>
      <c r="AY148" t="s">
        <v>65</v>
      </c>
      <c r="AZ148" t="s">
        <v>81</v>
      </c>
      <c r="BA148">
        <v>4190100</v>
      </c>
      <c r="BB148">
        <v>351256</v>
      </c>
      <c r="BC148">
        <v>21301756</v>
      </c>
      <c r="BD148">
        <f t="shared" si="7"/>
        <v>-100049</v>
      </c>
      <c r="BE148" t="s">
        <v>1</v>
      </c>
      <c r="BF148" t="s">
        <v>65</v>
      </c>
      <c r="BG148" t="s">
        <v>81</v>
      </c>
      <c r="BH148">
        <v>4197600</v>
      </c>
      <c r="BI148">
        <v>332598</v>
      </c>
      <c r="BJ148">
        <v>21320598</v>
      </c>
      <c r="BK148">
        <f t="shared" si="8"/>
        <v>-81207</v>
      </c>
    </row>
    <row r="149" spans="1:63" x14ac:dyDescent="0.25">
      <c r="A149" t="s">
        <v>1</v>
      </c>
      <c r="B149" t="s">
        <v>65</v>
      </c>
      <c r="C149" t="s">
        <v>82</v>
      </c>
      <c r="D149">
        <v>4236000</v>
      </c>
      <c r="E149">
        <v>149822</v>
      </c>
      <c r="F149">
        <v>4385822</v>
      </c>
      <c r="G149" t="s">
        <v>1</v>
      </c>
      <c r="H149" t="s">
        <v>65</v>
      </c>
      <c r="I149" t="s">
        <v>82</v>
      </c>
      <c r="J149">
        <v>4264500</v>
      </c>
      <c r="K149">
        <v>141295</v>
      </c>
      <c r="L149">
        <v>4405795</v>
      </c>
      <c r="M149" t="s">
        <v>1</v>
      </c>
      <c r="N149" t="s">
        <v>65</v>
      </c>
      <c r="O149" t="s">
        <v>82</v>
      </c>
      <c r="P149">
        <v>4248000</v>
      </c>
      <c r="Q149">
        <v>243542</v>
      </c>
      <c r="R149">
        <v>4491542</v>
      </c>
      <c r="S149" t="s">
        <v>1</v>
      </c>
      <c r="T149" t="s">
        <v>65</v>
      </c>
      <c r="U149" t="s">
        <v>82</v>
      </c>
      <c r="V149">
        <v>4306500</v>
      </c>
      <c r="W149">
        <v>228175</v>
      </c>
      <c r="X149">
        <v>4534675</v>
      </c>
      <c r="Y149" t="s">
        <v>1</v>
      </c>
      <c r="Z149" t="s">
        <v>65</v>
      </c>
      <c r="AA149" t="s">
        <v>82</v>
      </c>
      <c r="AB149">
        <v>4215000</v>
      </c>
      <c r="AC149">
        <v>181318</v>
      </c>
      <c r="AD149">
        <v>4396318</v>
      </c>
      <c r="AE149">
        <f t="shared" si="6"/>
        <v>4374080</v>
      </c>
      <c r="AF149" t="s">
        <v>1</v>
      </c>
      <c r="AG149" t="s">
        <v>65</v>
      </c>
      <c r="AH149" t="s">
        <v>82</v>
      </c>
      <c r="AI149">
        <v>4240500</v>
      </c>
      <c r="AJ149">
        <v>146559</v>
      </c>
      <c r="AK149">
        <v>4387059</v>
      </c>
      <c r="AL149" t="s">
        <v>1</v>
      </c>
      <c r="AM149" t="s">
        <v>65</v>
      </c>
      <c r="AN149" t="s">
        <v>82</v>
      </c>
      <c r="AO149">
        <v>4221000</v>
      </c>
      <c r="AP149">
        <v>153080</v>
      </c>
      <c r="AQ149">
        <v>4374080</v>
      </c>
      <c r="AR149" t="s">
        <v>1</v>
      </c>
      <c r="AS149" t="s">
        <v>65</v>
      </c>
      <c r="AT149" t="s">
        <v>82</v>
      </c>
      <c r="AU149">
        <v>4354500</v>
      </c>
      <c r="AV149">
        <v>170358</v>
      </c>
      <c r="AW149">
        <v>4524858</v>
      </c>
      <c r="AX149" t="s">
        <v>1</v>
      </c>
      <c r="AY149" t="s">
        <v>65</v>
      </c>
      <c r="AZ149" t="s">
        <v>82</v>
      </c>
      <c r="BA149">
        <v>4191000</v>
      </c>
      <c r="BB149">
        <v>147766</v>
      </c>
      <c r="BC149">
        <v>4338766</v>
      </c>
      <c r="BD149">
        <f t="shared" si="7"/>
        <v>-35314</v>
      </c>
      <c r="BE149" t="s">
        <v>1</v>
      </c>
      <c r="BF149" t="s">
        <v>65</v>
      </c>
      <c r="BG149" t="s">
        <v>82</v>
      </c>
      <c r="BH149">
        <v>4185000</v>
      </c>
      <c r="BI149">
        <v>147598</v>
      </c>
      <c r="BJ149">
        <v>4332598</v>
      </c>
      <c r="BK149">
        <f t="shared" si="8"/>
        <v>-41482</v>
      </c>
    </row>
    <row r="150" spans="1:63" x14ac:dyDescent="0.25">
      <c r="A150" t="s">
        <v>1</v>
      </c>
      <c r="B150" t="s">
        <v>65</v>
      </c>
      <c r="C150" t="s">
        <v>17</v>
      </c>
      <c r="D150">
        <v>1576800</v>
      </c>
      <c r="E150">
        <v>54528</v>
      </c>
      <c r="F150">
        <v>1631328</v>
      </c>
      <c r="G150" t="s">
        <v>1</v>
      </c>
      <c r="H150" t="s">
        <v>65</v>
      </c>
      <c r="I150" t="s">
        <v>17</v>
      </c>
      <c r="J150">
        <v>1595400</v>
      </c>
      <c r="K150">
        <v>54149</v>
      </c>
      <c r="L150">
        <v>1649549</v>
      </c>
      <c r="M150" t="s">
        <v>1</v>
      </c>
      <c r="N150" t="s">
        <v>65</v>
      </c>
      <c r="O150" t="s">
        <v>17</v>
      </c>
      <c r="P150">
        <v>1578600</v>
      </c>
      <c r="Q150">
        <v>81523</v>
      </c>
      <c r="R150">
        <v>1660123</v>
      </c>
      <c r="S150" t="s">
        <v>1</v>
      </c>
      <c r="T150" t="s">
        <v>65</v>
      </c>
      <c r="U150" t="s">
        <v>17</v>
      </c>
      <c r="V150">
        <v>1584900</v>
      </c>
      <c r="W150">
        <v>82627</v>
      </c>
      <c r="X150">
        <v>1667527</v>
      </c>
      <c r="Y150" t="s">
        <v>1</v>
      </c>
      <c r="Z150" t="s">
        <v>65</v>
      </c>
      <c r="AA150" t="s">
        <v>17</v>
      </c>
      <c r="AB150">
        <v>1572000</v>
      </c>
      <c r="AC150">
        <v>52235</v>
      </c>
      <c r="AD150">
        <v>1624235</v>
      </c>
      <c r="AE150">
        <f t="shared" si="6"/>
        <v>1624235</v>
      </c>
      <c r="AF150" t="s">
        <v>1</v>
      </c>
      <c r="AG150" t="s">
        <v>65</v>
      </c>
      <c r="AH150" t="s">
        <v>17</v>
      </c>
      <c r="AI150">
        <v>1577700</v>
      </c>
      <c r="AJ150">
        <v>55762</v>
      </c>
      <c r="AK150">
        <v>1633462</v>
      </c>
      <c r="AL150" t="s">
        <v>1</v>
      </c>
      <c r="AM150" t="s">
        <v>65</v>
      </c>
      <c r="AN150" t="s">
        <v>17</v>
      </c>
      <c r="AO150">
        <v>1575300</v>
      </c>
      <c r="AP150">
        <v>51156</v>
      </c>
      <c r="AQ150">
        <v>1626456</v>
      </c>
      <c r="AR150" t="s">
        <v>1</v>
      </c>
      <c r="AS150" t="s">
        <v>65</v>
      </c>
      <c r="AT150" t="s">
        <v>17</v>
      </c>
      <c r="AU150">
        <v>1584000</v>
      </c>
      <c r="AV150">
        <v>54134</v>
      </c>
      <c r="AW150">
        <v>1638134</v>
      </c>
      <c r="AX150" t="s">
        <v>1</v>
      </c>
      <c r="AY150" t="s">
        <v>65</v>
      </c>
      <c r="AZ150" t="s">
        <v>17</v>
      </c>
      <c r="BA150">
        <v>1572300</v>
      </c>
      <c r="BB150">
        <v>49846</v>
      </c>
      <c r="BC150">
        <v>1622146</v>
      </c>
      <c r="BD150">
        <f t="shared" si="7"/>
        <v>-4310</v>
      </c>
      <c r="BE150" t="s">
        <v>1</v>
      </c>
      <c r="BF150" t="s">
        <v>65</v>
      </c>
      <c r="BG150" t="s">
        <v>17</v>
      </c>
      <c r="BH150">
        <v>1570800</v>
      </c>
      <c r="BI150">
        <v>50983</v>
      </c>
      <c r="BJ150">
        <v>1621783</v>
      </c>
      <c r="BK150">
        <f t="shared" si="8"/>
        <v>-4673</v>
      </c>
    </row>
    <row r="151" spans="1:63" x14ac:dyDescent="0.25">
      <c r="A151" t="s">
        <v>1</v>
      </c>
      <c r="B151" t="s">
        <v>65</v>
      </c>
      <c r="C151" t="s">
        <v>18</v>
      </c>
      <c r="D151">
        <v>1658700</v>
      </c>
      <c r="E151">
        <v>16485</v>
      </c>
      <c r="F151">
        <v>1741125</v>
      </c>
      <c r="G151" t="s">
        <v>1</v>
      </c>
      <c r="H151" t="s">
        <v>65</v>
      </c>
      <c r="I151" t="s">
        <v>18</v>
      </c>
      <c r="J151">
        <v>1675200</v>
      </c>
      <c r="K151">
        <v>15679</v>
      </c>
      <c r="L151">
        <v>1753595</v>
      </c>
      <c r="M151" t="s">
        <v>1</v>
      </c>
      <c r="N151" t="s">
        <v>65</v>
      </c>
      <c r="O151" t="s">
        <v>18</v>
      </c>
      <c r="P151">
        <v>1644900</v>
      </c>
      <c r="Q151">
        <v>29886</v>
      </c>
      <c r="R151">
        <v>1794330</v>
      </c>
      <c r="S151" t="s">
        <v>1</v>
      </c>
      <c r="T151" t="s">
        <v>65</v>
      </c>
      <c r="U151" t="s">
        <v>18</v>
      </c>
      <c r="V151">
        <v>1641300</v>
      </c>
      <c r="W151">
        <v>26962</v>
      </c>
      <c r="X151">
        <v>1776110</v>
      </c>
      <c r="Y151" t="s">
        <v>1</v>
      </c>
      <c r="Z151" t="s">
        <v>65</v>
      </c>
      <c r="AA151" t="s">
        <v>18</v>
      </c>
      <c r="AB151">
        <v>1651500</v>
      </c>
      <c r="AC151">
        <v>16160</v>
      </c>
      <c r="AD151">
        <v>1732300</v>
      </c>
      <c r="AE151">
        <f t="shared" si="6"/>
        <v>1729210</v>
      </c>
      <c r="AF151" t="s">
        <v>1</v>
      </c>
      <c r="AG151" t="s">
        <v>65</v>
      </c>
      <c r="AH151" t="s">
        <v>18</v>
      </c>
      <c r="AI151">
        <v>1662300</v>
      </c>
      <c r="AJ151">
        <v>16065</v>
      </c>
      <c r="AK151">
        <v>1742625</v>
      </c>
      <c r="AL151" t="s">
        <v>1</v>
      </c>
      <c r="AM151" t="s">
        <v>65</v>
      </c>
      <c r="AN151" t="s">
        <v>18</v>
      </c>
      <c r="AO151">
        <v>1654800</v>
      </c>
      <c r="AP151">
        <v>14882</v>
      </c>
      <c r="AQ151">
        <v>1729210</v>
      </c>
      <c r="AR151" t="s">
        <v>1</v>
      </c>
      <c r="AS151" t="s">
        <v>65</v>
      </c>
      <c r="AT151" t="s">
        <v>18</v>
      </c>
      <c r="AU151">
        <v>1665000</v>
      </c>
      <c r="AV151">
        <v>14354</v>
      </c>
      <c r="AW151">
        <v>1736770</v>
      </c>
      <c r="AX151" t="s">
        <v>1</v>
      </c>
      <c r="AY151" t="s">
        <v>65</v>
      </c>
      <c r="AZ151" t="s">
        <v>18</v>
      </c>
      <c r="BA151">
        <v>1656000</v>
      </c>
      <c r="BB151">
        <v>14645</v>
      </c>
      <c r="BC151">
        <v>1729225</v>
      </c>
      <c r="BD151">
        <f t="shared" si="7"/>
        <v>15</v>
      </c>
      <c r="BE151" t="s">
        <v>1</v>
      </c>
      <c r="BF151" t="s">
        <v>65</v>
      </c>
      <c r="BG151" t="s">
        <v>18</v>
      </c>
      <c r="BH151">
        <v>1656000</v>
      </c>
      <c r="BI151">
        <v>14645</v>
      </c>
      <c r="BJ151">
        <v>1729225</v>
      </c>
      <c r="BK151">
        <f t="shared" si="8"/>
        <v>15</v>
      </c>
    </row>
    <row r="152" spans="1:63" x14ac:dyDescent="0.25">
      <c r="A152" t="s">
        <v>1</v>
      </c>
      <c r="B152" t="s">
        <v>65</v>
      </c>
      <c r="C152" t="s">
        <v>52</v>
      </c>
      <c r="D152">
        <v>1533600</v>
      </c>
      <c r="E152">
        <v>155846</v>
      </c>
      <c r="F152">
        <v>7823846</v>
      </c>
      <c r="G152" t="s">
        <v>1</v>
      </c>
      <c r="H152" t="s">
        <v>65</v>
      </c>
      <c r="I152" t="s">
        <v>52</v>
      </c>
      <c r="J152">
        <v>1545900</v>
      </c>
      <c r="K152">
        <v>155610</v>
      </c>
      <c r="L152">
        <v>7885110</v>
      </c>
      <c r="M152" t="s">
        <v>1</v>
      </c>
      <c r="N152" t="s">
        <v>65</v>
      </c>
      <c r="O152" t="s">
        <v>52</v>
      </c>
      <c r="P152">
        <v>1536300</v>
      </c>
      <c r="Q152">
        <v>219762</v>
      </c>
      <c r="R152">
        <v>7901262</v>
      </c>
      <c r="S152" t="s">
        <v>1</v>
      </c>
      <c r="T152" t="s">
        <v>65</v>
      </c>
      <c r="U152" t="s">
        <v>52</v>
      </c>
      <c r="V152">
        <v>1536600</v>
      </c>
      <c r="W152">
        <v>220422</v>
      </c>
      <c r="X152">
        <v>7903422</v>
      </c>
      <c r="Y152" t="s">
        <v>1</v>
      </c>
      <c r="Z152" t="s">
        <v>65</v>
      </c>
      <c r="AA152" t="s">
        <v>52</v>
      </c>
      <c r="AB152">
        <v>1522800</v>
      </c>
      <c r="AC152">
        <v>164950</v>
      </c>
      <c r="AD152">
        <v>7778950</v>
      </c>
      <c r="AE152">
        <f t="shared" si="6"/>
        <v>7778950</v>
      </c>
      <c r="AF152" t="s">
        <v>1</v>
      </c>
      <c r="AG152" t="s">
        <v>65</v>
      </c>
      <c r="AH152" t="s">
        <v>52</v>
      </c>
      <c r="AI152">
        <v>1530000</v>
      </c>
      <c r="AJ152">
        <v>170107</v>
      </c>
      <c r="AK152">
        <v>7820107</v>
      </c>
      <c r="AL152" t="s">
        <v>1</v>
      </c>
      <c r="AM152" t="s">
        <v>65</v>
      </c>
      <c r="AN152" t="s">
        <v>52</v>
      </c>
      <c r="AO152">
        <v>1521900</v>
      </c>
      <c r="AP152">
        <v>173482</v>
      </c>
      <c r="AQ152">
        <v>7782982</v>
      </c>
      <c r="AR152" t="s">
        <v>1</v>
      </c>
      <c r="AS152" t="s">
        <v>65</v>
      </c>
      <c r="AT152" t="s">
        <v>52</v>
      </c>
      <c r="AU152">
        <v>1533600</v>
      </c>
      <c r="AV152">
        <v>165366</v>
      </c>
      <c r="AW152">
        <v>7833366</v>
      </c>
      <c r="AX152" t="s">
        <v>1</v>
      </c>
      <c r="AY152" t="s">
        <v>65</v>
      </c>
      <c r="AZ152" t="s">
        <v>52</v>
      </c>
      <c r="BA152">
        <v>1520100</v>
      </c>
      <c r="BB152">
        <v>181603</v>
      </c>
      <c r="BC152">
        <v>7782103</v>
      </c>
      <c r="BD152">
        <f t="shared" si="7"/>
        <v>-879</v>
      </c>
      <c r="BE152" t="s">
        <v>1</v>
      </c>
      <c r="BF152" t="s">
        <v>65</v>
      </c>
      <c r="BG152" t="s">
        <v>52</v>
      </c>
      <c r="BH152">
        <v>1517700</v>
      </c>
      <c r="BI152">
        <v>175953</v>
      </c>
      <c r="BJ152">
        <v>7764453</v>
      </c>
      <c r="BK152">
        <f t="shared" si="8"/>
        <v>-18529</v>
      </c>
    </row>
    <row r="153" spans="1:63" x14ac:dyDescent="0.25">
      <c r="A153" t="s">
        <v>1</v>
      </c>
      <c r="B153" t="s">
        <v>65</v>
      </c>
      <c r="C153" t="s">
        <v>83</v>
      </c>
      <c r="D153">
        <v>1227900</v>
      </c>
      <c r="E153">
        <v>51586</v>
      </c>
      <c r="F153">
        <v>1279486</v>
      </c>
      <c r="G153" t="s">
        <v>1</v>
      </c>
      <c r="H153" t="s">
        <v>65</v>
      </c>
      <c r="I153" t="s">
        <v>83</v>
      </c>
      <c r="J153">
        <v>1241100</v>
      </c>
      <c r="K153">
        <v>49628</v>
      </c>
      <c r="L153">
        <v>1290728</v>
      </c>
      <c r="M153" t="s">
        <v>1</v>
      </c>
      <c r="N153" t="s">
        <v>65</v>
      </c>
      <c r="O153" t="s">
        <v>83</v>
      </c>
      <c r="P153">
        <v>1220400</v>
      </c>
      <c r="Q153">
        <v>74141</v>
      </c>
      <c r="R153">
        <v>1294541</v>
      </c>
      <c r="S153" t="s">
        <v>1</v>
      </c>
      <c r="T153" t="s">
        <v>65</v>
      </c>
      <c r="U153" t="s">
        <v>83</v>
      </c>
      <c r="V153">
        <v>1232100</v>
      </c>
      <c r="W153">
        <v>64680</v>
      </c>
      <c r="X153">
        <v>1296780</v>
      </c>
      <c r="Y153" t="s">
        <v>1</v>
      </c>
      <c r="Z153" t="s">
        <v>65</v>
      </c>
      <c r="AA153" t="s">
        <v>83</v>
      </c>
      <c r="AB153">
        <v>1227600</v>
      </c>
      <c r="AC153">
        <v>45669</v>
      </c>
      <c r="AD153">
        <v>1273269</v>
      </c>
      <c r="AE153">
        <f t="shared" si="6"/>
        <v>1273269</v>
      </c>
      <c r="AF153" t="s">
        <v>1</v>
      </c>
      <c r="AG153" t="s">
        <v>65</v>
      </c>
      <c r="AH153" t="s">
        <v>83</v>
      </c>
      <c r="AI153">
        <v>1229400</v>
      </c>
      <c r="AJ153">
        <v>50143</v>
      </c>
      <c r="AK153">
        <v>1279543</v>
      </c>
      <c r="AL153" t="s">
        <v>1</v>
      </c>
      <c r="AM153" t="s">
        <v>65</v>
      </c>
      <c r="AN153" t="s">
        <v>83</v>
      </c>
      <c r="AO153">
        <v>1257000</v>
      </c>
      <c r="AP153">
        <v>48384</v>
      </c>
      <c r="AQ153">
        <v>1305384</v>
      </c>
      <c r="AR153" t="s">
        <v>1</v>
      </c>
      <c r="AS153" t="s">
        <v>65</v>
      </c>
      <c r="AT153" t="s">
        <v>83</v>
      </c>
      <c r="AU153">
        <v>1239300</v>
      </c>
      <c r="AV153">
        <v>42888</v>
      </c>
      <c r="AW153">
        <v>1282188</v>
      </c>
      <c r="AX153" t="s">
        <v>1</v>
      </c>
      <c r="AY153" t="s">
        <v>65</v>
      </c>
      <c r="AZ153" t="s">
        <v>83</v>
      </c>
      <c r="BA153">
        <v>1227300</v>
      </c>
      <c r="BB153">
        <v>43572</v>
      </c>
      <c r="BC153">
        <v>1270872</v>
      </c>
      <c r="BD153">
        <f t="shared" si="7"/>
        <v>-34512</v>
      </c>
      <c r="BE153" t="s">
        <v>1</v>
      </c>
      <c r="BF153" t="s">
        <v>65</v>
      </c>
      <c r="BG153" t="s">
        <v>83</v>
      </c>
      <c r="BH153">
        <v>1227300</v>
      </c>
      <c r="BI153">
        <v>44915</v>
      </c>
      <c r="BJ153">
        <v>1272215</v>
      </c>
      <c r="BK153">
        <f t="shared" si="8"/>
        <v>-33169</v>
      </c>
    </row>
    <row r="154" spans="1:63" x14ac:dyDescent="0.25">
      <c r="A154" t="s">
        <v>1</v>
      </c>
      <c r="B154" t="s">
        <v>65</v>
      </c>
      <c r="C154" t="s">
        <v>84</v>
      </c>
      <c r="D154">
        <v>1307700</v>
      </c>
      <c r="E154">
        <v>12071</v>
      </c>
      <c r="F154">
        <v>1368055</v>
      </c>
      <c r="G154" t="s">
        <v>1</v>
      </c>
      <c r="H154" t="s">
        <v>65</v>
      </c>
      <c r="I154" t="s">
        <v>84</v>
      </c>
      <c r="J154">
        <v>1310100</v>
      </c>
      <c r="K154">
        <v>14519</v>
      </c>
      <c r="L154">
        <v>1382695</v>
      </c>
      <c r="M154" t="s">
        <v>1</v>
      </c>
      <c r="N154" t="s">
        <v>65</v>
      </c>
      <c r="O154" t="s">
        <v>84</v>
      </c>
      <c r="P154">
        <v>1277400</v>
      </c>
      <c r="Q154">
        <v>21613</v>
      </c>
      <c r="R154">
        <v>1385465</v>
      </c>
      <c r="S154" t="s">
        <v>1</v>
      </c>
      <c r="T154" t="s">
        <v>65</v>
      </c>
      <c r="U154" t="s">
        <v>84</v>
      </c>
      <c r="V154">
        <v>1284300</v>
      </c>
      <c r="W154">
        <v>20575</v>
      </c>
      <c r="X154">
        <v>1387175</v>
      </c>
      <c r="Y154" t="s">
        <v>1</v>
      </c>
      <c r="Z154" t="s">
        <v>65</v>
      </c>
      <c r="AA154" t="s">
        <v>84</v>
      </c>
      <c r="AB154">
        <v>1303800</v>
      </c>
      <c r="AC154">
        <v>13132</v>
      </c>
      <c r="AD154">
        <v>1369460</v>
      </c>
      <c r="AE154">
        <f t="shared" si="6"/>
        <v>1363565</v>
      </c>
      <c r="AF154" t="s">
        <v>1</v>
      </c>
      <c r="AG154" t="s">
        <v>65</v>
      </c>
      <c r="AH154" t="s">
        <v>84</v>
      </c>
      <c r="AI154">
        <v>1300800</v>
      </c>
      <c r="AJ154">
        <v>13222</v>
      </c>
      <c r="AK154">
        <v>1366910</v>
      </c>
      <c r="AL154" t="s">
        <v>1</v>
      </c>
      <c r="AM154" t="s">
        <v>65</v>
      </c>
      <c r="AN154" t="s">
        <v>84</v>
      </c>
      <c r="AO154">
        <v>1299000</v>
      </c>
      <c r="AP154">
        <v>12913</v>
      </c>
      <c r="AQ154">
        <v>1363565</v>
      </c>
      <c r="AR154" t="s">
        <v>1</v>
      </c>
      <c r="AS154" t="s">
        <v>65</v>
      </c>
      <c r="AT154" t="s">
        <v>84</v>
      </c>
      <c r="AU154">
        <v>1308600</v>
      </c>
      <c r="AV154">
        <v>12547</v>
      </c>
      <c r="AW154">
        <v>1371335</v>
      </c>
      <c r="AX154" t="s">
        <v>1</v>
      </c>
      <c r="AY154" t="s">
        <v>65</v>
      </c>
      <c r="AZ154" t="s">
        <v>84</v>
      </c>
      <c r="BA154">
        <v>1293900</v>
      </c>
      <c r="BB154">
        <v>13462</v>
      </c>
      <c r="BC154">
        <v>1361210</v>
      </c>
      <c r="BD154">
        <f t="shared" si="7"/>
        <v>-2355</v>
      </c>
      <c r="BE154" t="s">
        <v>1</v>
      </c>
      <c r="BF154" t="s">
        <v>65</v>
      </c>
      <c r="BG154" t="s">
        <v>84</v>
      </c>
      <c r="BH154">
        <v>1292100</v>
      </c>
      <c r="BI154">
        <v>13699</v>
      </c>
      <c r="BJ154">
        <v>1360595</v>
      </c>
      <c r="BK154">
        <f t="shared" si="8"/>
        <v>-2970</v>
      </c>
    </row>
    <row r="155" spans="1:63" x14ac:dyDescent="0.25">
      <c r="A155" t="s">
        <v>1</v>
      </c>
      <c r="B155" t="s">
        <v>65</v>
      </c>
      <c r="C155" t="s">
        <v>85</v>
      </c>
      <c r="D155">
        <v>1178700</v>
      </c>
      <c r="E155">
        <v>165772</v>
      </c>
      <c r="F155">
        <v>6059272</v>
      </c>
      <c r="G155" t="s">
        <v>1</v>
      </c>
      <c r="H155" t="s">
        <v>65</v>
      </c>
      <c r="I155" t="s">
        <v>85</v>
      </c>
      <c r="J155">
        <v>1189500</v>
      </c>
      <c r="K155">
        <v>164255</v>
      </c>
      <c r="L155">
        <v>6111755</v>
      </c>
      <c r="M155" t="s">
        <v>1</v>
      </c>
      <c r="N155" t="s">
        <v>65</v>
      </c>
      <c r="O155" t="s">
        <v>85</v>
      </c>
      <c r="P155">
        <v>1183800</v>
      </c>
      <c r="Q155">
        <v>192138</v>
      </c>
      <c r="R155">
        <v>6111138</v>
      </c>
      <c r="S155" t="s">
        <v>1</v>
      </c>
      <c r="T155" t="s">
        <v>65</v>
      </c>
      <c r="U155" t="s">
        <v>85</v>
      </c>
      <c r="V155">
        <v>1182300</v>
      </c>
      <c r="W155">
        <v>203611</v>
      </c>
      <c r="X155">
        <v>6115111</v>
      </c>
      <c r="Y155" t="s">
        <v>1</v>
      </c>
      <c r="Z155" t="s">
        <v>65</v>
      </c>
      <c r="AA155" t="s">
        <v>85</v>
      </c>
      <c r="AB155">
        <v>1180800</v>
      </c>
      <c r="AC155">
        <v>161635</v>
      </c>
      <c r="AD155">
        <v>6065635</v>
      </c>
      <c r="AE155">
        <f t="shared" si="6"/>
        <v>6040369</v>
      </c>
      <c r="AF155" t="s">
        <v>1</v>
      </c>
      <c r="AG155" t="s">
        <v>65</v>
      </c>
      <c r="AH155" t="s">
        <v>85</v>
      </c>
      <c r="AI155">
        <v>1180500</v>
      </c>
      <c r="AJ155">
        <v>166297</v>
      </c>
      <c r="AK155">
        <v>6068797</v>
      </c>
      <c r="AL155" t="s">
        <v>1</v>
      </c>
      <c r="AM155" t="s">
        <v>65</v>
      </c>
      <c r="AN155" t="s">
        <v>85</v>
      </c>
      <c r="AO155">
        <v>1175700</v>
      </c>
      <c r="AP155">
        <v>161869</v>
      </c>
      <c r="AQ155">
        <v>6040369</v>
      </c>
      <c r="AR155" t="s">
        <v>1</v>
      </c>
      <c r="AS155" t="s">
        <v>65</v>
      </c>
      <c r="AT155" t="s">
        <v>85</v>
      </c>
      <c r="AU155">
        <v>1181100</v>
      </c>
      <c r="AV155">
        <v>162474</v>
      </c>
      <c r="AW155">
        <v>6067974</v>
      </c>
      <c r="AX155" t="s">
        <v>1</v>
      </c>
      <c r="AY155" t="s">
        <v>65</v>
      </c>
      <c r="AZ155" t="s">
        <v>85</v>
      </c>
      <c r="BA155">
        <v>1174800</v>
      </c>
      <c r="BB155">
        <v>160208</v>
      </c>
      <c r="BC155">
        <v>6034208</v>
      </c>
      <c r="BD155">
        <f t="shared" si="7"/>
        <v>-6161</v>
      </c>
      <c r="BE155" t="s">
        <v>1</v>
      </c>
      <c r="BF155" t="s">
        <v>65</v>
      </c>
      <c r="BG155" t="s">
        <v>85</v>
      </c>
      <c r="BH155">
        <v>1174800</v>
      </c>
      <c r="BI155">
        <v>160208</v>
      </c>
      <c r="BJ155">
        <v>6034208</v>
      </c>
      <c r="BK155">
        <f t="shared" si="8"/>
        <v>-6161</v>
      </c>
    </row>
    <row r="156" spans="1:63" x14ac:dyDescent="0.25">
      <c r="A156" t="s">
        <v>1</v>
      </c>
      <c r="B156" t="s">
        <v>65</v>
      </c>
      <c r="C156" t="s">
        <v>86</v>
      </c>
      <c r="D156">
        <v>1212000</v>
      </c>
      <c r="E156">
        <v>39439</v>
      </c>
      <c r="F156">
        <v>1251439</v>
      </c>
      <c r="G156" t="s">
        <v>1</v>
      </c>
      <c r="H156" t="s">
        <v>65</v>
      </c>
      <c r="I156" t="s">
        <v>86</v>
      </c>
      <c r="J156">
        <v>1225500</v>
      </c>
      <c r="K156">
        <v>36779</v>
      </c>
      <c r="L156">
        <v>1262279</v>
      </c>
      <c r="M156" t="s">
        <v>1</v>
      </c>
      <c r="N156" t="s">
        <v>65</v>
      </c>
      <c r="O156" t="s">
        <v>86</v>
      </c>
      <c r="P156">
        <v>1207500</v>
      </c>
      <c r="Q156">
        <v>60981</v>
      </c>
      <c r="R156">
        <v>1268481</v>
      </c>
      <c r="S156" t="s">
        <v>1</v>
      </c>
      <c r="T156" t="s">
        <v>65</v>
      </c>
      <c r="U156" t="s">
        <v>86</v>
      </c>
      <c r="V156">
        <v>1206000</v>
      </c>
      <c r="W156">
        <v>65459</v>
      </c>
      <c r="X156">
        <v>1271459</v>
      </c>
      <c r="Y156" t="s">
        <v>1</v>
      </c>
      <c r="Z156" t="s">
        <v>65</v>
      </c>
      <c r="AA156" t="s">
        <v>86</v>
      </c>
      <c r="AB156">
        <v>1210500</v>
      </c>
      <c r="AC156">
        <v>38977</v>
      </c>
      <c r="AD156">
        <v>1249477</v>
      </c>
      <c r="AE156">
        <f t="shared" si="6"/>
        <v>1246076</v>
      </c>
      <c r="AF156" t="s">
        <v>1</v>
      </c>
      <c r="AG156" t="s">
        <v>65</v>
      </c>
      <c r="AH156" t="s">
        <v>86</v>
      </c>
      <c r="AI156">
        <v>1215000</v>
      </c>
      <c r="AJ156">
        <v>37846</v>
      </c>
      <c r="AK156">
        <v>1252846</v>
      </c>
      <c r="AL156" t="s">
        <v>1</v>
      </c>
      <c r="AM156" t="s">
        <v>65</v>
      </c>
      <c r="AN156" t="s">
        <v>86</v>
      </c>
      <c r="AO156">
        <v>1206000</v>
      </c>
      <c r="AP156">
        <v>40076</v>
      </c>
      <c r="AQ156">
        <v>1246076</v>
      </c>
      <c r="AR156" t="s">
        <v>1</v>
      </c>
      <c r="AS156" t="s">
        <v>65</v>
      </c>
      <c r="AT156" t="s">
        <v>86</v>
      </c>
      <c r="AU156">
        <v>1212000</v>
      </c>
      <c r="AV156">
        <v>37810</v>
      </c>
      <c r="AW156">
        <v>1249810</v>
      </c>
      <c r="AX156" t="s">
        <v>1</v>
      </c>
      <c r="AY156" t="s">
        <v>65</v>
      </c>
      <c r="AZ156" t="s">
        <v>86</v>
      </c>
      <c r="BA156">
        <v>1206000</v>
      </c>
      <c r="BB156">
        <v>38884</v>
      </c>
      <c r="BC156">
        <v>1244884</v>
      </c>
      <c r="BD156">
        <f t="shared" si="7"/>
        <v>-1192</v>
      </c>
      <c r="BE156" t="s">
        <v>1</v>
      </c>
      <c r="BF156" t="s">
        <v>65</v>
      </c>
      <c r="BG156" t="s">
        <v>86</v>
      </c>
      <c r="BH156">
        <v>1206000</v>
      </c>
      <c r="BI156">
        <v>38884</v>
      </c>
      <c r="BJ156">
        <v>1244884</v>
      </c>
      <c r="BK156">
        <f t="shared" si="8"/>
        <v>-1192</v>
      </c>
    </row>
    <row r="157" spans="1:63" x14ac:dyDescent="0.25">
      <c r="A157" t="s">
        <v>1</v>
      </c>
      <c r="B157" t="s">
        <v>65</v>
      </c>
      <c r="C157" t="s">
        <v>19</v>
      </c>
      <c r="D157">
        <v>1044000</v>
      </c>
      <c r="E157">
        <v>32768</v>
      </c>
      <c r="F157">
        <v>1076768</v>
      </c>
      <c r="G157" t="s">
        <v>1</v>
      </c>
      <c r="H157" t="s">
        <v>65</v>
      </c>
      <c r="I157" t="s">
        <v>19</v>
      </c>
      <c r="J157">
        <v>1065900</v>
      </c>
      <c r="K157">
        <v>32769</v>
      </c>
      <c r="L157">
        <v>1098669</v>
      </c>
      <c r="M157" t="s">
        <v>1</v>
      </c>
      <c r="N157" t="s">
        <v>65</v>
      </c>
      <c r="O157" t="s">
        <v>19</v>
      </c>
      <c r="P157">
        <v>1046100</v>
      </c>
      <c r="Q157">
        <v>40677</v>
      </c>
      <c r="R157">
        <v>1086777</v>
      </c>
      <c r="S157" t="s">
        <v>1</v>
      </c>
      <c r="T157" t="s">
        <v>65</v>
      </c>
      <c r="U157" t="s">
        <v>19</v>
      </c>
      <c r="V157">
        <v>1046400</v>
      </c>
      <c r="W157">
        <v>39372</v>
      </c>
      <c r="X157">
        <v>1085772</v>
      </c>
      <c r="Y157" t="s">
        <v>1</v>
      </c>
      <c r="Z157" t="s">
        <v>65</v>
      </c>
      <c r="AA157" t="s">
        <v>19</v>
      </c>
      <c r="AB157">
        <v>1049700</v>
      </c>
      <c r="AC157">
        <v>25164</v>
      </c>
      <c r="AD157">
        <v>1074864</v>
      </c>
      <c r="AE157">
        <f t="shared" si="6"/>
        <v>1074559</v>
      </c>
      <c r="AF157" t="s">
        <v>1</v>
      </c>
      <c r="AG157" t="s">
        <v>65</v>
      </c>
      <c r="AH157" t="s">
        <v>19</v>
      </c>
      <c r="AI157">
        <v>1043100</v>
      </c>
      <c r="AJ157">
        <v>31779</v>
      </c>
      <c r="AK157">
        <v>1074879</v>
      </c>
      <c r="AL157" t="s">
        <v>1</v>
      </c>
      <c r="AM157" t="s">
        <v>65</v>
      </c>
      <c r="AN157" t="s">
        <v>19</v>
      </c>
      <c r="AO157">
        <v>1045500</v>
      </c>
      <c r="AP157">
        <v>29059</v>
      </c>
      <c r="AQ157">
        <v>1074559</v>
      </c>
      <c r="AR157" t="s">
        <v>1</v>
      </c>
      <c r="AS157" t="s">
        <v>65</v>
      </c>
      <c r="AT157" t="s">
        <v>19</v>
      </c>
      <c r="AU157">
        <v>1073100</v>
      </c>
      <c r="AV157">
        <v>29045</v>
      </c>
      <c r="AW157">
        <v>1102145</v>
      </c>
      <c r="AX157" t="s">
        <v>1</v>
      </c>
      <c r="AY157" t="s">
        <v>65</v>
      </c>
      <c r="AZ157" t="s">
        <v>19</v>
      </c>
      <c r="BA157">
        <v>1046700</v>
      </c>
      <c r="BB157">
        <v>27730</v>
      </c>
      <c r="BC157">
        <v>1074430</v>
      </c>
      <c r="BD157">
        <f t="shared" si="7"/>
        <v>-129</v>
      </c>
      <c r="BE157" t="s">
        <v>1</v>
      </c>
      <c r="BF157" t="s">
        <v>65</v>
      </c>
      <c r="BG157" t="s">
        <v>19</v>
      </c>
      <c r="BH157">
        <v>1046700</v>
      </c>
      <c r="BI157">
        <v>27730</v>
      </c>
      <c r="BJ157">
        <v>1074430</v>
      </c>
      <c r="BK157">
        <f t="shared" si="8"/>
        <v>-129</v>
      </c>
    </row>
    <row r="158" spans="1:63" x14ac:dyDescent="0.25">
      <c r="A158" t="s">
        <v>1</v>
      </c>
      <c r="B158" t="s">
        <v>65</v>
      </c>
      <c r="C158" t="s">
        <v>20</v>
      </c>
      <c r="D158">
        <v>1105200</v>
      </c>
      <c r="E158">
        <v>8700</v>
      </c>
      <c r="F158">
        <v>1148700</v>
      </c>
      <c r="G158" t="s">
        <v>1</v>
      </c>
      <c r="H158" t="s">
        <v>65</v>
      </c>
      <c r="I158" t="s">
        <v>20</v>
      </c>
      <c r="J158">
        <v>1116900</v>
      </c>
      <c r="K158">
        <v>8873</v>
      </c>
      <c r="L158">
        <v>1161265</v>
      </c>
      <c r="M158" t="s">
        <v>1</v>
      </c>
      <c r="N158" t="s">
        <v>65</v>
      </c>
      <c r="O158" t="s">
        <v>20</v>
      </c>
      <c r="P158">
        <v>1081800</v>
      </c>
      <c r="Q158">
        <v>16696</v>
      </c>
      <c r="R158">
        <v>1165280</v>
      </c>
      <c r="S158" t="s">
        <v>1</v>
      </c>
      <c r="T158" t="s">
        <v>65</v>
      </c>
      <c r="U158" t="s">
        <v>20</v>
      </c>
      <c r="V158">
        <v>1086900</v>
      </c>
      <c r="W158">
        <v>15503</v>
      </c>
      <c r="X158">
        <v>1164415</v>
      </c>
      <c r="Y158" t="s">
        <v>1</v>
      </c>
      <c r="Z158" t="s">
        <v>65</v>
      </c>
      <c r="AA158" t="s">
        <v>20</v>
      </c>
      <c r="AB158">
        <v>1098000</v>
      </c>
      <c r="AC158">
        <v>9771</v>
      </c>
      <c r="AD158">
        <v>1146855</v>
      </c>
      <c r="AE158">
        <f t="shared" si="6"/>
        <v>1141430</v>
      </c>
      <c r="AF158" t="s">
        <v>1</v>
      </c>
      <c r="AG158" t="s">
        <v>65</v>
      </c>
      <c r="AH158" t="s">
        <v>20</v>
      </c>
      <c r="AI158">
        <v>1097100</v>
      </c>
      <c r="AJ158">
        <v>9523</v>
      </c>
      <c r="AK158">
        <v>1144715</v>
      </c>
      <c r="AL158" t="s">
        <v>1</v>
      </c>
      <c r="AM158" t="s">
        <v>65</v>
      </c>
      <c r="AN158" t="s">
        <v>20</v>
      </c>
      <c r="AO158">
        <v>1096500</v>
      </c>
      <c r="AP158">
        <v>8986</v>
      </c>
      <c r="AQ158">
        <v>1141430</v>
      </c>
      <c r="AR158" t="s">
        <v>1</v>
      </c>
      <c r="AS158" t="s">
        <v>65</v>
      </c>
      <c r="AT158" t="s">
        <v>20</v>
      </c>
      <c r="AU158">
        <v>1115700</v>
      </c>
      <c r="AV158">
        <v>9114</v>
      </c>
      <c r="AW158">
        <v>1161270</v>
      </c>
      <c r="AX158" t="s">
        <v>1</v>
      </c>
      <c r="AY158" t="s">
        <v>65</v>
      </c>
      <c r="AZ158" t="s">
        <v>20</v>
      </c>
      <c r="BA158">
        <v>1094400</v>
      </c>
      <c r="BB158">
        <v>9489</v>
      </c>
      <c r="BC158">
        <v>1141845</v>
      </c>
      <c r="BD158">
        <f t="shared" si="7"/>
        <v>415</v>
      </c>
      <c r="BE158" t="s">
        <v>1</v>
      </c>
      <c r="BF158" t="s">
        <v>65</v>
      </c>
      <c r="BG158" t="s">
        <v>20</v>
      </c>
      <c r="BH158">
        <v>1094400</v>
      </c>
      <c r="BI158">
        <v>9489</v>
      </c>
      <c r="BJ158">
        <v>1141845</v>
      </c>
      <c r="BK158">
        <f t="shared" si="8"/>
        <v>415</v>
      </c>
    </row>
    <row r="159" spans="1:63" x14ac:dyDescent="0.25">
      <c r="A159" t="s">
        <v>1</v>
      </c>
      <c r="B159" t="s">
        <v>65</v>
      </c>
      <c r="C159" t="s">
        <v>53</v>
      </c>
      <c r="D159">
        <v>1030200</v>
      </c>
      <c r="E159">
        <v>54687</v>
      </c>
      <c r="F159">
        <v>5205687</v>
      </c>
      <c r="G159" t="s">
        <v>1</v>
      </c>
      <c r="H159" t="s">
        <v>65</v>
      </c>
      <c r="I159" t="s">
        <v>53</v>
      </c>
      <c r="J159">
        <v>1049400</v>
      </c>
      <c r="K159">
        <v>55211</v>
      </c>
      <c r="L159">
        <v>5302211</v>
      </c>
      <c r="M159" t="s">
        <v>1</v>
      </c>
      <c r="N159" t="s">
        <v>65</v>
      </c>
      <c r="O159" t="s">
        <v>53</v>
      </c>
      <c r="P159">
        <v>1034100</v>
      </c>
      <c r="Q159">
        <v>64323</v>
      </c>
      <c r="R159">
        <v>5234823</v>
      </c>
      <c r="S159" t="s">
        <v>1</v>
      </c>
      <c r="T159" t="s">
        <v>65</v>
      </c>
      <c r="U159" t="s">
        <v>53</v>
      </c>
      <c r="V159">
        <v>1032600</v>
      </c>
      <c r="W159">
        <v>65299</v>
      </c>
      <c r="X159">
        <v>5228299</v>
      </c>
      <c r="Y159" t="s">
        <v>1</v>
      </c>
      <c r="Z159" t="s">
        <v>65</v>
      </c>
      <c r="AA159" t="s">
        <v>53</v>
      </c>
      <c r="AB159">
        <v>1029600</v>
      </c>
      <c r="AC159">
        <v>65598</v>
      </c>
      <c r="AD159">
        <v>5213598</v>
      </c>
      <c r="AE159">
        <f t="shared" si="6"/>
        <v>5187742</v>
      </c>
      <c r="AF159" t="s">
        <v>1</v>
      </c>
      <c r="AG159" t="s">
        <v>65</v>
      </c>
      <c r="AH159" t="s">
        <v>53</v>
      </c>
      <c r="AI159">
        <v>1028700</v>
      </c>
      <c r="AJ159">
        <v>55361</v>
      </c>
      <c r="AK159">
        <v>5198861</v>
      </c>
      <c r="AL159" t="s">
        <v>1</v>
      </c>
      <c r="AM159" t="s">
        <v>65</v>
      </c>
      <c r="AN159" t="s">
        <v>53</v>
      </c>
      <c r="AO159">
        <v>1024800</v>
      </c>
      <c r="AP159">
        <v>63742</v>
      </c>
      <c r="AQ159">
        <v>5187742</v>
      </c>
      <c r="AR159" t="s">
        <v>1</v>
      </c>
      <c r="AS159" t="s">
        <v>65</v>
      </c>
      <c r="AT159" t="s">
        <v>53</v>
      </c>
      <c r="AU159">
        <v>1051500</v>
      </c>
      <c r="AV159">
        <v>51487</v>
      </c>
      <c r="AW159">
        <v>5308987</v>
      </c>
      <c r="AX159" t="s">
        <v>1</v>
      </c>
      <c r="AY159" t="s">
        <v>65</v>
      </c>
      <c r="AZ159" t="s">
        <v>53</v>
      </c>
      <c r="BA159">
        <v>1024500</v>
      </c>
      <c r="BB159">
        <v>56637</v>
      </c>
      <c r="BC159">
        <v>5179137</v>
      </c>
      <c r="BD159">
        <f t="shared" si="7"/>
        <v>-8605</v>
      </c>
      <c r="BE159" t="s">
        <v>1</v>
      </c>
      <c r="BF159" t="s">
        <v>65</v>
      </c>
      <c r="BG159" t="s">
        <v>53</v>
      </c>
      <c r="BH159">
        <v>1022700</v>
      </c>
      <c r="BI159">
        <v>63033</v>
      </c>
      <c r="BJ159">
        <v>5176533</v>
      </c>
      <c r="BK159">
        <f t="shared" si="8"/>
        <v>-11209</v>
      </c>
    </row>
    <row r="160" spans="1:63" x14ac:dyDescent="0.25">
      <c r="A160" t="s">
        <v>1</v>
      </c>
      <c r="B160" t="s">
        <v>65</v>
      </c>
      <c r="C160" t="s">
        <v>87</v>
      </c>
      <c r="D160">
        <v>904800</v>
      </c>
      <c r="E160">
        <v>33037</v>
      </c>
      <c r="F160">
        <v>937837</v>
      </c>
      <c r="G160" t="s">
        <v>1</v>
      </c>
      <c r="H160" t="s">
        <v>65</v>
      </c>
      <c r="I160" t="s">
        <v>87</v>
      </c>
      <c r="J160">
        <v>927300</v>
      </c>
      <c r="K160">
        <v>30196</v>
      </c>
      <c r="L160">
        <v>957496</v>
      </c>
      <c r="M160" t="s">
        <v>1</v>
      </c>
      <c r="N160" t="s">
        <v>65</v>
      </c>
      <c r="O160" t="s">
        <v>87</v>
      </c>
      <c r="P160">
        <v>902100</v>
      </c>
      <c r="Q160">
        <v>38720</v>
      </c>
      <c r="R160">
        <v>940820</v>
      </c>
      <c r="S160" t="s">
        <v>1</v>
      </c>
      <c r="T160" t="s">
        <v>65</v>
      </c>
      <c r="U160" t="s">
        <v>87</v>
      </c>
      <c r="V160">
        <v>899100</v>
      </c>
      <c r="W160">
        <v>37541</v>
      </c>
      <c r="X160">
        <v>936641</v>
      </c>
      <c r="Y160" t="s">
        <v>1</v>
      </c>
      <c r="Z160" t="s">
        <v>65</v>
      </c>
      <c r="AA160" t="s">
        <v>87</v>
      </c>
      <c r="AB160">
        <v>915300</v>
      </c>
      <c r="AC160">
        <v>25570</v>
      </c>
      <c r="AD160">
        <v>940870</v>
      </c>
      <c r="AE160">
        <f t="shared" si="6"/>
        <v>934509</v>
      </c>
      <c r="AF160" t="s">
        <v>1</v>
      </c>
      <c r="AG160" t="s">
        <v>65</v>
      </c>
      <c r="AH160" t="s">
        <v>87</v>
      </c>
      <c r="AI160">
        <v>905700</v>
      </c>
      <c r="AJ160">
        <v>31632</v>
      </c>
      <c r="AK160">
        <v>937332</v>
      </c>
      <c r="AL160" t="s">
        <v>1</v>
      </c>
      <c r="AM160" t="s">
        <v>65</v>
      </c>
      <c r="AN160" t="s">
        <v>87</v>
      </c>
      <c r="AO160">
        <v>909000</v>
      </c>
      <c r="AP160">
        <v>25509</v>
      </c>
      <c r="AQ160">
        <v>934509</v>
      </c>
      <c r="AR160" t="s">
        <v>1</v>
      </c>
      <c r="AS160" t="s">
        <v>65</v>
      </c>
      <c r="AT160" t="s">
        <v>87</v>
      </c>
      <c r="AU160">
        <v>921600</v>
      </c>
      <c r="AV160">
        <v>24681</v>
      </c>
      <c r="AW160">
        <v>946281</v>
      </c>
      <c r="AX160" t="s">
        <v>1</v>
      </c>
      <c r="AY160" t="s">
        <v>65</v>
      </c>
      <c r="AZ160" t="s">
        <v>87</v>
      </c>
      <c r="BA160">
        <v>909000</v>
      </c>
      <c r="BB160">
        <v>25269</v>
      </c>
      <c r="BC160">
        <v>934269</v>
      </c>
      <c r="BD160">
        <f t="shared" si="7"/>
        <v>-240</v>
      </c>
      <c r="BE160" t="s">
        <v>1</v>
      </c>
      <c r="BF160" t="s">
        <v>65</v>
      </c>
      <c r="BG160" t="s">
        <v>87</v>
      </c>
      <c r="BH160">
        <v>908700</v>
      </c>
      <c r="BI160">
        <v>25118</v>
      </c>
      <c r="BJ160">
        <v>933818</v>
      </c>
      <c r="BK160">
        <f t="shared" si="8"/>
        <v>-691</v>
      </c>
    </row>
    <row r="161" spans="1:63" x14ac:dyDescent="0.25">
      <c r="A161" t="s">
        <v>1</v>
      </c>
      <c r="B161" t="s">
        <v>65</v>
      </c>
      <c r="C161" t="s">
        <v>88</v>
      </c>
      <c r="D161">
        <v>954000</v>
      </c>
      <c r="E161">
        <v>8875</v>
      </c>
      <c r="F161">
        <v>998375</v>
      </c>
      <c r="G161" t="s">
        <v>1</v>
      </c>
      <c r="H161" t="s">
        <v>65</v>
      </c>
      <c r="I161" t="s">
        <v>88</v>
      </c>
      <c r="J161">
        <v>970200</v>
      </c>
      <c r="K161">
        <v>8722</v>
      </c>
      <c r="L161">
        <v>1013810</v>
      </c>
      <c r="M161" t="s">
        <v>1</v>
      </c>
      <c r="N161" t="s">
        <v>65</v>
      </c>
      <c r="O161" t="s">
        <v>88</v>
      </c>
      <c r="P161">
        <v>937500</v>
      </c>
      <c r="Q161">
        <v>17598</v>
      </c>
      <c r="R161">
        <v>1025490</v>
      </c>
      <c r="S161" t="s">
        <v>1</v>
      </c>
      <c r="T161" t="s">
        <v>65</v>
      </c>
      <c r="U161" t="s">
        <v>88</v>
      </c>
      <c r="V161">
        <v>938700</v>
      </c>
      <c r="W161">
        <v>18240</v>
      </c>
      <c r="X161">
        <v>1029900</v>
      </c>
      <c r="Y161" t="s">
        <v>1</v>
      </c>
      <c r="Z161" t="s">
        <v>65</v>
      </c>
      <c r="AA161" t="s">
        <v>88</v>
      </c>
      <c r="AB161">
        <v>949200</v>
      </c>
      <c r="AC161">
        <v>10298</v>
      </c>
      <c r="AD161">
        <v>1000690</v>
      </c>
      <c r="AE161">
        <f t="shared" si="6"/>
        <v>998195</v>
      </c>
      <c r="AF161" t="s">
        <v>1</v>
      </c>
      <c r="AG161" t="s">
        <v>65</v>
      </c>
      <c r="AH161" t="s">
        <v>88</v>
      </c>
      <c r="AI161">
        <v>953700</v>
      </c>
      <c r="AJ161">
        <v>9321</v>
      </c>
      <c r="AK161">
        <v>1000305</v>
      </c>
      <c r="AL161" t="s">
        <v>1</v>
      </c>
      <c r="AM161" t="s">
        <v>65</v>
      </c>
      <c r="AN161" t="s">
        <v>88</v>
      </c>
      <c r="AO161">
        <v>951000</v>
      </c>
      <c r="AP161">
        <v>9439</v>
      </c>
      <c r="AQ161">
        <v>998195</v>
      </c>
      <c r="AR161" t="s">
        <v>1</v>
      </c>
      <c r="AS161" t="s">
        <v>65</v>
      </c>
      <c r="AT161" t="s">
        <v>88</v>
      </c>
      <c r="AU161">
        <v>958200</v>
      </c>
      <c r="AV161">
        <v>10216</v>
      </c>
      <c r="AW161">
        <v>1009280</v>
      </c>
      <c r="AX161" t="s">
        <v>1</v>
      </c>
      <c r="AY161" t="s">
        <v>65</v>
      </c>
      <c r="AZ161" t="s">
        <v>88</v>
      </c>
      <c r="BA161">
        <v>950100</v>
      </c>
      <c r="BB161">
        <v>9307</v>
      </c>
      <c r="BC161">
        <v>996635</v>
      </c>
      <c r="BD161">
        <f t="shared" si="7"/>
        <v>-1560</v>
      </c>
      <c r="BE161" t="s">
        <v>1</v>
      </c>
      <c r="BF161" t="s">
        <v>65</v>
      </c>
      <c r="BG161" t="s">
        <v>88</v>
      </c>
      <c r="BH161">
        <v>950400</v>
      </c>
      <c r="BI161">
        <v>9068</v>
      </c>
      <c r="BJ161">
        <v>995740</v>
      </c>
      <c r="BK161">
        <f t="shared" si="8"/>
        <v>-2455</v>
      </c>
    </row>
    <row r="162" spans="1:63" x14ac:dyDescent="0.25">
      <c r="A162" t="s">
        <v>1</v>
      </c>
      <c r="B162" t="s">
        <v>65</v>
      </c>
      <c r="C162" t="s">
        <v>89</v>
      </c>
      <c r="D162">
        <v>889500</v>
      </c>
      <c r="E162">
        <v>60337</v>
      </c>
      <c r="F162">
        <v>4507837</v>
      </c>
      <c r="G162" t="s">
        <v>1</v>
      </c>
      <c r="H162" t="s">
        <v>65</v>
      </c>
      <c r="I162" t="s">
        <v>89</v>
      </c>
      <c r="J162">
        <v>907200</v>
      </c>
      <c r="K162">
        <v>62288</v>
      </c>
      <c r="L162">
        <v>4598288</v>
      </c>
      <c r="M162" t="s">
        <v>1</v>
      </c>
      <c r="N162" t="s">
        <v>65</v>
      </c>
      <c r="O162" t="s">
        <v>89</v>
      </c>
      <c r="P162">
        <v>887400</v>
      </c>
      <c r="Q162">
        <v>59284</v>
      </c>
      <c r="R162">
        <v>4496284</v>
      </c>
      <c r="S162" t="s">
        <v>1</v>
      </c>
      <c r="T162" t="s">
        <v>65</v>
      </c>
      <c r="U162" t="s">
        <v>89</v>
      </c>
      <c r="V162">
        <v>882900</v>
      </c>
      <c r="W162">
        <v>62907</v>
      </c>
      <c r="X162">
        <v>4477407</v>
      </c>
      <c r="Y162" t="s">
        <v>1</v>
      </c>
      <c r="Z162" t="s">
        <v>65</v>
      </c>
      <c r="AA162" t="s">
        <v>89</v>
      </c>
      <c r="AB162">
        <v>889500</v>
      </c>
      <c r="AC162">
        <v>55407</v>
      </c>
      <c r="AD162">
        <v>4502907</v>
      </c>
      <c r="AE162">
        <f t="shared" si="6"/>
        <v>4477407</v>
      </c>
      <c r="AF162" t="s">
        <v>1</v>
      </c>
      <c r="AG162" t="s">
        <v>65</v>
      </c>
      <c r="AH162" t="s">
        <v>89</v>
      </c>
      <c r="AI162">
        <v>888300</v>
      </c>
      <c r="AJ162">
        <v>63114</v>
      </c>
      <c r="AK162">
        <v>4504614</v>
      </c>
      <c r="AL162" t="s">
        <v>1</v>
      </c>
      <c r="AM162" t="s">
        <v>65</v>
      </c>
      <c r="AN162" t="s">
        <v>89</v>
      </c>
      <c r="AO162">
        <v>888600</v>
      </c>
      <c r="AP162">
        <v>59687</v>
      </c>
      <c r="AQ162">
        <v>4502687</v>
      </c>
      <c r="AR162" t="s">
        <v>1</v>
      </c>
      <c r="AS162" t="s">
        <v>65</v>
      </c>
      <c r="AT162" t="s">
        <v>89</v>
      </c>
      <c r="AU162">
        <v>909900</v>
      </c>
      <c r="AV162">
        <v>61416</v>
      </c>
      <c r="AW162">
        <v>4610916</v>
      </c>
      <c r="AX162" t="s">
        <v>1</v>
      </c>
      <c r="AY162" t="s">
        <v>65</v>
      </c>
      <c r="AZ162" t="s">
        <v>89</v>
      </c>
      <c r="BA162">
        <v>888300</v>
      </c>
      <c r="BB162">
        <v>61472</v>
      </c>
      <c r="BC162">
        <v>4502972</v>
      </c>
      <c r="BD162">
        <f t="shared" si="7"/>
        <v>285</v>
      </c>
      <c r="BE162" t="s">
        <v>1</v>
      </c>
      <c r="BF162" t="s">
        <v>65</v>
      </c>
      <c r="BG162" t="s">
        <v>89</v>
      </c>
      <c r="BH162">
        <v>888600</v>
      </c>
      <c r="BI162">
        <v>59714</v>
      </c>
      <c r="BJ162">
        <v>4502714</v>
      </c>
      <c r="BK162">
        <f t="shared" si="8"/>
        <v>27</v>
      </c>
    </row>
    <row r="163" spans="1:63" x14ac:dyDescent="0.25">
      <c r="A163" t="s">
        <v>1</v>
      </c>
      <c r="B163" t="s">
        <v>65</v>
      </c>
      <c r="C163" t="s">
        <v>90</v>
      </c>
      <c r="D163">
        <v>892500</v>
      </c>
      <c r="E163">
        <v>20511</v>
      </c>
      <c r="F163">
        <v>913011</v>
      </c>
      <c r="G163" t="s">
        <v>1</v>
      </c>
      <c r="H163" t="s">
        <v>65</v>
      </c>
      <c r="I163" t="s">
        <v>90</v>
      </c>
      <c r="J163">
        <v>894000</v>
      </c>
      <c r="K163">
        <v>23456</v>
      </c>
      <c r="L163">
        <v>917456</v>
      </c>
      <c r="M163" t="s">
        <v>1</v>
      </c>
      <c r="N163" t="s">
        <v>65</v>
      </c>
      <c r="O163" t="s">
        <v>90</v>
      </c>
      <c r="P163">
        <v>889500</v>
      </c>
      <c r="Q163">
        <v>31864</v>
      </c>
      <c r="R163">
        <v>921364</v>
      </c>
      <c r="S163" t="s">
        <v>1</v>
      </c>
      <c r="T163" t="s">
        <v>65</v>
      </c>
      <c r="U163" t="s">
        <v>90</v>
      </c>
      <c r="V163">
        <v>885000</v>
      </c>
      <c r="W163">
        <v>34163</v>
      </c>
      <c r="X163">
        <v>919163</v>
      </c>
      <c r="Y163" t="s">
        <v>1</v>
      </c>
      <c r="Z163" t="s">
        <v>65</v>
      </c>
      <c r="AA163" t="s">
        <v>90</v>
      </c>
      <c r="AB163">
        <v>891000</v>
      </c>
      <c r="AC163">
        <v>22551</v>
      </c>
      <c r="AD163">
        <v>913551</v>
      </c>
      <c r="AE163">
        <f t="shared" si="6"/>
        <v>912663</v>
      </c>
      <c r="AF163" t="s">
        <v>1</v>
      </c>
      <c r="AG163" t="s">
        <v>65</v>
      </c>
      <c r="AH163" t="s">
        <v>90</v>
      </c>
      <c r="AI163">
        <v>892500</v>
      </c>
      <c r="AJ163">
        <v>22178</v>
      </c>
      <c r="AK163">
        <v>914678</v>
      </c>
      <c r="AL163" t="s">
        <v>1</v>
      </c>
      <c r="AM163" t="s">
        <v>65</v>
      </c>
      <c r="AN163" t="s">
        <v>90</v>
      </c>
      <c r="AO163">
        <v>894000</v>
      </c>
      <c r="AP163">
        <v>18663</v>
      </c>
      <c r="AQ163">
        <v>912663</v>
      </c>
      <c r="AR163" t="s">
        <v>1</v>
      </c>
      <c r="AS163" t="s">
        <v>65</v>
      </c>
      <c r="AT163" t="s">
        <v>90</v>
      </c>
      <c r="AU163">
        <v>904500</v>
      </c>
      <c r="AV163">
        <v>26345</v>
      </c>
      <c r="AW163">
        <v>930845</v>
      </c>
      <c r="AX163" t="s">
        <v>1</v>
      </c>
      <c r="AY163" t="s">
        <v>65</v>
      </c>
      <c r="AZ163" t="s">
        <v>90</v>
      </c>
      <c r="BA163">
        <v>891000</v>
      </c>
      <c r="BB163">
        <v>20905</v>
      </c>
      <c r="BC163">
        <v>911905</v>
      </c>
      <c r="BD163">
        <f t="shared" si="7"/>
        <v>-758</v>
      </c>
      <c r="BE163" t="s">
        <v>1</v>
      </c>
      <c r="BF163" t="s">
        <v>65</v>
      </c>
      <c r="BG163" t="s">
        <v>90</v>
      </c>
      <c r="BH163">
        <v>891000</v>
      </c>
      <c r="BI163">
        <v>20818</v>
      </c>
      <c r="BJ163">
        <v>911818</v>
      </c>
      <c r="BK163">
        <f t="shared" si="8"/>
        <v>-845</v>
      </c>
    </row>
    <row r="164" spans="1:63" x14ac:dyDescent="0.25">
      <c r="A164" t="s">
        <v>1</v>
      </c>
      <c r="B164" t="s">
        <v>65</v>
      </c>
      <c r="C164" t="s">
        <v>23</v>
      </c>
      <c r="D164">
        <v>679800</v>
      </c>
      <c r="E164">
        <v>42442</v>
      </c>
      <c r="F164">
        <v>722242</v>
      </c>
      <c r="G164" t="s">
        <v>1</v>
      </c>
      <c r="H164" t="s">
        <v>65</v>
      </c>
      <c r="I164" t="s">
        <v>23</v>
      </c>
      <c r="J164">
        <v>686100</v>
      </c>
      <c r="K164">
        <v>37470</v>
      </c>
      <c r="L164">
        <v>723570</v>
      </c>
      <c r="M164" t="s">
        <v>1</v>
      </c>
      <c r="N164" t="s">
        <v>65</v>
      </c>
      <c r="O164" t="s">
        <v>23</v>
      </c>
      <c r="P164">
        <v>673500</v>
      </c>
      <c r="Q164">
        <v>72932</v>
      </c>
      <c r="R164">
        <v>746432</v>
      </c>
      <c r="S164" t="s">
        <v>1</v>
      </c>
      <c r="T164" t="s">
        <v>65</v>
      </c>
      <c r="U164" t="s">
        <v>23</v>
      </c>
      <c r="V164">
        <v>670800</v>
      </c>
      <c r="W164">
        <v>81640</v>
      </c>
      <c r="X164">
        <v>752440</v>
      </c>
      <c r="Y164" t="s">
        <v>1</v>
      </c>
      <c r="Z164" t="s">
        <v>65</v>
      </c>
      <c r="AA164" t="s">
        <v>23</v>
      </c>
      <c r="AB164">
        <v>679500</v>
      </c>
      <c r="AC164">
        <v>41712</v>
      </c>
      <c r="AD164">
        <v>721212</v>
      </c>
      <c r="AE164">
        <f t="shared" si="6"/>
        <v>721212</v>
      </c>
      <c r="AF164" t="s">
        <v>1</v>
      </c>
      <c r="AG164" t="s">
        <v>65</v>
      </c>
      <c r="AH164" t="s">
        <v>23</v>
      </c>
      <c r="AI164">
        <v>683700</v>
      </c>
      <c r="AJ164">
        <v>40608</v>
      </c>
      <c r="AK164">
        <v>724308</v>
      </c>
      <c r="AL164" t="s">
        <v>1</v>
      </c>
      <c r="AM164" t="s">
        <v>65</v>
      </c>
      <c r="AN164" t="s">
        <v>23</v>
      </c>
      <c r="AO164">
        <v>678000</v>
      </c>
      <c r="AP164">
        <v>46199</v>
      </c>
      <c r="AQ164">
        <v>724199</v>
      </c>
      <c r="AR164" t="s">
        <v>1</v>
      </c>
      <c r="AS164" t="s">
        <v>65</v>
      </c>
      <c r="AT164" t="s">
        <v>23</v>
      </c>
      <c r="AU164">
        <v>682800</v>
      </c>
      <c r="AV164">
        <v>38523</v>
      </c>
      <c r="AW164">
        <v>721323</v>
      </c>
      <c r="AX164" t="s">
        <v>1</v>
      </c>
      <c r="AY164" t="s">
        <v>65</v>
      </c>
      <c r="AZ164" t="s">
        <v>23</v>
      </c>
      <c r="BA164">
        <v>678900</v>
      </c>
      <c r="BB164">
        <v>41842</v>
      </c>
      <c r="BC164">
        <v>720742</v>
      </c>
      <c r="BD164">
        <f t="shared" si="7"/>
        <v>-3457</v>
      </c>
      <c r="BE164" t="s">
        <v>1</v>
      </c>
      <c r="BF164" t="s">
        <v>65</v>
      </c>
      <c r="BG164" t="s">
        <v>23</v>
      </c>
      <c r="BH164">
        <v>682500</v>
      </c>
      <c r="BI164">
        <v>39347</v>
      </c>
      <c r="BJ164">
        <v>721847</v>
      </c>
      <c r="BK164">
        <f t="shared" si="8"/>
        <v>-2352</v>
      </c>
    </row>
    <row r="165" spans="1:63" x14ac:dyDescent="0.25">
      <c r="A165" t="s">
        <v>1</v>
      </c>
      <c r="B165" t="s">
        <v>65</v>
      </c>
      <c r="C165" t="s">
        <v>24</v>
      </c>
      <c r="D165">
        <v>761700</v>
      </c>
      <c r="E165">
        <v>5844</v>
      </c>
      <c r="F165">
        <v>790920</v>
      </c>
      <c r="G165" t="s">
        <v>1</v>
      </c>
      <c r="H165" t="s">
        <v>65</v>
      </c>
      <c r="I165" t="s">
        <v>24</v>
      </c>
      <c r="J165">
        <v>761700</v>
      </c>
      <c r="K165">
        <v>5888</v>
      </c>
      <c r="L165">
        <v>791140</v>
      </c>
      <c r="M165" t="s">
        <v>1</v>
      </c>
      <c r="N165" t="s">
        <v>65</v>
      </c>
      <c r="O165" t="s">
        <v>24</v>
      </c>
      <c r="P165">
        <v>726300</v>
      </c>
      <c r="Q165">
        <v>35978</v>
      </c>
      <c r="R165">
        <v>906190</v>
      </c>
      <c r="S165" t="s">
        <v>1</v>
      </c>
      <c r="T165" t="s">
        <v>65</v>
      </c>
      <c r="U165" t="s">
        <v>24</v>
      </c>
      <c r="V165">
        <v>725100</v>
      </c>
      <c r="W165">
        <v>46035</v>
      </c>
      <c r="X165">
        <v>955275</v>
      </c>
      <c r="Y165" t="s">
        <v>1</v>
      </c>
      <c r="Z165" t="s">
        <v>65</v>
      </c>
      <c r="AA165" t="s">
        <v>24</v>
      </c>
      <c r="AB165">
        <v>748200</v>
      </c>
      <c r="AC165">
        <v>7657</v>
      </c>
      <c r="AD165">
        <v>786485</v>
      </c>
      <c r="AE165">
        <f t="shared" si="6"/>
        <v>784585</v>
      </c>
      <c r="AF165" t="s">
        <v>1</v>
      </c>
      <c r="AG165" t="s">
        <v>65</v>
      </c>
      <c r="AH165" t="s">
        <v>24</v>
      </c>
      <c r="AI165">
        <v>761700</v>
      </c>
      <c r="AJ165">
        <v>5730</v>
      </c>
      <c r="AK165">
        <v>790350</v>
      </c>
      <c r="AL165" t="s">
        <v>1</v>
      </c>
      <c r="AM165" t="s">
        <v>65</v>
      </c>
      <c r="AN165" t="s">
        <v>24</v>
      </c>
      <c r="AO165">
        <v>738000</v>
      </c>
      <c r="AP165">
        <v>9317</v>
      </c>
      <c r="AQ165">
        <v>784585</v>
      </c>
      <c r="AR165" t="s">
        <v>1</v>
      </c>
      <c r="AS165" t="s">
        <v>65</v>
      </c>
      <c r="AT165" t="s">
        <v>24</v>
      </c>
      <c r="AU165">
        <v>747300</v>
      </c>
      <c r="AV165">
        <v>8079</v>
      </c>
      <c r="AW165">
        <v>787695</v>
      </c>
      <c r="AX165" t="s">
        <v>1</v>
      </c>
      <c r="AY165" t="s">
        <v>65</v>
      </c>
      <c r="AZ165" t="s">
        <v>24</v>
      </c>
      <c r="BA165">
        <v>747300</v>
      </c>
      <c r="BB165">
        <v>7774</v>
      </c>
      <c r="BC165">
        <v>786170</v>
      </c>
      <c r="BD165">
        <f t="shared" si="7"/>
        <v>1585</v>
      </c>
      <c r="BE165" t="s">
        <v>1</v>
      </c>
      <c r="BF165" t="s">
        <v>65</v>
      </c>
      <c r="BG165" t="s">
        <v>24</v>
      </c>
      <c r="BH165">
        <v>743100</v>
      </c>
      <c r="BI165">
        <v>8104</v>
      </c>
      <c r="BJ165">
        <v>783620</v>
      </c>
      <c r="BK165">
        <f t="shared" si="8"/>
        <v>-965</v>
      </c>
    </row>
    <row r="166" spans="1:63" x14ac:dyDescent="0.25">
      <c r="A166" t="s">
        <v>1</v>
      </c>
      <c r="B166" t="s">
        <v>65</v>
      </c>
      <c r="C166" t="s">
        <v>91</v>
      </c>
      <c r="D166">
        <v>630300</v>
      </c>
      <c r="E166">
        <v>158444</v>
      </c>
      <c r="F166">
        <v>3309944</v>
      </c>
      <c r="G166" t="s">
        <v>1</v>
      </c>
      <c r="H166" t="s">
        <v>65</v>
      </c>
      <c r="I166" t="s">
        <v>91</v>
      </c>
      <c r="J166">
        <v>632400</v>
      </c>
      <c r="K166">
        <v>154115</v>
      </c>
      <c r="L166">
        <v>3316115</v>
      </c>
      <c r="M166" t="s">
        <v>1</v>
      </c>
      <c r="N166" t="s">
        <v>65</v>
      </c>
      <c r="O166" t="s">
        <v>91</v>
      </c>
      <c r="P166">
        <v>631200</v>
      </c>
      <c r="Q166">
        <v>237227</v>
      </c>
      <c r="R166">
        <v>3393227</v>
      </c>
      <c r="S166" t="s">
        <v>1</v>
      </c>
      <c r="T166" t="s">
        <v>65</v>
      </c>
      <c r="U166" t="s">
        <v>91</v>
      </c>
      <c r="V166">
        <v>631800</v>
      </c>
      <c r="W166">
        <v>216948</v>
      </c>
      <c r="X166">
        <v>3375948</v>
      </c>
      <c r="Y166" t="s">
        <v>1</v>
      </c>
      <c r="Z166" t="s">
        <v>65</v>
      </c>
      <c r="AA166" t="s">
        <v>91</v>
      </c>
      <c r="AB166">
        <v>628200</v>
      </c>
      <c r="AC166">
        <v>153622</v>
      </c>
      <c r="AD166">
        <v>3294622</v>
      </c>
      <c r="AE166">
        <f t="shared" si="6"/>
        <v>3294304</v>
      </c>
      <c r="AF166" t="s">
        <v>1</v>
      </c>
      <c r="AG166" t="s">
        <v>65</v>
      </c>
      <c r="AH166" t="s">
        <v>91</v>
      </c>
      <c r="AI166">
        <v>630300</v>
      </c>
      <c r="AJ166">
        <v>162247</v>
      </c>
      <c r="AK166">
        <v>3313747</v>
      </c>
      <c r="AL166" t="s">
        <v>1</v>
      </c>
      <c r="AM166" t="s">
        <v>65</v>
      </c>
      <c r="AN166" t="s">
        <v>91</v>
      </c>
      <c r="AO166">
        <v>626700</v>
      </c>
      <c r="AP166">
        <v>160804</v>
      </c>
      <c r="AQ166">
        <v>3294304</v>
      </c>
      <c r="AR166" t="s">
        <v>1</v>
      </c>
      <c r="AS166" t="s">
        <v>65</v>
      </c>
      <c r="AT166" t="s">
        <v>91</v>
      </c>
      <c r="AU166">
        <v>634500</v>
      </c>
      <c r="AV166">
        <v>152686</v>
      </c>
      <c r="AW166">
        <v>3325186</v>
      </c>
      <c r="AX166" t="s">
        <v>1</v>
      </c>
      <c r="AY166" t="s">
        <v>65</v>
      </c>
      <c r="AZ166" t="s">
        <v>91</v>
      </c>
      <c r="BA166">
        <v>628200</v>
      </c>
      <c r="BB166">
        <v>152886</v>
      </c>
      <c r="BC166">
        <v>3293886</v>
      </c>
      <c r="BD166">
        <f t="shared" si="7"/>
        <v>-418</v>
      </c>
      <c r="BE166" t="s">
        <v>1</v>
      </c>
      <c r="BF166" t="s">
        <v>65</v>
      </c>
      <c r="BG166" t="s">
        <v>91</v>
      </c>
      <c r="BH166">
        <v>628200</v>
      </c>
      <c r="BI166">
        <v>152886</v>
      </c>
      <c r="BJ166">
        <v>3293886</v>
      </c>
      <c r="BK166">
        <f t="shared" si="8"/>
        <v>-418</v>
      </c>
    </row>
    <row r="167" spans="1:63" x14ac:dyDescent="0.25">
      <c r="A167" t="s">
        <v>1</v>
      </c>
      <c r="B167" t="s">
        <v>65</v>
      </c>
      <c r="C167" t="s">
        <v>92</v>
      </c>
      <c r="D167">
        <v>722700</v>
      </c>
      <c r="E167">
        <v>54559</v>
      </c>
      <c r="F167">
        <v>777259</v>
      </c>
      <c r="G167" t="s">
        <v>1</v>
      </c>
      <c r="H167" t="s">
        <v>65</v>
      </c>
      <c r="I167" t="s">
        <v>92</v>
      </c>
      <c r="J167">
        <v>726000</v>
      </c>
      <c r="K167">
        <v>46316</v>
      </c>
      <c r="L167">
        <v>772316</v>
      </c>
      <c r="M167" t="s">
        <v>1</v>
      </c>
      <c r="N167" t="s">
        <v>65</v>
      </c>
      <c r="O167" t="s">
        <v>92</v>
      </c>
      <c r="P167">
        <v>697800</v>
      </c>
      <c r="Q167">
        <v>120697</v>
      </c>
      <c r="R167">
        <v>818497</v>
      </c>
      <c r="S167" t="s">
        <v>1</v>
      </c>
      <c r="T167" t="s">
        <v>65</v>
      </c>
      <c r="U167" t="s">
        <v>92</v>
      </c>
      <c r="V167">
        <v>695700</v>
      </c>
      <c r="W167">
        <v>130787</v>
      </c>
      <c r="X167">
        <v>826487</v>
      </c>
      <c r="Y167" t="s">
        <v>1</v>
      </c>
      <c r="Z167" t="s">
        <v>65</v>
      </c>
      <c r="AA167" t="s">
        <v>92</v>
      </c>
      <c r="AB167">
        <v>711600</v>
      </c>
      <c r="AC167">
        <v>49153</v>
      </c>
      <c r="AD167">
        <v>760753</v>
      </c>
      <c r="AE167">
        <f t="shared" si="6"/>
        <v>760753</v>
      </c>
      <c r="AF167" t="s">
        <v>1</v>
      </c>
      <c r="AG167" t="s">
        <v>65</v>
      </c>
      <c r="AH167" t="s">
        <v>92</v>
      </c>
      <c r="AI167">
        <v>722700</v>
      </c>
      <c r="AJ167">
        <v>51759</v>
      </c>
      <c r="AK167">
        <v>774459</v>
      </c>
      <c r="AL167" t="s">
        <v>1</v>
      </c>
      <c r="AM167" t="s">
        <v>65</v>
      </c>
      <c r="AN167" t="s">
        <v>92</v>
      </c>
      <c r="AO167">
        <v>719400</v>
      </c>
      <c r="AP167">
        <v>44138</v>
      </c>
      <c r="AQ167">
        <v>763538</v>
      </c>
      <c r="AR167" t="s">
        <v>1</v>
      </c>
      <c r="AS167" t="s">
        <v>65</v>
      </c>
      <c r="AT167" t="s">
        <v>92</v>
      </c>
      <c r="AU167">
        <v>720300</v>
      </c>
      <c r="AV167">
        <v>42513</v>
      </c>
      <c r="AW167">
        <v>762813</v>
      </c>
      <c r="AX167" t="s">
        <v>1</v>
      </c>
      <c r="AY167" t="s">
        <v>65</v>
      </c>
      <c r="AZ167" t="s">
        <v>92</v>
      </c>
      <c r="BA167">
        <v>710100</v>
      </c>
      <c r="BB167">
        <v>51492</v>
      </c>
      <c r="BC167">
        <v>761592</v>
      </c>
      <c r="BD167">
        <f t="shared" si="7"/>
        <v>-1946</v>
      </c>
      <c r="BE167" t="s">
        <v>1</v>
      </c>
      <c r="BF167" t="s">
        <v>65</v>
      </c>
      <c r="BG167" t="s">
        <v>92</v>
      </c>
      <c r="BH167">
        <v>720600</v>
      </c>
      <c r="BI167">
        <v>42143</v>
      </c>
      <c r="BJ167">
        <v>762743</v>
      </c>
      <c r="BK167">
        <f t="shared" si="8"/>
        <v>-795</v>
      </c>
    </row>
    <row r="168" spans="1:63" x14ac:dyDescent="0.25">
      <c r="A168" t="s">
        <v>1</v>
      </c>
      <c r="B168" t="s">
        <v>65</v>
      </c>
      <c r="C168" t="s">
        <v>93</v>
      </c>
      <c r="D168">
        <v>813300</v>
      </c>
      <c r="E168">
        <v>7549</v>
      </c>
      <c r="F168">
        <v>851045</v>
      </c>
      <c r="G168" t="s">
        <v>1</v>
      </c>
      <c r="H168" t="s">
        <v>65</v>
      </c>
      <c r="I168" t="s">
        <v>93</v>
      </c>
      <c r="J168">
        <v>813000</v>
      </c>
      <c r="K168">
        <v>7449</v>
      </c>
      <c r="L168">
        <v>850245</v>
      </c>
      <c r="M168" t="s">
        <v>1</v>
      </c>
      <c r="N168" t="s">
        <v>65</v>
      </c>
      <c r="O168" t="s">
        <v>93</v>
      </c>
      <c r="P168">
        <v>770400</v>
      </c>
      <c r="Q168">
        <v>43925</v>
      </c>
      <c r="R168">
        <v>990025</v>
      </c>
      <c r="S168" t="s">
        <v>1</v>
      </c>
      <c r="T168" t="s">
        <v>65</v>
      </c>
      <c r="U168" t="s">
        <v>93</v>
      </c>
      <c r="V168">
        <v>770400</v>
      </c>
      <c r="W168">
        <v>42739</v>
      </c>
      <c r="X168">
        <v>984095</v>
      </c>
      <c r="Y168" t="s">
        <v>1</v>
      </c>
      <c r="Z168" t="s">
        <v>65</v>
      </c>
      <c r="AA168" t="s">
        <v>93</v>
      </c>
      <c r="AB168">
        <v>789900</v>
      </c>
      <c r="AC168">
        <v>11177</v>
      </c>
      <c r="AD168">
        <v>845785</v>
      </c>
      <c r="AE168">
        <f t="shared" si="6"/>
        <v>842725</v>
      </c>
      <c r="AF168" t="s">
        <v>1</v>
      </c>
      <c r="AG168" t="s">
        <v>65</v>
      </c>
      <c r="AH168" t="s">
        <v>93</v>
      </c>
      <c r="AI168">
        <v>810300</v>
      </c>
      <c r="AJ168">
        <v>8034</v>
      </c>
      <c r="AK168">
        <v>850470</v>
      </c>
      <c r="AL168" t="s">
        <v>1</v>
      </c>
      <c r="AM168" t="s">
        <v>65</v>
      </c>
      <c r="AN168" t="s">
        <v>93</v>
      </c>
      <c r="AO168">
        <v>802500</v>
      </c>
      <c r="AP168">
        <v>8045</v>
      </c>
      <c r="AQ168">
        <v>842725</v>
      </c>
      <c r="AR168" t="s">
        <v>1</v>
      </c>
      <c r="AS168" t="s">
        <v>65</v>
      </c>
      <c r="AT168" t="s">
        <v>93</v>
      </c>
      <c r="AU168">
        <v>793200</v>
      </c>
      <c r="AV168">
        <v>11065</v>
      </c>
      <c r="AW168">
        <v>848525</v>
      </c>
      <c r="AX168" t="s">
        <v>1</v>
      </c>
      <c r="AY168" t="s">
        <v>65</v>
      </c>
      <c r="AZ168" t="s">
        <v>93</v>
      </c>
      <c r="BA168">
        <v>809700</v>
      </c>
      <c r="BB168">
        <v>6208</v>
      </c>
      <c r="BC168">
        <v>840740</v>
      </c>
      <c r="BD168">
        <f t="shared" si="7"/>
        <v>-1985</v>
      </c>
      <c r="BE168" t="s">
        <v>1</v>
      </c>
      <c r="BF168" t="s">
        <v>65</v>
      </c>
      <c r="BG168" t="s">
        <v>93</v>
      </c>
      <c r="BH168">
        <v>809700</v>
      </c>
      <c r="BI168">
        <v>6208</v>
      </c>
      <c r="BJ168">
        <v>840740</v>
      </c>
      <c r="BK168">
        <f t="shared" si="8"/>
        <v>-1985</v>
      </c>
    </row>
    <row r="169" spans="1:63" x14ac:dyDescent="0.25">
      <c r="A169" t="s">
        <v>1</v>
      </c>
      <c r="B169" t="s">
        <v>65</v>
      </c>
      <c r="C169" t="s">
        <v>94</v>
      </c>
      <c r="D169">
        <v>661500</v>
      </c>
      <c r="E169">
        <v>154660</v>
      </c>
      <c r="F169">
        <v>3462160</v>
      </c>
      <c r="G169" t="s">
        <v>1</v>
      </c>
      <c r="H169" t="s">
        <v>65</v>
      </c>
      <c r="I169" t="s">
        <v>94</v>
      </c>
      <c r="J169">
        <v>664800</v>
      </c>
      <c r="K169">
        <v>154597</v>
      </c>
      <c r="L169">
        <v>3478597</v>
      </c>
      <c r="M169" t="s">
        <v>1</v>
      </c>
      <c r="N169" t="s">
        <v>65</v>
      </c>
      <c r="O169" t="s">
        <v>94</v>
      </c>
      <c r="P169">
        <v>666300</v>
      </c>
      <c r="Q169">
        <v>237823</v>
      </c>
      <c r="R169">
        <v>3569323</v>
      </c>
      <c r="S169" t="s">
        <v>1</v>
      </c>
      <c r="T169" t="s">
        <v>65</v>
      </c>
      <c r="U169" t="s">
        <v>94</v>
      </c>
      <c r="V169">
        <v>664200</v>
      </c>
      <c r="W169">
        <v>254153</v>
      </c>
      <c r="X169">
        <v>3575153</v>
      </c>
      <c r="Y169" t="s">
        <v>1</v>
      </c>
      <c r="Z169" t="s">
        <v>65</v>
      </c>
      <c r="AA169" t="s">
        <v>94</v>
      </c>
      <c r="AB169">
        <v>661200</v>
      </c>
      <c r="AC169">
        <v>177982</v>
      </c>
      <c r="AD169">
        <v>3483982</v>
      </c>
      <c r="AE169">
        <f t="shared" si="6"/>
        <v>3462160</v>
      </c>
      <c r="AF169" t="s">
        <v>1</v>
      </c>
      <c r="AG169" t="s">
        <v>65</v>
      </c>
      <c r="AH169" t="s">
        <v>94</v>
      </c>
      <c r="AI169">
        <v>663000</v>
      </c>
      <c r="AJ169">
        <v>158800</v>
      </c>
      <c r="AK169">
        <v>3473800</v>
      </c>
      <c r="AL169" t="s">
        <v>1</v>
      </c>
      <c r="AM169" t="s">
        <v>65</v>
      </c>
      <c r="AN169" t="s">
        <v>94</v>
      </c>
      <c r="AO169">
        <v>661500</v>
      </c>
      <c r="AP169">
        <v>172510</v>
      </c>
      <c r="AQ169">
        <v>3480010</v>
      </c>
      <c r="AR169" t="s">
        <v>1</v>
      </c>
      <c r="AS169" t="s">
        <v>65</v>
      </c>
      <c r="AT169" t="s">
        <v>94</v>
      </c>
      <c r="AU169">
        <v>661200</v>
      </c>
      <c r="AV169">
        <v>170775</v>
      </c>
      <c r="AW169">
        <v>3476775</v>
      </c>
      <c r="AX169" t="s">
        <v>1</v>
      </c>
      <c r="AY169" t="s">
        <v>65</v>
      </c>
      <c r="AZ169" t="s">
        <v>94</v>
      </c>
      <c r="BA169">
        <v>658800</v>
      </c>
      <c r="BB169">
        <v>176118</v>
      </c>
      <c r="BC169">
        <v>3470118</v>
      </c>
      <c r="BD169">
        <f t="shared" si="7"/>
        <v>-9892</v>
      </c>
      <c r="BE169" t="s">
        <v>1</v>
      </c>
      <c r="BF169" t="s">
        <v>65</v>
      </c>
      <c r="BG169" t="s">
        <v>94</v>
      </c>
      <c r="BH169">
        <v>657600</v>
      </c>
      <c r="BI169">
        <v>180201</v>
      </c>
      <c r="BJ169">
        <v>3468201</v>
      </c>
      <c r="BK169">
        <f t="shared" si="8"/>
        <v>-11809</v>
      </c>
    </row>
    <row r="170" spans="1:63" x14ac:dyDescent="0.25">
      <c r="A170" t="s">
        <v>1</v>
      </c>
      <c r="B170" t="s">
        <v>65</v>
      </c>
      <c r="C170" t="s">
        <v>95</v>
      </c>
      <c r="D170">
        <v>702000</v>
      </c>
      <c r="E170">
        <v>43357</v>
      </c>
      <c r="F170">
        <v>745357</v>
      </c>
      <c r="G170" t="s">
        <v>1</v>
      </c>
      <c r="H170" t="s">
        <v>65</v>
      </c>
      <c r="I170" t="s">
        <v>95</v>
      </c>
      <c r="J170">
        <v>700500</v>
      </c>
      <c r="K170">
        <v>42660</v>
      </c>
      <c r="L170">
        <v>743160</v>
      </c>
      <c r="M170" t="s">
        <v>1</v>
      </c>
      <c r="N170" t="s">
        <v>65</v>
      </c>
      <c r="O170" t="s">
        <v>95</v>
      </c>
      <c r="P170">
        <v>678000</v>
      </c>
      <c r="Q170">
        <v>116849</v>
      </c>
      <c r="R170">
        <v>794849</v>
      </c>
      <c r="S170" t="s">
        <v>1</v>
      </c>
      <c r="T170" t="s">
        <v>65</v>
      </c>
      <c r="U170" t="s">
        <v>95</v>
      </c>
      <c r="V170">
        <v>678000</v>
      </c>
      <c r="W170">
        <v>115283</v>
      </c>
      <c r="X170">
        <v>793283</v>
      </c>
      <c r="Y170" t="s">
        <v>1</v>
      </c>
      <c r="Z170" t="s">
        <v>65</v>
      </c>
      <c r="AA170" t="s">
        <v>95</v>
      </c>
      <c r="AB170">
        <v>696000</v>
      </c>
      <c r="AC170">
        <v>39490</v>
      </c>
      <c r="AD170">
        <v>735490</v>
      </c>
      <c r="AE170">
        <f t="shared" si="6"/>
        <v>735490</v>
      </c>
      <c r="AF170" t="s">
        <v>1</v>
      </c>
      <c r="AG170" t="s">
        <v>65</v>
      </c>
      <c r="AH170" t="s">
        <v>95</v>
      </c>
      <c r="AI170">
        <v>705000</v>
      </c>
      <c r="AJ170">
        <v>40878</v>
      </c>
      <c r="AK170">
        <v>745878</v>
      </c>
      <c r="AL170" t="s">
        <v>1</v>
      </c>
      <c r="AM170" t="s">
        <v>65</v>
      </c>
      <c r="AN170" t="s">
        <v>95</v>
      </c>
      <c r="AO170">
        <v>697500</v>
      </c>
      <c r="AP170">
        <v>38397</v>
      </c>
      <c r="AQ170">
        <v>735897</v>
      </c>
      <c r="AR170" t="s">
        <v>1</v>
      </c>
      <c r="AS170" t="s">
        <v>65</v>
      </c>
      <c r="AT170" t="s">
        <v>95</v>
      </c>
      <c r="AU170">
        <v>694500</v>
      </c>
      <c r="AV170">
        <v>43073</v>
      </c>
      <c r="AW170">
        <v>737573</v>
      </c>
      <c r="AX170" t="s">
        <v>1</v>
      </c>
      <c r="AY170" t="s">
        <v>65</v>
      </c>
      <c r="AZ170" t="s">
        <v>95</v>
      </c>
      <c r="BA170">
        <v>694500</v>
      </c>
      <c r="BB170">
        <v>40929</v>
      </c>
      <c r="BC170">
        <v>735429</v>
      </c>
      <c r="BD170">
        <f t="shared" si="7"/>
        <v>-468</v>
      </c>
      <c r="BE170" t="s">
        <v>1</v>
      </c>
      <c r="BF170" t="s">
        <v>65</v>
      </c>
      <c r="BG170" t="s">
        <v>95</v>
      </c>
      <c r="BH170">
        <v>693000</v>
      </c>
      <c r="BI170">
        <v>43616</v>
      </c>
      <c r="BJ170">
        <v>736616</v>
      </c>
      <c r="BK170">
        <f t="shared" si="8"/>
        <v>719</v>
      </c>
    </row>
    <row r="171" spans="1:63" x14ac:dyDescent="0.25">
      <c r="A171" t="s">
        <v>1</v>
      </c>
      <c r="B171" t="s">
        <v>65</v>
      </c>
      <c r="C171" t="s">
        <v>25</v>
      </c>
      <c r="D171">
        <v>4096500</v>
      </c>
      <c r="E171">
        <v>209268</v>
      </c>
      <c r="F171">
        <v>4305768</v>
      </c>
      <c r="G171" t="s">
        <v>1</v>
      </c>
      <c r="H171" t="s">
        <v>65</v>
      </c>
      <c r="I171" t="s">
        <v>25</v>
      </c>
      <c r="J171">
        <v>4103100</v>
      </c>
      <c r="K171">
        <v>206162</v>
      </c>
      <c r="L171">
        <v>4309262</v>
      </c>
      <c r="M171" t="s">
        <v>1</v>
      </c>
      <c r="N171" t="s">
        <v>65</v>
      </c>
      <c r="O171" t="s">
        <v>25</v>
      </c>
      <c r="P171">
        <v>4089000</v>
      </c>
      <c r="Q171">
        <v>322069</v>
      </c>
      <c r="R171">
        <v>4411069</v>
      </c>
      <c r="S171" t="s">
        <v>1</v>
      </c>
      <c r="T171" t="s">
        <v>65</v>
      </c>
      <c r="U171" t="s">
        <v>25</v>
      </c>
      <c r="V171">
        <v>4083300</v>
      </c>
      <c r="W171">
        <v>325312</v>
      </c>
      <c r="X171">
        <v>4408612</v>
      </c>
      <c r="Y171" t="s">
        <v>1</v>
      </c>
      <c r="Z171" t="s">
        <v>65</v>
      </c>
      <c r="AA171" t="s">
        <v>25</v>
      </c>
      <c r="AB171">
        <v>4055700</v>
      </c>
      <c r="AC171">
        <v>224540</v>
      </c>
      <c r="AD171">
        <v>4280240</v>
      </c>
      <c r="AE171">
        <f t="shared" si="6"/>
        <v>4277321</v>
      </c>
      <c r="AF171" t="s">
        <v>1</v>
      </c>
      <c r="AG171" t="s">
        <v>65</v>
      </c>
      <c r="AH171" t="s">
        <v>25</v>
      </c>
      <c r="AI171">
        <v>4102200</v>
      </c>
      <c r="AJ171">
        <v>203424</v>
      </c>
      <c r="AK171">
        <v>4305624</v>
      </c>
      <c r="AL171" t="s">
        <v>1</v>
      </c>
      <c r="AM171" t="s">
        <v>65</v>
      </c>
      <c r="AN171" t="s">
        <v>25</v>
      </c>
      <c r="AO171">
        <v>4058400</v>
      </c>
      <c r="AP171">
        <v>218921</v>
      </c>
      <c r="AQ171">
        <v>4277321</v>
      </c>
      <c r="AR171" t="s">
        <v>1</v>
      </c>
      <c r="AS171" t="s">
        <v>65</v>
      </c>
      <c r="AT171" t="s">
        <v>25</v>
      </c>
      <c r="AU171">
        <v>4123500</v>
      </c>
      <c r="AV171">
        <v>213565</v>
      </c>
      <c r="AW171">
        <v>4337065</v>
      </c>
      <c r="AX171" t="s">
        <v>1</v>
      </c>
      <c r="AY171" t="s">
        <v>65</v>
      </c>
      <c r="AZ171" t="s">
        <v>25</v>
      </c>
      <c r="BA171">
        <v>4026900</v>
      </c>
      <c r="BB171">
        <v>211365</v>
      </c>
      <c r="BC171">
        <v>4238265</v>
      </c>
      <c r="BD171">
        <f t="shared" si="7"/>
        <v>-39056</v>
      </c>
      <c r="BE171" t="s">
        <v>1</v>
      </c>
      <c r="BF171" t="s">
        <v>65</v>
      </c>
      <c r="BG171" t="s">
        <v>25</v>
      </c>
      <c r="BH171">
        <v>4029300</v>
      </c>
      <c r="BI171">
        <v>209455</v>
      </c>
      <c r="BJ171">
        <v>4238755</v>
      </c>
      <c r="BK171">
        <f t="shared" si="8"/>
        <v>-38566</v>
      </c>
    </row>
    <row r="172" spans="1:63" x14ac:dyDescent="0.25">
      <c r="A172" t="s">
        <v>1</v>
      </c>
      <c r="B172" t="s">
        <v>65</v>
      </c>
      <c r="C172" t="s">
        <v>26</v>
      </c>
      <c r="D172">
        <v>4422600</v>
      </c>
      <c r="E172">
        <v>50387</v>
      </c>
      <c r="F172">
        <v>4674535</v>
      </c>
      <c r="G172" t="s">
        <v>1</v>
      </c>
      <c r="H172" t="s">
        <v>65</v>
      </c>
      <c r="I172" t="s">
        <v>26</v>
      </c>
      <c r="J172">
        <v>4402800</v>
      </c>
      <c r="K172">
        <v>52460</v>
      </c>
      <c r="L172">
        <v>4665100</v>
      </c>
      <c r="M172" t="s">
        <v>1</v>
      </c>
      <c r="N172" t="s">
        <v>65</v>
      </c>
      <c r="O172" t="s">
        <v>26</v>
      </c>
      <c r="P172">
        <v>4330800</v>
      </c>
      <c r="Q172">
        <v>124944</v>
      </c>
      <c r="R172">
        <v>4955520</v>
      </c>
      <c r="S172" t="s">
        <v>1</v>
      </c>
      <c r="T172" t="s">
        <v>65</v>
      </c>
      <c r="U172" t="s">
        <v>26</v>
      </c>
      <c r="V172">
        <v>4331100</v>
      </c>
      <c r="W172">
        <v>128615</v>
      </c>
      <c r="X172">
        <v>4974175</v>
      </c>
      <c r="Y172" t="s">
        <v>1</v>
      </c>
      <c r="Z172" t="s">
        <v>65</v>
      </c>
      <c r="AA172" t="s">
        <v>26</v>
      </c>
      <c r="AB172">
        <v>4354200</v>
      </c>
      <c r="AC172">
        <v>65294</v>
      </c>
      <c r="AD172">
        <v>4680670</v>
      </c>
      <c r="AE172">
        <f t="shared" si="6"/>
        <v>4635525</v>
      </c>
      <c r="AF172" t="s">
        <v>1</v>
      </c>
      <c r="AG172" t="s">
        <v>65</v>
      </c>
      <c r="AH172" t="s">
        <v>26</v>
      </c>
      <c r="AI172">
        <v>4413900</v>
      </c>
      <c r="AJ172">
        <v>51208</v>
      </c>
      <c r="AK172">
        <v>4669940</v>
      </c>
      <c r="AL172" t="s">
        <v>1</v>
      </c>
      <c r="AM172" t="s">
        <v>65</v>
      </c>
      <c r="AN172" t="s">
        <v>26</v>
      </c>
      <c r="AO172">
        <v>4379100</v>
      </c>
      <c r="AP172">
        <v>51285</v>
      </c>
      <c r="AQ172">
        <v>4635525</v>
      </c>
      <c r="AR172" t="s">
        <v>1</v>
      </c>
      <c r="AS172" t="s">
        <v>65</v>
      </c>
      <c r="AT172" t="s">
        <v>26</v>
      </c>
      <c r="AU172">
        <v>4392600</v>
      </c>
      <c r="AV172">
        <v>63656</v>
      </c>
      <c r="AW172">
        <v>4710880</v>
      </c>
      <c r="AX172" t="s">
        <v>1</v>
      </c>
      <c r="AY172" t="s">
        <v>65</v>
      </c>
      <c r="AZ172" t="s">
        <v>26</v>
      </c>
      <c r="BA172">
        <v>4362600</v>
      </c>
      <c r="BB172">
        <v>48926</v>
      </c>
      <c r="BC172">
        <v>4607230</v>
      </c>
      <c r="BD172">
        <f t="shared" si="7"/>
        <v>-28295</v>
      </c>
      <c r="BE172" t="s">
        <v>1</v>
      </c>
      <c r="BF172" t="s">
        <v>65</v>
      </c>
      <c r="BG172" t="s">
        <v>26</v>
      </c>
      <c r="BH172">
        <v>4357500</v>
      </c>
      <c r="BI172">
        <v>49327</v>
      </c>
      <c r="BJ172">
        <v>4604135</v>
      </c>
      <c r="BK172">
        <f t="shared" si="8"/>
        <v>-31390</v>
      </c>
    </row>
    <row r="173" spans="1:63" x14ac:dyDescent="0.25">
      <c r="A173" t="s">
        <v>1</v>
      </c>
      <c r="B173" t="s">
        <v>65</v>
      </c>
      <c r="C173" t="s">
        <v>55</v>
      </c>
      <c r="D173">
        <v>3957900</v>
      </c>
      <c r="E173">
        <v>479083</v>
      </c>
      <c r="F173">
        <v>20268583</v>
      </c>
      <c r="G173" t="s">
        <v>1</v>
      </c>
      <c r="H173" t="s">
        <v>65</v>
      </c>
      <c r="I173" t="s">
        <v>55</v>
      </c>
      <c r="J173">
        <v>3980100</v>
      </c>
      <c r="K173">
        <v>446138</v>
      </c>
      <c r="L173">
        <v>20346638</v>
      </c>
      <c r="M173" t="s">
        <v>1</v>
      </c>
      <c r="N173" t="s">
        <v>65</v>
      </c>
      <c r="O173" t="s">
        <v>55</v>
      </c>
      <c r="P173">
        <v>3990000</v>
      </c>
      <c r="Q173">
        <v>602193</v>
      </c>
      <c r="R173">
        <v>20552193</v>
      </c>
      <c r="S173" t="s">
        <v>1</v>
      </c>
      <c r="T173" t="s">
        <v>65</v>
      </c>
      <c r="U173" t="s">
        <v>55</v>
      </c>
      <c r="V173">
        <v>3990300</v>
      </c>
      <c r="W173">
        <v>596671</v>
      </c>
      <c r="X173">
        <v>20548171</v>
      </c>
      <c r="Y173" t="s">
        <v>1</v>
      </c>
      <c r="Z173" t="s">
        <v>65</v>
      </c>
      <c r="AA173" t="s">
        <v>55</v>
      </c>
      <c r="AB173">
        <v>3933900</v>
      </c>
      <c r="AC173">
        <v>508621</v>
      </c>
      <c r="AD173">
        <v>20178121</v>
      </c>
      <c r="AE173">
        <f t="shared" si="6"/>
        <v>20102344</v>
      </c>
      <c r="AF173" t="s">
        <v>1</v>
      </c>
      <c r="AG173" t="s">
        <v>65</v>
      </c>
      <c r="AH173" t="s">
        <v>55</v>
      </c>
      <c r="AI173">
        <v>3958200</v>
      </c>
      <c r="AJ173">
        <v>488373</v>
      </c>
      <c r="AK173">
        <v>20279373</v>
      </c>
      <c r="AL173" t="s">
        <v>1</v>
      </c>
      <c r="AM173" t="s">
        <v>65</v>
      </c>
      <c r="AN173" t="s">
        <v>55</v>
      </c>
      <c r="AO173">
        <v>3921900</v>
      </c>
      <c r="AP173">
        <v>492844</v>
      </c>
      <c r="AQ173">
        <v>20102344</v>
      </c>
      <c r="AR173" t="s">
        <v>1</v>
      </c>
      <c r="AS173" t="s">
        <v>65</v>
      </c>
      <c r="AT173" t="s">
        <v>55</v>
      </c>
      <c r="AU173">
        <v>3991500</v>
      </c>
      <c r="AV173">
        <v>497072</v>
      </c>
      <c r="AW173">
        <v>20454572</v>
      </c>
      <c r="AX173" t="s">
        <v>1</v>
      </c>
      <c r="AY173" t="s">
        <v>65</v>
      </c>
      <c r="AZ173" t="s">
        <v>55</v>
      </c>
      <c r="BA173">
        <v>3906900</v>
      </c>
      <c r="BB173">
        <v>493046</v>
      </c>
      <c r="BC173">
        <v>20027546</v>
      </c>
      <c r="BD173">
        <f t="shared" si="7"/>
        <v>-74798</v>
      </c>
      <c r="BE173" t="s">
        <v>1</v>
      </c>
      <c r="BF173" t="s">
        <v>65</v>
      </c>
      <c r="BG173" t="s">
        <v>55</v>
      </c>
      <c r="BH173">
        <v>3901200</v>
      </c>
      <c r="BI173">
        <v>482196</v>
      </c>
      <c r="BJ173">
        <v>19988196</v>
      </c>
      <c r="BK173">
        <f t="shared" si="8"/>
        <v>-114148</v>
      </c>
    </row>
    <row r="174" spans="1:63" x14ac:dyDescent="0.25">
      <c r="A174" t="s">
        <v>1</v>
      </c>
      <c r="B174" t="s">
        <v>65</v>
      </c>
      <c r="C174" t="s">
        <v>96</v>
      </c>
      <c r="D174">
        <v>4133400</v>
      </c>
      <c r="E174">
        <v>221199</v>
      </c>
      <c r="F174">
        <v>4354599</v>
      </c>
      <c r="G174" t="s">
        <v>1</v>
      </c>
      <c r="H174" t="s">
        <v>65</v>
      </c>
      <c r="I174" t="s">
        <v>96</v>
      </c>
      <c r="J174">
        <v>4123500</v>
      </c>
      <c r="K174">
        <v>217267</v>
      </c>
      <c r="L174">
        <v>4340767</v>
      </c>
      <c r="M174" t="s">
        <v>1</v>
      </c>
      <c r="N174" t="s">
        <v>65</v>
      </c>
      <c r="O174" t="s">
        <v>96</v>
      </c>
      <c r="P174">
        <v>4102800</v>
      </c>
      <c r="Q174">
        <v>363378</v>
      </c>
      <c r="R174">
        <v>4466178</v>
      </c>
      <c r="S174" t="s">
        <v>1</v>
      </c>
      <c r="T174" t="s">
        <v>65</v>
      </c>
      <c r="U174" t="s">
        <v>96</v>
      </c>
      <c r="V174">
        <v>4125300</v>
      </c>
      <c r="W174">
        <v>344677</v>
      </c>
      <c r="X174">
        <v>4469977</v>
      </c>
      <c r="Y174" t="s">
        <v>1</v>
      </c>
      <c r="Z174" t="s">
        <v>65</v>
      </c>
      <c r="AA174" t="s">
        <v>96</v>
      </c>
      <c r="AB174">
        <v>4086000</v>
      </c>
      <c r="AC174">
        <v>248052</v>
      </c>
      <c r="AD174">
        <v>4334052</v>
      </c>
      <c r="AE174">
        <f t="shared" si="6"/>
        <v>4322049</v>
      </c>
      <c r="AF174" t="s">
        <v>1</v>
      </c>
      <c r="AG174" t="s">
        <v>65</v>
      </c>
      <c r="AH174" t="s">
        <v>96</v>
      </c>
      <c r="AI174">
        <v>4142700</v>
      </c>
      <c r="AJ174">
        <v>221480</v>
      </c>
      <c r="AK174">
        <v>4364180</v>
      </c>
      <c r="AL174" t="s">
        <v>1</v>
      </c>
      <c r="AM174" t="s">
        <v>65</v>
      </c>
      <c r="AN174" t="s">
        <v>96</v>
      </c>
      <c r="AO174">
        <v>4095600</v>
      </c>
      <c r="AP174">
        <v>226449</v>
      </c>
      <c r="AQ174">
        <v>4322049</v>
      </c>
      <c r="AR174" t="s">
        <v>1</v>
      </c>
      <c r="AS174" t="s">
        <v>65</v>
      </c>
      <c r="AT174" t="s">
        <v>96</v>
      </c>
      <c r="AU174">
        <v>4143900</v>
      </c>
      <c r="AV174">
        <v>236053</v>
      </c>
      <c r="AW174">
        <v>4379953</v>
      </c>
      <c r="AX174" t="s">
        <v>1</v>
      </c>
      <c r="AY174" t="s">
        <v>65</v>
      </c>
      <c r="AZ174" t="s">
        <v>96</v>
      </c>
      <c r="BA174">
        <v>4076700</v>
      </c>
      <c r="BB174">
        <v>213560</v>
      </c>
      <c r="BC174">
        <v>4290260</v>
      </c>
      <c r="BD174">
        <f t="shared" si="7"/>
        <v>-31789</v>
      </c>
      <c r="BE174" t="s">
        <v>1</v>
      </c>
      <c r="BF174" t="s">
        <v>65</v>
      </c>
      <c r="BG174" t="s">
        <v>96</v>
      </c>
      <c r="BH174">
        <v>4073700</v>
      </c>
      <c r="BI174">
        <v>217074</v>
      </c>
      <c r="BJ174">
        <v>4290774</v>
      </c>
      <c r="BK174">
        <f t="shared" si="8"/>
        <v>-31275</v>
      </c>
    </row>
    <row r="175" spans="1:63" x14ac:dyDescent="0.25">
      <c r="A175" t="s">
        <v>1</v>
      </c>
      <c r="B175" t="s">
        <v>65</v>
      </c>
      <c r="C175" t="s">
        <v>97</v>
      </c>
      <c r="D175">
        <v>4503900</v>
      </c>
      <c r="E175">
        <v>50575</v>
      </c>
      <c r="F175">
        <v>4756775</v>
      </c>
      <c r="G175" t="s">
        <v>1</v>
      </c>
      <c r="H175" t="s">
        <v>65</v>
      </c>
      <c r="I175" t="s">
        <v>97</v>
      </c>
      <c r="J175">
        <v>4458600</v>
      </c>
      <c r="K175">
        <v>51896</v>
      </c>
      <c r="L175">
        <v>4718080</v>
      </c>
      <c r="M175" t="s">
        <v>1</v>
      </c>
      <c r="N175" t="s">
        <v>65</v>
      </c>
      <c r="O175" t="s">
        <v>97</v>
      </c>
      <c r="P175">
        <v>4355100</v>
      </c>
      <c r="Q175">
        <v>148541</v>
      </c>
      <c r="R175">
        <v>5097805</v>
      </c>
      <c r="S175" t="s">
        <v>1</v>
      </c>
      <c r="T175" t="s">
        <v>65</v>
      </c>
      <c r="U175" t="s">
        <v>97</v>
      </c>
      <c r="V175">
        <v>4350000</v>
      </c>
      <c r="W175">
        <v>153343</v>
      </c>
      <c r="X175">
        <v>5116715</v>
      </c>
      <c r="Y175" t="s">
        <v>1</v>
      </c>
      <c r="Z175" t="s">
        <v>65</v>
      </c>
      <c r="AA175" t="s">
        <v>97</v>
      </c>
      <c r="AB175">
        <v>4417500</v>
      </c>
      <c r="AC175">
        <v>66867</v>
      </c>
      <c r="AD175">
        <v>4751835</v>
      </c>
      <c r="AE175">
        <f t="shared" si="6"/>
        <v>4717065</v>
      </c>
      <c r="AF175" t="s">
        <v>1</v>
      </c>
      <c r="AG175" t="s">
        <v>65</v>
      </c>
      <c r="AH175" t="s">
        <v>97</v>
      </c>
      <c r="AI175">
        <v>4500900</v>
      </c>
      <c r="AJ175">
        <v>50462</v>
      </c>
      <c r="AK175">
        <v>4753210</v>
      </c>
      <c r="AL175" t="s">
        <v>1</v>
      </c>
      <c r="AM175" t="s">
        <v>65</v>
      </c>
      <c r="AN175" t="s">
        <v>97</v>
      </c>
      <c r="AO175">
        <v>4465200</v>
      </c>
      <c r="AP175">
        <v>50373</v>
      </c>
      <c r="AQ175">
        <v>4717065</v>
      </c>
      <c r="AR175" t="s">
        <v>1</v>
      </c>
      <c r="AS175" t="s">
        <v>65</v>
      </c>
      <c r="AT175" t="s">
        <v>97</v>
      </c>
      <c r="AU175">
        <v>4457700</v>
      </c>
      <c r="AV175">
        <v>64860</v>
      </c>
      <c r="AW175">
        <v>4782000</v>
      </c>
      <c r="AX175" t="s">
        <v>1</v>
      </c>
      <c r="AY175" t="s">
        <v>65</v>
      </c>
      <c r="AZ175" t="s">
        <v>97</v>
      </c>
      <c r="BA175">
        <v>4436400</v>
      </c>
      <c r="BB175">
        <v>49259</v>
      </c>
      <c r="BC175">
        <v>4682695</v>
      </c>
      <c r="BD175">
        <f t="shared" si="7"/>
        <v>-34370</v>
      </c>
      <c r="BE175" t="s">
        <v>1</v>
      </c>
      <c r="BF175" t="s">
        <v>65</v>
      </c>
      <c r="BG175" t="s">
        <v>97</v>
      </c>
      <c r="BH175">
        <v>4443300</v>
      </c>
      <c r="BI175">
        <v>47223</v>
      </c>
      <c r="BJ175">
        <v>4679415</v>
      </c>
      <c r="BK175">
        <f t="shared" si="8"/>
        <v>-37650</v>
      </c>
    </row>
    <row r="176" spans="1:63" x14ac:dyDescent="0.25">
      <c r="A176" t="s">
        <v>1</v>
      </c>
      <c r="B176" t="s">
        <v>65</v>
      </c>
      <c r="C176" t="s">
        <v>98</v>
      </c>
      <c r="D176">
        <v>3980700</v>
      </c>
      <c r="E176">
        <v>497094</v>
      </c>
      <c r="F176">
        <v>20400594</v>
      </c>
      <c r="G176" t="s">
        <v>1</v>
      </c>
      <c r="H176" t="s">
        <v>65</v>
      </c>
      <c r="I176" t="s">
        <v>98</v>
      </c>
      <c r="J176">
        <v>3984900</v>
      </c>
      <c r="K176">
        <v>483701</v>
      </c>
      <c r="L176">
        <v>20408201</v>
      </c>
      <c r="M176" t="s">
        <v>1</v>
      </c>
      <c r="N176" t="s">
        <v>65</v>
      </c>
      <c r="O176" t="s">
        <v>98</v>
      </c>
      <c r="P176">
        <v>4015200</v>
      </c>
      <c r="Q176">
        <v>647529</v>
      </c>
      <c r="R176">
        <v>20723529</v>
      </c>
      <c r="S176" t="s">
        <v>1</v>
      </c>
      <c r="T176" t="s">
        <v>65</v>
      </c>
      <c r="U176" t="s">
        <v>98</v>
      </c>
      <c r="V176">
        <v>4011000</v>
      </c>
      <c r="W176">
        <v>658646</v>
      </c>
      <c r="X176">
        <v>20713646</v>
      </c>
      <c r="Y176" t="s">
        <v>1</v>
      </c>
      <c r="Z176" t="s">
        <v>65</v>
      </c>
      <c r="AA176" t="s">
        <v>98</v>
      </c>
      <c r="AB176">
        <v>3970200</v>
      </c>
      <c r="AC176">
        <v>530334</v>
      </c>
      <c r="AD176">
        <v>20381334</v>
      </c>
      <c r="AE176">
        <f t="shared" si="6"/>
        <v>20279269</v>
      </c>
      <c r="AF176" t="s">
        <v>1</v>
      </c>
      <c r="AG176" t="s">
        <v>65</v>
      </c>
      <c r="AH176" t="s">
        <v>98</v>
      </c>
      <c r="AI176">
        <v>3975900</v>
      </c>
      <c r="AJ176">
        <v>498059</v>
      </c>
      <c r="AK176">
        <v>20377559</v>
      </c>
      <c r="AL176" t="s">
        <v>1</v>
      </c>
      <c r="AM176" t="s">
        <v>65</v>
      </c>
      <c r="AN176" t="s">
        <v>98</v>
      </c>
      <c r="AO176">
        <v>3950100</v>
      </c>
      <c r="AP176">
        <v>528769</v>
      </c>
      <c r="AQ176">
        <v>20279269</v>
      </c>
      <c r="AR176" t="s">
        <v>1</v>
      </c>
      <c r="AS176" t="s">
        <v>65</v>
      </c>
      <c r="AT176" t="s">
        <v>98</v>
      </c>
      <c r="AU176">
        <v>4037100</v>
      </c>
      <c r="AV176">
        <v>468519</v>
      </c>
      <c r="AW176">
        <v>20654019</v>
      </c>
      <c r="AX176" t="s">
        <v>1</v>
      </c>
      <c r="AY176" t="s">
        <v>65</v>
      </c>
      <c r="AZ176" t="s">
        <v>98</v>
      </c>
      <c r="BA176">
        <v>3938400</v>
      </c>
      <c r="BB176">
        <v>485069</v>
      </c>
      <c r="BC176">
        <v>20177069</v>
      </c>
      <c r="BD176">
        <f t="shared" si="7"/>
        <v>-102200</v>
      </c>
      <c r="BE176" t="s">
        <v>1</v>
      </c>
      <c r="BF176" t="s">
        <v>65</v>
      </c>
      <c r="BG176" t="s">
        <v>98</v>
      </c>
      <c r="BH176">
        <v>3935700</v>
      </c>
      <c r="BI176">
        <v>493680</v>
      </c>
      <c r="BJ176">
        <v>20172180</v>
      </c>
      <c r="BK176">
        <f t="shared" si="8"/>
        <v>-107089</v>
      </c>
    </row>
    <row r="177" spans="1:73" x14ac:dyDescent="0.25">
      <c r="A177" t="s">
        <v>1</v>
      </c>
      <c r="B177" t="s">
        <v>65</v>
      </c>
      <c r="C177" t="s">
        <v>99</v>
      </c>
      <c r="D177">
        <v>4086000</v>
      </c>
      <c r="E177">
        <v>202988</v>
      </c>
      <c r="F177">
        <v>4288988</v>
      </c>
      <c r="G177" t="s">
        <v>1</v>
      </c>
      <c r="H177" t="s">
        <v>65</v>
      </c>
      <c r="I177" t="s">
        <v>99</v>
      </c>
      <c r="J177">
        <v>4074000</v>
      </c>
      <c r="K177">
        <v>197711</v>
      </c>
      <c r="L177">
        <v>4271711</v>
      </c>
      <c r="M177" t="s">
        <v>1</v>
      </c>
      <c r="N177" t="s">
        <v>65</v>
      </c>
      <c r="O177" t="s">
        <v>99</v>
      </c>
      <c r="P177">
        <v>4045500</v>
      </c>
      <c r="Q177">
        <v>354016</v>
      </c>
      <c r="R177">
        <v>4399516</v>
      </c>
      <c r="S177" t="s">
        <v>1</v>
      </c>
      <c r="T177" t="s">
        <v>65</v>
      </c>
      <c r="U177" t="s">
        <v>99</v>
      </c>
      <c r="V177">
        <v>4065000</v>
      </c>
      <c r="W177">
        <v>343117</v>
      </c>
      <c r="X177">
        <v>4408117</v>
      </c>
      <c r="Y177" t="s">
        <v>1</v>
      </c>
      <c r="Z177" t="s">
        <v>65</v>
      </c>
      <c r="AA177" t="s">
        <v>99</v>
      </c>
      <c r="AB177">
        <v>4053000</v>
      </c>
      <c r="AC177">
        <v>230038</v>
      </c>
      <c r="AD177">
        <v>4283038</v>
      </c>
      <c r="AE177">
        <f t="shared" si="6"/>
        <v>4255751</v>
      </c>
      <c r="AF177" t="s">
        <v>1</v>
      </c>
      <c r="AG177" t="s">
        <v>65</v>
      </c>
      <c r="AH177" t="s">
        <v>99</v>
      </c>
      <c r="AI177">
        <v>4080000</v>
      </c>
      <c r="AJ177">
        <v>204609</v>
      </c>
      <c r="AK177">
        <v>4284609</v>
      </c>
      <c r="AL177" t="s">
        <v>1</v>
      </c>
      <c r="AM177" t="s">
        <v>65</v>
      </c>
      <c r="AN177" t="s">
        <v>99</v>
      </c>
      <c r="AO177">
        <v>4054500</v>
      </c>
      <c r="AP177">
        <v>201251</v>
      </c>
      <c r="AQ177">
        <v>4255751</v>
      </c>
      <c r="AR177" t="s">
        <v>1</v>
      </c>
      <c r="AS177" t="s">
        <v>65</v>
      </c>
      <c r="AT177" t="s">
        <v>99</v>
      </c>
      <c r="AU177">
        <v>4083000</v>
      </c>
      <c r="AV177">
        <v>232189</v>
      </c>
      <c r="AW177">
        <v>4315189</v>
      </c>
      <c r="AX177" t="s">
        <v>1</v>
      </c>
      <c r="AY177" t="s">
        <v>65</v>
      </c>
      <c r="AZ177" t="s">
        <v>99</v>
      </c>
      <c r="BA177">
        <v>4024500</v>
      </c>
      <c r="BB177">
        <v>206486</v>
      </c>
      <c r="BC177">
        <v>4230986</v>
      </c>
      <c r="BD177">
        <f t="shared" si="7"/>
        <v>-24765</v>
      </c>
      <c r="BE177" t="s">
        <v>1</v>
      </c>
      <c r="BF177" t="s">
        <v>65</v>
      </c>
      <c r="BG177" t="s">
        <v>99</v>
      </c>
      <c r="BH177">
        <v>4023000</v>
      </c>
      <c r="BI177">
        <v>201012</v>
      </c>
      <c r="BJ177">
        <v>4224012</v>
      </c>
      <c r="BK177">
        <f t="shared" si="8"/>
        <v>-31739</v>
      </c>
      <c r="BT177" t="s">
        <v>44</v>
      </c>
      <c r="BU177" t="s">
        <v>45</v>
      </c>
    </row>
    <row r="178" spans="1:73" x14ac:dyDescent="0.25">
      <c r="A178" t="s">
        <v>1</v>
      </c>
      <c r="B178" t="s">
        <v>65</v>
      </c>
      <c r="C178" t="s">
        <v>27</v>
      </c>
      <c r="D178">
        <v>1412400</v>
      </c>
      <c r="E178">
        <v>121730</v>
      </c>
      <c r="F178">
        <v>1534130</v>
      </c>
      <c r="G178" t="s">
        <v>1</v>
      </c>
      <c r="H178" t="s">
        <v>65</v>
      </c>
      <c r="I178" t="s">
        <v>27</v>
      </c>
      <c r="J178">
        <v>1416300</v>
      </c>
      <c r="K178">
        <v>117653</v>
      </c>
      <c r="L178">
        <v>1533953</v>
      </c>
      <c r="M178" t="s">
        <v>1</v>
      </c>
      <c r="N178" t="s">
        <v>65</v>
      </c>
      <c r="O178" t="s">
        <v>27</v>
      </c>
      <c r="P178">
        <v>1389000</v>
      </c>
      <c r="Q178">
        <v>235504</v>
      </c>
      <c r="R178">
        <v>1624504</v>
      </c>
      <c r="S178" t="s">
        <v>1</v>
      </c>
      <c r="T178" t="s">
        <v>65</v>
      </c>
      <c r="U178" t="s">
        <v>27</v>
      </c>
      <c r="V178">
        <v>1392000</v>
      </c>
      <c r="W178">
        <v>224681</v>
      </c>
      <c r="X178">
        <v>1616681</v>
      </c>
      <c r="Y178" t="s">
        <v>1</v>
      </c>
      <c r="Z178" t="s">
        <v>65</v>
      </c>
      <c r="AA178" t="s">
        <v>27</v>
      </c>
      <c r="AB178">
        <v>1412400</v>
      </c>
      <c r="AC178">
        <v>114087</v>
      </c>
      <c r="AD178">
        <v>1526487</v>
      </c>
      <c r="AE178">
        <f t="shared" si="6"/>
        <v>1522218</v>
      </c>
      <c r="AF178" t="s">
        <v>1</v>
      </c>
      <c r="AG178" t="s">
        <v>65</v>
      </c>
      <c r="AH178" t="s">
        <v>27</v>
      </c>
      <c r="AI178">
        <v>1413300</v>
      </c>
      <c r="AJ178">
        <v>120133</v>
      </c>
      <c r="AK178">
        <v>1533433</v>
      </c>
      <c r="AL178" t="s">
        <v>1</v>
      </c>
      <c r="AM178" t="s">
        <v>65</v>
      </c>
      <c r="AN178" t="s">
        <v>27</v>
      </c>
      <c r="AO178">
        <v>1410900</v>
      </c>
      <c r="AP178">
        <v>111318</v>
      </c>
      <c r="AQ178">
        <v>1522218</v>
      </c>
      <c r="AR178" t="s">
        <v>1</v>
      </c>
      <c r="AS178" t="s">
        <v>65</v>
      </c>
      <c r="AT178" t="s">
        <v>27</v>
      </c>
      <c r="AU178">
        <v>1407900</v>
      </c>
      <c r="AV178">
        <v>116700</v>
      </c>
      <c r="AW178">
        <v>1524600</v>
      </c>
      <c r="AX178" t="s">
        <v>1</v>
      </c>
      <c r="AY178" t="s">
        <v>65</v>
      </c>
      <c r="AZ178" t="s">
        <v>27</v>
      </c>
      <c r="BA178">
        <v>1407600</v>
      </c>
      <c r="BB178">
        <v>111600</v>
      </c>
      <c r="BC178">
        <v>1519200</v>
      </c>
      <c r="BD178">
        <f t="shared" si="7"/>
        <v>-3018</v>
      </c>
      <c r="BE178" t="s">
        <v>1</v>
      </c>
      <c r="BF178" t="s">
        <v>65</v>
      </c>
      <c r="BG178" t="s">
        <v>27</v>
      </c>
      <c r="BH178">
        <v>1407300</v>
      </c>
      <c r="BI178">
        <v>110149</v>
      </c>
      <c r="BJ178">
        <v>1517449</v>
      </c>
      <c r="BK178">
        <f t="shared" si="8"/>
        <v>-4769</v>
      </c>
    </row>
    <row r="179" spans="1:73" x14ac:dyDescent="0.25">
      <c r="A179" t="s">
        <v>1</v>
      </c>
      <c r="B179" t="s">
        <v>65</v>
      </c>
      <c r="C179" t="s">
        <v>28</v>
      </c>
      <c r="D179">
        <v>1628100</v>
      </c>
      <c r="E179">
        <v>14693</v>
      </c>
      <c r="F179">
        <v>1701565</v>
      </c>
      <c r="G179" t="s">
        <v>1</v>
      </c>
      <c r="H179" t="s">
        <v>65</v>
      </c>
      <c r="I179" t="s">
        <v>28</v>
      </c>
      <c r="J179">
        <v>1635600</v>
      </c>
      <c r="K179">
        <v>13991</v>
      </c>
      <c r="L179">
        <v>1705555</v>
      </c>
      <c r="M179" t="s">
        <v>1</v>
      </c>
      <c r="N179" t="s">
        <v>65</v>
      </c>
      <c r="O179" t="s">
        <v>28</v>
      </c>
      <c r="P179">
        <v>1570500</v>
      </c>
      <c r="Q179">
        <v>62844</v>
      </c>
      <c r="R179">
        <v>1884720</v>
      </c>
      <c r="S179" t="s">
        <v>1</v>
      </c>
      <c r="T179" t="s">
        <v>65</v>
      </c>
      <c r="U179" t="s">
        <v>28</v>
      </c>
      <c r="V179">
        <v>1566300</v>
      </c>
      <c r="W179">
        <v>57105</v>
      </c>
      <c r="X179">
        <v>1851825</v>
      </c>
      <c r="Y179" t="s">
        <v>1</v>
      </c>
      <c r="Z179" t="s">
        <v>65</v>
      </c>
      <c r="AA179" t="s">
        <v>28</v>
      </c>
      <c r="AB179">
        <v>1608300</v>
      </c>
      <c r="AC179">
        <v>13774</v>
      </c>
      <c r="AD179">
        <v>1677170</v>
      </c>
      <c r="AE179">
        <f t="shared" si="6"/>
        <v>1672735</v>
      </c>
      <c r="AF179" t="s">
        <v>1</v>
      </c>
      <c r="AG179" t="s">
        <v>65</v>
      </c>
      <c r="AH179" t="s">
        <v>28</v>
      </c>
      <c r="AI179">
        <v>1626300</v>
      </c>
      <c r="AJ179">
        <v>15348</v>
      </c>
      <c r="AK179">
        <v>1703040</v>
      </c>
      <c r="AL179" t="s">
        <v>1</v>
      </c>
      <c r="AM179" t="s">
        <v>65</v>
      </c>
      <c r="AN179" t="s">
        <v>28</v>
      </c>
      <c r="AO179">
        <v>1614900</v>
      </c>
      <c r="AP179">
        <v>11567</v>
      </c>
      <c r="AQ179">
        <v>1672735</v>
      </c>
      <c r="AR179" t="s">
        <v>1</v>
      </c>
      <c r="AS179" t="s">
        <v>65</v>
      </c>
      <c r="AT179" t="s">
        <v>28</v>
      </c>
      <c r="AU179">
        <v>1610700</v>
      </c>
      <c r="AV179">
        <v>13304</v>
      </c>
      <c r="AW179">
        <v>1677220</v>
      </c>
      <c r="AX179" t="s">
        <v>1</v>
      </c>
      <c r="AY179" t="s">
        <v>65</v>
      </c>
      <c r="AZ179" t="s">
        <v>28</v>
      </c>
      <c r="BA179">
        <v>1608900</v>
      </c>
      <c r="BB179">
        <v>12442</v>
      </c>
      <c r="BC179">
        <v>1671110</v>
      </c>
      <c r="BD179">
        <f t="shared" si="7"/>
        <v>-1625</v>
      </c>
      <c r="BE179" t="s">
        <v>1</v>
      </c>
      <c r="BF179" t="s">
        <v>65</v>
      </c>
      <c r="BG179" t="s">
        <v>28</v>
      </c>
      <c r="BH179">
        <v>1608900</v>
      </c>
      <c r="BI179">
        <v>12347</v>
      </c>
      <c r="BJ179">
        <v>1670635</v>
      </c>
      <c r="BK179">
        <f t="shared" si="8"/>
        <v>-2100</v>
      </c>
    </row>
    <row r="180" spans="1:73" x14ac:dyDescent="0.25">
      <c r="A180" t="s">
        <v>1</v>
      </c>
      <c r="B180" t="s">
        <v>65</v>
      </c>
      <c r="C180" t="s">
        <v>56</v>
      </c>
      <c r="D180">
        <v>1250700</v>
      </c>
      <c r="E180">
        <v>458878</v>
      </c>
      <c r="F180">
        <v>6712378</v>
      </c>
      <c r="G180" t="s">
        <v>1</v>
      </c>
      <c r="H180" t="s">
        <v>65</v>
      </c>
      <c r="I180" t="s">
        <v>56</v>
      </c>
      <c r="J180">
        <v>1253700</v>
      </c>
      <c r="K180">
        <v>456029</v>
      </c>
      <c r="L180">
        <v>6724529</v>
      </c>
      <c r="M180" t="s">
        <v>1</v>
      </c>
      <c r="N180" t="s">
        <v>65</v>
      </c>
      <c r="O180" t="s">
        <v>56</v>
      </c>
      <c r="P180">
        <v>1247700</v>
      </c>
      <c r="Q180">
        <v>636716</v>
      </c>
      <c r="R180">
        <v>6875216</v>
      </c>
      <c r="S180" t="s">
        <v>1</v>
      </c>
      <c r="T180" t="s">
        <v>65</v>
      </c>
      <c r="U180" t="s">
        <v>56</v>
      </c>
      <c r="V180">
        <v>1250400</v>
      </c>
      <c r="W180">
        <v>651542</v>
      </c>
      <c r="X180">
        <v>6903542</v>
      </c>
      <c r="Y180" t="s">
        <v>1</v>
      </c>
      <c r="Z180" t="s">
        <v>65</v>
      </c>
      <c r="AA180" t="s">
        <v>56</v>
      </c>
      <c r="AB180">
        <v>1245000</v>
      </c>
      <c r="AC180">
        <v>497571</v>
      </c>
      <c r="AD180">
        <v>6722571</v>
      </c>
      <c r="AE180">
        <f t="shared" si="6"/>
        <v>6683624</v>
      </c>
      <c r="AF180" t="s">
        <v>1</v>
      </c>
      <c r="AG180" t="s">
        <v>65</v>
      </c>
      <c r="AH180" t="s">
        <v>56</v>
      </c>
      <c r="AI180">
        <v>1248600</v>
      </c>
      <c r="AJ180">
        <v>451030</v>
      </c>
      <c r="AK180">
        <v>6694030</v>
      </c>
      <c r="AL180" t="s">
        <v>1</v>
      </c>
      <c r="AM180" t="s">
        <v>65</v>
      </c>
      <c r="AN180" t="s">
        <v>56</v>
      </c>
      <c r="AO180">
        <v>1244100</v>
      </c>
      <c r="AP180">
        <v>463124</v>
      </c>
      <c r="AQ180">
        <v>6683624</v>
      </c>
      <c r="AR180" t="s">
        <v>1</v>
      </c>
      <c r="AS180" t="s">
        <v>65</v>
      </c>
      <c r="AT180" t="s">
        <v>56</v>
      </c>
      <c r="AU180">
        <v>1257600</v>
      </c>
      <c r="AV180">
        <v>458552</v>
      </c>
      <c r="AW180">
        <v>6746552</v>
      </c>
      <c r="AX180" t="s">
        <v>1</v>
      </c>
      <c r="AY180" t="s">
        <v>65</v>
      </c>
      <c r="AZ180" t="s">
        <v>56</v>
      </c>
      <c r="BA180">
        <v>1238400</v>
      </c>
      <c r="BB180">
        <v>471089</v>
      </c>
      <c r="BC180">
        <v>6663089</v>
      </c>
      <c r="BD180">
        <f t="shared" si="7"/>
        <v>-20535</v>
      </c>
      <c r="BE180" t="s">
        <v>1</v>
      </c>
      <c r="BF180" t="s">
        <v>65</v>
      </c>
      <c r="BG180" t="s">
        <v>56</v>
      </c>
      <c r="BH180">
        <v>1239900</v>
      </c>
      <c r="BI180">
        <v>475216</v>
      </c>
      <c r="BJ180">
        <v>6674716</v>
      </c>
      <c r="BK180">
        <f t="shared" si="8"/>
        <v>-8908</v>
      </c>
    </row>
    <row r="181" spans="1:73" x14ac:dyDescent="0.25">
      <c r="A181" t="s">
        <v>1</v>
      </c>
      <c r="B181" t="s">
        <v>65</v>
      </c>
      <c r="C181" t="s">
        <v>100</v>
      </c>
      <c r="D181">
        <v>1236900</v>
      </c>
      <c r="E181">
        <v>101380</v>
      </c>
      <c r="F181">
        <v>1338280</v>
      </c>
      <c r="G181" t="s">
        <v>1</v>
      </c>
      <c r="H181" t="s">
        <v>65</v>
      </c>
      <c r="I181" t="s">
        <v>100</v>
      </c>
      <c r="J181">
        <v>1246200</v>
      </c>
      <c r="K181">
        <v>95032</v>
      </c>
      <c r="L181">
        <v>1341232</v>
      </c>
      <c r="M181" t="s">
        <v>1</v>
      </c>
      <c r="N181" t="s">
        <v>65</v>
      </c>
      <c r="O181" t="s">
        <v>100</v>
      </c>
      <c r="P181">
        <v>1221000</v>
      </c>
      <c r="Q181">
        <v>162555</v>
      </c>
      <c r="R181">
        <v>1383555</v>
      </c>
      <c r="S181" t="s">
        <v>1</v>
      </c>
      <c r="T181" t="s">
        <v>65</v>
      </c>
      <c r="U181" t="s">
        <v>100</v>
      </c>
      <c r="V181">
        <v>1224000</v>
      </c>
      <c r="W181">
        <v>175331</v>
      </c>
      <c r="X181">
        <v>1399331</v>
      </c>
      <c r="Y181" t="s">
        <v>1</v>
      </c>
      <c r="Z181" t="s">
        <v>65</v>
      </c>
      <c r="AA181" t="s">
        <v>100</v>
      </c>
      <c r="AB181">
        <v>1232700</v>
      </c>
      <c r="AC181">
        <v>95257</v>
      </c>
      <c r="AD181">
        <v>1327957</v>
      </c>
      <c r="AE181">
        <f t="shared" si="6"/>
        <v>1327957</v>
      </c>
      <c r="AF181" t="s">
        <v>1</v>
      </c>
      <c r="AG181" t="s">
        <v>65</v>
      </c>
      <c r="AH181" t="s">
        <v>100</v>
      </c>
      <c r="AI181">
        <v>1247700</v>
      </c>
      <c r="AJ181">
        <v>94971</v>
      </c>
      <c r="AK181">
        <v>1342671</v>
      </c>
      <c r="AL181" t="s">
        <v>1</v>
      </c>
      <c r="AM181" t="s">
        <v>65</v>
      </c>
      <c r="AN181" t="s">
        <v>100</v>
      </c>
      <c r="AO181">
        <v>1240200</v>
      </c>
      <c r="AP181">
        <v>94491</v>
      </c>
      <c r="AQ181">
        <v>1334691</v>
      </c>
      <c r="AR181" t="s">
        <v>1</v>
      </c>
      <c r="AS181" t="s">
        <v>65</v>
      </c>
      <c r="AT181" t="s">
        <v>100</v>
      </c>
      <c r="AU181">
        <v>1240200</v>
      </c>
      <c r="AV181">
        <v>95582</v>
      </c>
      <c r="AW181">
        <v>1335782</v>
      </c>
      <c r="AX181" t="s">
        <v>1</v>
      </c>
      <c r="AY181" t="s">
        <v>65</v>
      </c>
      <c r="AZ181" t="s">
        <v>100</v>
      </c>
      <c r="BA181">
        <v>1232100</v>
      </c>
      <c r="BB181">
        <v>100675</v>
      </c>
      <c r="BC181">
        <v>1332775</v>
      </c>
      <c r="BD181">
        <f t="shared" si="7"/>
        <v>-1916</v>
      </c>
      <c r="BE181" t="s">
        <v>1</v>
      </c>
      <c r="BF181" t="s">
        <v>65</v>
      </c>
      <c r="BG181" t="s">
        <v>100</v>
      </c>
      <c r="BH181">
        <v>1225200</v>
      </c>
      <c r="BI181">
        <v>101860</v>
      </c>
      <c r="BJ181">
        <v>1327060</v>
      </c>
      <c r="BK181">
        <f t="shared" si="8"/>
        <v>-7631</v>
      </c>
    </row>
    <row r="182" spans="1:73" x14ac:dyDescent="0.25">
      <c r="A182" t="s">
        <v>1</v>
      </c>
      <c r="B182" t="s">
        <v>65</v>
      </c>
      <c r="C182" t="s">
        <v>101</v>
      </c>
      <c r="D182">
        <v>1424400</v>
      </c>
      <c r="E182">
        <v>10251</v>
      </c>
      <c r="F182">
        <v>1475655</v>
      </c>
      <c r="G182" t="s">
        <v>1</v>
      </c>
      <c r="H182" t="s">
        <v>65</v>
      </c>
      <c r="I182" t="s">
        <v>101</v>
      </c>
      <c r="J182">
        <v>1435200</v>
      </c>
      <c r="K182">
        <v>10062</v>
      </c>
      <c r="L182">
        <v>1485510</v>
      </c>
      <c r="M182" t="s">
        <v>1</v>
      </c>
      <c r="N182" t="s">
        <v>65</v>
      </c>
      <c r="O182" t="s">
        <v>101</v>
      </c>
      <c r="P182">
        <v>1367400</v>
      </c>
      <c r="Q182">
        <v>52725</v>
      </c>
      <c r="R182">
        <v>1631025</v>
      </c>
      <c r="S182" t="s">
        <v>1</v>
      </c>
      <c r="T182" t="s">
        <v>65</v>
      </c>
      <c r="U182" t="s">
        <v>101</v>
      </c>
      <c r="V182">
        <v>1384500</v>
      </c>
      <c r="W182">
        <v>41890</v>
      </c>
      <c r="X182">
        <v>1593950</v>
      </c>
      <c r="Y182" t="s">
        <v>1</v>
      </c>
      <c r="Z182" t="s">
        <v>65</v>
      </c>
      <c r="AA182" t="s">
        <v>101</v>
      </c>
      <c r="AB182">
        <v>1409400</v>
      </c>
      <c r="AC182">
        <v>13385</v>
      </c>
      <c r="AD182">
        <v>1476325</v>
      </c>
      <c r="AE182">
        <f t="shared" si="6"/>
        <v>1465880</v>
      </c>
      <c r="AF182" t="s">
        <v>1</v>
      </c>
      <c r="AG182" t="s">
        <v>65</v>
      </c>
      <c r="AH182" t="s">
        <v>101</v>
      </c>
      <c r="AI182">
        <v>1424700</v>
      </c>
      <c r="AJ182">
        <v>10167</v>
      </c>
      <c r="AK182">
        <v>1475535</v>
      </c>
      <c r="AL182" t="s">
        <v>1</v>
      </c>
      <c r="AM182" t="s">
        <v>65</v>
      </c>
      <c r="AN182" t="s">
        <v>101</v>
      </c>
      <c r="AO182">
        <v>1418400</v>
      </c>
      <c r="AP182">
        <v>9496</v>
      </c>
      <c r="AQ182">
        <v>1465880</v>
      </c>
      <c r="AR182" t="s">
        <v>1</v>
      </c>
      <c r="AS182" t="s">
        <v>65</v>
      </c>
      <c r="AT182" t="s">
        <v>101</v>
      </c>
      <c r="AU182">
        <v>1407900</v>
      </c>
      <c r="AV182">
        <v>12808</v>
      </c>
      <c r="AW182">
        <v>1471940</v>
      </c>
      <c r="AX182" t="s">
        <v>1</v>
      </c>
      <c r="AY182" t="s">
        <v>65</v>
      </c>
      <c r="AZ182" t="s">
        <v>101</v>
      </c>
      <c r="BA182">
        <v>1410300</v>
      </c>
      <c r="BB182">
        <v>10587</v>
      </c>
      <c r="BC182">
        <v>1463235</v>
      </c>
      <c r="BD182">
        <f t="shared" si="7"/>
        <v>-2645</v>
      </c>
      <c r="BE182" t="s">
        <v>1</v>
      </c>
      <c r="BF182" t="s">
        <v>65</v>
      </c>
      <c r="BG182" t="s">
        <v>101</v>
      </c>
      <c r="BH182">
        <v>1408800</v>
      </c>
      <c r="BI182">
        <v>10571</v>
      </c>
      <c r="BJ182">
        <v>1461655</v>
      </c>
      <c r="BK182">
        <f t="shared" si="8"/>
        <v>-4225</v>
      </c>
    </row>
    <row r="183" spans="1:73" x14ac:dyDescent="0.25">
      <c r="A183" t="s">
        <v>1</v>
      </c>
      <c r="B183" t="s">
        <v>65</v>
      </c>
      <c r="C183" t="s">
        <v>102</v>
      </c>
      <c r="D183">
        <v>1101000</v>
      </c>
      <c r="E183">
        <v>394992</v>
      </c>
      <c r="F183">
        <v>5899992</v>
      </c>
      <c r="G183" t="s">
        <v>1</v>
      </c>
      <c r="H183" t="s">
        <v>65</v>
      </c>
      <c r="I183" t="s">
        <v>102</v>
      </c>
      <c r="J183">
        <v>1104300</v>
      </c>
      <c r="K183">
        <v>407401</v>
      </c>
      <c r="L183">
        <v>5928901</v>
      </c>
      <c r="M183" t="s">
        <v>1</v>
      </c>
      <c r="N183" t="s">
        <v>65</v>
      </c>
      <c r="O183" t="s">
        <v>102</v>
      </c>
      <c r="P183">
        <v>1098600</v>
      </c>
      <c r="Q183">
        <v>587411</v>
      </c>
      <c r="R183">
        <v>6080411</v>
      </c>
      <c r="S183" t="s">
        <v>1</v>
      </c>
      <c r="T183" t="s">
        <v>65</v>
      </c>
      <c r="U183" t="s">
        <v>102</v>
      </c>
      <c r="V183">
        <v>1098600</v>
      </c>
      <c r="W183">
        <v>578475</v>
      </c>
      <c r="X183">
        <v>6071475</v>
      </c>
      <c r="Y183" t="s">
        <v>1</v>
      </c>
      <c r="Z183" t="s">
        <v>65</v>
      </c>
      <c r="AA183" t="s">
        <v>102</v>
      </c>
      <c r="AB183">
        <v>1110300</v>
      </c>
      <c r="AC183">
        <v>408836</v>
      </c>
      <c r="AD183">
        <v>5960336</v>
      </c>
      <c r="AE183">
        <f t="shared" si="6"/>
        <v>5899992</v>
      </c>
      <c r="AF183" t="s">
        <v>1</v>
      </c>
      <c r="AG183" t="s">
        <v>65</v>
      </c>
      <c r="AH183" t="s">
        <v>102</v>
      </c>
      <c r="AI183">
        <v>1102200</v>
      </c>
      <c r="AJ183">
        <v>412015</v>
      </c>
      <c r="AK183">
        <v>5923015</v>
      </c>
      <c r="AL183" t="s">
        <v>1</v>
      </c>
      <c r="AM183" t="s">
        <v>65</v>
      </c>
      <c r="AN183" t="s">
        <v>102</v>
      </c>
      <c r="AO183">
        <v>1099800</v>
      </c>
      <c r="AP183">
        <v>412616</v>
      </c>
      <c r="AQ183">
        <v>5911616</v>
      </c>
      <c r="AR183" t="s">
        <v>1</v>
      </c>
      <c r="AS183" t="s">
        <v>65</v>
      </c>
      <c r="AT183" t="s">
        <v>102</v>
      </c>
      <c r="AU183">
        <v>1116900</v>
      </c>
      <c r="AV183">
        <v>395344</v>
      </c>
      <c r="AW183">
        <v>5979844</v>
      </c>
      <c r="AX183" t="s">
        <v>1</v>
      </c>
      <c r="AY183" t="s">
        <v>65</v>
      </c>
      <c r="AZ183" t="s">
        <v>102</v>
      </c>
      <c r="BA183">
        <v>1091100</v>
      </c>
      <c r="BB183">
        <v>425308</v>
      </c>
      <c r="BC183">
        <v>5880808</v>
      </c>
      <c r="BD183">
        <f t="shared" si="7"/>
        <v>-30808</v>
      </c>
      <c r="BE183" t="s">
        <v>1</v>
      </c>
      <c r="BF183" t="s">
        <v>65</v>
      </c>
      <c r="BG183" t="s">
        <v>102</v>
      </c>
      <c r="BH183">
        <v>1089600</v>
      </c>
      <c r="BI183">
        <v>439462</v>
      </c>
      <c r="BJ183">
        <v>5887462</v>
      </c>
      <c r="BK183">
        <f t="shared" si="8"/>
        <v>-24154</v>
      </c>
    </row>
    <row r="184" spans="1:73" x14ac:dyDescent="0.25">
      <c r="A184" t="s">
        <v>1</v>
      </c>
      <c r="B184" t="s">
        <v>65</v>
      </c>
      <c r="C184" t="s">
        <v>103</v>
      </c>
      <c r="D184">
        <v>1228500</v>
      </c>
      <c r="E184">
        <v>94074</v>
      </c>
      <c r="F184">
        <v>1322574</v>
      </c>
      <c r="G184" t="s">
        <v>1</v>
      </c>
      <c r="H184" t="s">
        <v>65</v>
      </c>
      <c r="I184" t="s">
        <v>103</v>
      </c>
      <c r="J184">
        <v>1233000</v>
      </c>
      <c r="K184">
        <v>91515</v>
      </c>
      <c r="L184">
        <v>1324515</v>
      </c>
      <c r="M184" t="s">
        <v>1</v>
      </c>
      <c r="N184" t="s">
        <v>65</v>
      </c>
      <c r="O184" t="s">
        <v>103</v>
      </c>
      <c r="P184">
        <v>1206000</v>
      </c>
      <c r="Q184">
        <v>164777</v>
      </c>
      <c r="R184">
        <v>1370777</v>
      </c>
      <c r="S184" t="s">
        <v>1</v>
      </c>
      <c r="T184" t="s">
        <v>65</v>
      </c>
      <c r="U184" t="s">
        <v>103</v>
      </c>
      <c r="V184">
        <v>1206000</v>
      </c>
      <c r="W184">
        <v>154240</v>
      </c>
      <c r="X184">
        <v>1360240</v>
      </c>
      <c r="Y184" t="s">
        <v>1</v>
      </c>
      <c r="Z184" t="s">
        <v>65</v>
      </c>
      <c r="AA184" t="s">
        <v>103</v>
      </c>
      <c r="AB184">
        <v>1224000</v>
      </c>
      <c r="AC184">
        <v>95084</v>
      </c>
      <c r="AD184">
        <v>1319084</v>
      </c>
      <c r="AE184">
        <f t="shared" si="6"/>
        <v>1319084</v>
      </c>
      <c r="AF184" t="s">
        <v>1</v>
      </c>
      <c r="AG184" t="s">
        <v>65</v>
      </c>
      <c r="AH184" t="s">
        <v>103</v>
      </c>
      <c r="AI184">
        <v>1231500</v>
      </c>
      <c r="AJ184">
        <v>91611</v>
      </c>
      <c r="AK184">
        <v>1323111</v>
      </c>
      <c r="AL184" t="s">
        <v>1</v>
      </c>
      <c r="AM184" t="s">
        <v>65</v>
      </c>
      <c r="AN184" t="s">
        <v>103</v>
      </c>
      <c r="AO184">
        <v>1222500</v>
      </c>
      <c r="AP184">
        <v>98141</v>
      </c>
      <c r="AQ184">
        <v>1320641</v>
      </c>
      <c r="AR184" t="s">
        <v>1</v>
      </c>
      <c r="AS184" t="s">
        <v>65</v>
      </c>
      <c r="AT184" t="s">
        <v>103</v>
      </c>
      <c r="AU184">
        <v>1227000</v>
      </c>
      <c r="AV184">
        <v>98625</v>
      </c>
      <c r="AW184">
        <v>1325625</v>
      </c>
      <c r="AX184" t="s">
        <v>1</v>
      </c>
      <c r="AY184" t="s">
        <v>65</v>
      </c>
      <c r="AZ184" t="s">
        <v>103</v>
      </c>
      <c r="BA184">
        <v>1215000</v>
      </c>
      <c r="BB184">
        <v>95476</v>
      </c>
      <c r="BC184">
        <v>1310476</v>
      </c>
      <c r="BD184">
        <f t="shared" si="7"/>
        <v>-10165</v>
      </c>
      <c r="BE184" t="s">
        <v>1</v>
      </c>
      <c r="BF184" t="s">
        <v>65</v>
      </c>
      <c r="BG184" t="s">
        <v>103</v>
      </c>
      <c r="BH184">
        <v>1215000</v>
      </c>
      <c r="BI184">
        <v>97204</v>
      </c>
      <c r="BJ184">
        <v>1312204</v>
      </c>
      <c r="BK184">
        <f t="shared" si="8"/>
        <v>-8437</v>
      </c>
    </row>
    <row r="185" spans="1:73" x14ac:dyDescent="0.25">
      <c r="A185" t="s">
        <v>1</v>
      </c>
      <c r="B185" t="s">
        <v>65</v>
      </c>
      <c r="C185" t="s">
        <v>29</v>
      </c>
      <c r="D185">
        <v>21000</v>
      </c>
      <c r="E185">
        <v>4024</v>
      </c>
      <c r="F185">
        <v>25024</v>
      </c>
      <c r="G185" t="s">
        <v>1</v>
      </c>
      <c r="H185" t="s">
        <v>65</v>
      </c>
      <c r="I185" t="s">
        <v>29</v>
      </c>
      <c r="J185">
        <v>21000</v>
      </c>
      <c r="K185">
        <v>4024</v>
      </c>
      <c r="L185">
        <v>25024</v>
      </c>
      <c r="M185" t="s">
        <v>1</v>
      </c>
      <c r="N185" t="s">
        <v>65</v>
      </c>
      <c r="O185" t="s">
        <v>29</v>
      </c>
      <c r="P185">
        <v>21000</v>
      </c>
      <c r="Q185">
        <v>4035</v>
      </c>
      <c r="R185">
        <v>25035</v>
      </c>
      <c r="S185" t="s">
        <v>1</v>
      </c>
      <c r="T185" t="s">
        <v>65</v>
      </c>
      <c r="U185" t="s">
        <v>29</v>
      </c>
      <c r="V185">
        <v>21000</v>
      </c>
      <c r="W185">
        <v>4035</v>
      </c>
      <c r="X185">
        <v>25035</v>
      </c>
      <c r="Y185" t="s">
        <v>1</v>
      </c>
      <c r="Z185" t="s">
        <v>65</v>
      </c>
      <c r="AA185" t="s">
        <v>29</v>
      </c>
      <c r="AB185">
        <v>21000</v>
      </c>
      <c r="AC185">
        <v>4033</v>
      </c>
      <c r="AD185">
        <v>25033</v>
      </c>
      <c r="AE185">
        <f t="shared" si="6"/>
        <v>25024</v>
      </c>
      <c r="AF185" t="s">
        <v>1</v>
      </c>
      <c r="AG185" t="s">
        <v>65</v>
      </c>
      <c r="AH185" t="s">
        <v>29</v>
      </c>
      <c r="AI185">
        <v>21000</v>
      </c>
      <c r="AJ185">
        <v>4024</v>
      </c>
      <c r="AK185">
        <v>25024</v>
      </c>
      <c r="AL185" t="s">
        <v>1</v>
      </c>
      <c r="AM185" t="s">
        <v>65</v>
      </c>
      <c r="AN185" t="s">
        <v>29</v>
      </c>
      <c r="AO185">
        <v>21000</v>
      </c>
      <c r="AP185">
        <v>4024</v>
      </c>
      <c r="AQ185">
        <v>25024</v>
      </c>
      <c r="AR185" t="s">
        <v>1</v>
      </c>
      <c r="AS185" t="s">
        <v>65</v>
      </c>
      <c r="AT185" t="s">
        <v>29</v>
      </c>
      <c r="AU185">
        <v>21000</v>
      </c>
      <c r="AV185">
        <v>4033</v>
      </c>
      <c r="AW185">
        <v>25033</v>
      </c>
      <c r="AX185" t="s">
        <v>1</v>
      </c>
      <c r="AY185" t="s">
        <v>65</v>
      </c>
      <c r="AZ185" t="s">
        <v>29</v>
      </c>
      <c r="BA185">
        <v>21000</v>
      </c>
      <c r="BB185">
        <v>4024</v>
      </c>
      <c r="BC185">
        <v>25024</v>
      </c>
      <c r="BD185">
        <f t="shared" si="7"/>
        <v>0</v>
      </c>
      <c r="BE185" t="s">
        <v>1</v>
      </c>
      <c r="BF185" t="s">
        <v>65</v>
      </c>
      <c r="BG185" t="s">
        <v>29</v>
      </c>
      <c r="BH185">
        <v>21000</v>
      </c>
      <c r="BI185">
        <v>4024</v>
      </c>
      <c r="BJ185">
        <v>25024</v>
      </c>
      <c r="BK185">
        <f t="shared" si="8"/>
        <v>0</v>
      </c>
    </row>
    <row r="186" spans="1:73" x14ac:dyDescent="0.25">
      <c r="A186" t="s">
        <v>1</v>
      </c>
      <c r="B186" t="s">
        <v>65</v>
      </c>
      <c r="C186" t="s">
        <v>30</v>
      </c>
      <c r="D186">
        <v>27000</v>
      </c>
      <c r="E186">
        <v>112</v>
      </c>
      <c r="F186">
        <v>27560</v>
      </c>
      <c r="G186" t="s">
        <v>1</v>
      </c>
      <c r="H186" t="s">
        <v>65</v>
      </c>
      <c r="I186" t="s">
        <v>30</v>
      </c>
      <c r="J186">
        <v>27000</v>
      </c>
      <c r="K186">
        <v>112</v>
      </c>
      <c r="L186">
        <v>27560</v>
      </c>
      <c r="M186" t="s">
        <v>1</v>
      </c>
      <c r="N186" t="s">
        <v>65</v>
      </c>
      <c r="O186" t="s">
        <v>30</v>
      </c>
      <c r="P186">
        <v>27000</v>
      </c>
      <c r="Q186">
        <v>112</v>
      </c>
      <c r="R186">
        <v>27560</v>
      </c>
      <c r="S186" t="s">
        <v>1</v>
      </c>
      <c r="T186" t="s">
        <v>65</v>
      </c>
      <c r="U186" t="s">
        <v>30</v>
      </c>
      <c r="V186">
        <v>27000</v>
      </c>
      <c r="W186">
        <v>112</v>
      </c>
      <c r="X186">
        <v>27560</v>
      </c>
      <c r="Y186" t="s">
        <v>1</v>
      </c>
      <c r="Z186" t="s">
        <v>65</v>
      </c>
      <c r="AA186" t="s">
        <v>30</v>
      </c>
      <c r="AB186">
        <v>27000</v>
      </c>
      <c r="AC186">
        <v>115</v>
      </c>
      <c r="AD186">
        <v>27575</v>
      </c>
      <c r="AE186">
        <f t="shared" si="6"/>
        <v>27560</v>
      </c>
      <c r="AF186" t="s">
        <v>1</v>
      </c>
      <c r="AG186" t="s">
        <v>65</v>
      </c>
      <c r="AH186" t="s">
        <v>30</v>
      </c>
      <c r="AI186">
        <v>27000</v>
      </c>
      <c r="AJ186">
        <v>112</v>
      </c>
      <c r="AK186">
        <v>27560</v>
      </c>
      <c r="AL186" t="s">
        <v>1</v>
      </c>
      <c r="AM186" t="s">
        <v>65</v>
      </c>
      <c r="AN186" t="s">
        <v>30</v>
      </c>
      <c r="AO186">
        <v>27000</v>
      </c>
      <c r="AP186">
        <v>112</v>
      </c>
      <c r="AQ186">
        <v>27560</v>
      </c>
      <c r="AR186" t="s">
        <v>1</v>
      </c>
      <c r="AS186" t="s">
        <v>65</v>
      </c>
      <c r="AT186" t="s">
        <v>30</v>
      </c>
      <c r="AU186">
        <v>27000</v>
      </c>
      <c r="AV186">
        <v>115</v>
      </c>
      <c r="AW186">
        <v>27575</v>
      </c>
      <c r="AX186" t="s">
        <v>1</v>
      </c>
      <c r="AY186" t="s">
        <v>65</v>
      </c>
      <c r="AZ186" t="s">
        <v>30</v>
      </c>
      <c r="BA186">
        <v>27000</v>
      </c>
      <c r="BB186">
        <v>112</v>
      </c>
      <c r="BC186">
        <v>27560</v>
      </c>
      <c r="BD186">
        <f t="shared" si="7"/>
        <v>0</v>
      </c>
      <c r="BE186" t="s">
        <v>1</v>
      </c>
      <c r="BF186" t="s">
        <v>65</v>
      </c>
      <c r="BG186" t="s">
        <v>30</v>
      </c>
      <c r="BH186">
        <v>27000</v>
      </c>
      <c r="BI186">
        <v>112</v>
      </c>
      <c r="BJ186">
        <v>27560</v>
      </c>
      <c r="BK186">
        <f t="shared" si="8"/>
        <v>0</v>
      </c>
    </row>
    <row r="187" spans="1:73" x14ac:dyDescent="0.25">
      <c r="A187" t="s">
        <v>1</v>
      </c>
      <c r="B187" t="s">
        <v>65</v>
      </c>
      <c r="C187" t="s">
        <v>57</v>
      </c>
      <c r="D187">
        <v>16500</v>
      </c>
      <c r="E187">
        <v>11580</v>
      </c>
      <c r="F187">
        <v>94080</v>
      </c>
      <c r="G187" t="s">
        <v>1</v>
      </c>
      <c r="H187" t="s">
        <v>65</v>
      </c>
      <c r="I187" t="s">
        <v>57</v>
      </c>
      <c r="J187">
        <v>16500</v>
      </c>
      <c r="K187">
        <v>11588</v>
      </c>
      <c r="L187">
        <v>94088</v>
      </c>
      <c r="M187" t="s">
        <v>1</v>
      </c>
      <c r="N187" t="s">
        <v>65</v>
      </c>
      <c r="O187" t="s">
        <v>57</v>
      </c>
      <c r="P187">
        <v>16500</v>
      </c>
      <c r="Q187">
        <v>12120</v>
      </c>
      <c r="R187">
        <v>94620</v>
      </c>
      <c r="S187" t="s">
        <v>1</v>
      </c>
      <c r="T187" t="s">
        <v>65</v>
      </c>
      <c r="U187" t="s">
        <v>57</v>
      </c>
      <c r="V187">
        <v>16500</v>
      </c>
      <c r="W187">
        <v>12122</v>
      </c>
      <c r="X187">
        <v>94622</v>
      </c>
      <c r="Y187" t="s">
        <v>1</v>
      </c>
      <c r="Z187" t="s">
        <v>65</v>
      </c>
      <c r="AA187" t="s">
        <v>57</v>
      </c>
      <c r="AB187">
        <v>16500</v>
      </c>
      <c r="AC187">
        <v>11660</v>
      </c>
      <c r="AD187">
        <v>94160</v>
      </c>
      <c r="AE187">
        <f t="shared" si="6"/>
        <v>94080</v>
      </c>
      <c r="AF187" t="s">
        <v>1</v>
      </c>
      <c r="AG187" t="s">
        <v>65</v>
      </c>
      <c r="AH187" t="s">
        <v>57</v>
      </c>
      <c r="AI187">
        <v>16500</v>
      </c>
      <c r="AJ187">
        <v>11580</v>
      </c>
      <c r="AK187">
        <v>94080</v>
      </c>
      <c r="AL187" t="s">
        <v>1</v>
      </c>
      <c r="AM187" t="s">
        <v>65</v>
      </c>
      <c r="AN187" t="s">
        <v>57</v>
      </c>
      <c r="AO187">
        <v>16500</v>
      </c>
      <c r="AP187">
        <v>11580</v>
      </c>
      <c r="AQ187">
        <v>94080</v>
      </c>
      <c r="AR187" t="s">
        <v>1</v>
      </c>
      <c r="AS187" t="s">
        <v>65</v>
      </c>
      <c r="AT187" t="s">
        <v>57</v>
      </c>
      <c r="AU187">
        <v>16500</v>
      </c>
      <c r="AV187">
        <v>11660</v>
      </c>
      <c r="AW187">
        <v>94160</v>
      </c>
      <c r="AX187" t="s">
        <v>1</v>
      </c>
      <c r="AY187" t="s">
        <v>65</v>
      </c>
      <c r="AZ187" t="s">
        <v>57</v>
      </c>
      <c r="BA187">
        <v>16500</v>
      </c>
      <c r="BB187">
        <v>11580</v>
      </c>
      <c r="BC187">
        <v>94080</v>
      </c>
      <c r="BD187">
        <f t="shared" si="7"/>
        <v>0</v>
      </c>
      <c r="BE187" t="s">
        <v>1</v>
      </c>
      <c r="BF187" t="s">
        <v>65</v>
      </c>
      <c r="BG187" t="s">
        <v>57</v>
      </c>
      <c r="BH187">
        <v>16500</v>
      </c>
      <c r="BI187">
        <v>11580</v>
      </c>
      <c r="BJ187">
        <v>94080</v>
      </c>
      <c r="BK187">
        <f t="shared" si="8"/>
        <v>0</v>
      </c>
    </row>
    <row r="188" spans="1:73" x14ac:dyDescent="0.25">
      <c r="A188" t="s">
        <v>1</v>
      </c>
      <c r="B188" t="s">
        <v>65</v>
      </c>
      <c r="C188" t="s">
        <v>104</v>
      </c>
      <c r="D188">
        <v>22500</v>
      </c>
      <c r="E188">
        <v>3817</v>
      </c>
      <c r="F188">
        <v>26317</v>
      </c>
      <c r="G188" t="s">
        <v>1</v>
      </c>
      <c r="H188" t="s">
        <v>65</v>
      </c>
      <c r="I188" t="s">
        <v>104</v>
      </c>
      <c r="J188">
        <v>22500</v>
      </c>
      <c r="K188">
        <v>3817</v>
      </c>
      <c r="L188">
        <v>26317</v>
      </c>
      <c r="M188" t="s">
        <v>1</v>
      </c>
      <c r="N188" t="s">
        <v>65</v>
      </c>
      <c r="O188" t="s">
        <v>104</v>
      </c>
      <c r="P188">
        <v>22500</v>
      </c>
      <c r="Q188">
        <v>3914</v>
      </c>
      <c r="R188">
        <v>26414</v>
      </c>
      <c r="S188" t="s">
        <v>1</v>
      </c>
      <c r="T188" t="s">
        <v>65</v>
      </c>
      <c r="U188" t="s">
        <v>104</v>
      </c>
      <c r="V188">
        <v>21000</v>
      </c>
      <c r="W188">
        <v>5388</v>
      </c>
      <c r="X188">
        <v>26388</v>
      </c>
      <c r="Y188" t="s">
        <v>1</v>
      </c>
      <c r="Z188" t="s">
        <v>65</v>
      </c>
      <c r="AA188" t="s">
        <v>104</v>
      </c>
      <c r="AB188">
        <v>22500</v>
      </c>
      <c r="AC188">
        <v>3838</v>
      </c>
      <c r="AD188">
        <v>26338</v>
      </c>
      <c r="AE188">
        <f t="shared" si="6"/>
        <v>26317</v>
      </c>
      <c r="AF188" t="s">
        <v>1</v>
      </c>
      <c r="AG188" t="s">
        <v>65</v>
      </c>
      <c r="AH188" t="s">
        <v>104</v>
      </c>
      <c r="AI188">
        <v>22500</v>
      </c>
      <c r="AJ188">
        <v>3817</v>
      </c>
      <c r="AK188">
        <v>26317</v>
      </c>
      <c r="AL188" t="s">
        <v>1</v>
      </c>
      <c r="AM188" t="s">
        <v>65</v>
      </c>
      <c r="AN188" t="s">
        <v>104</v>
      </c>
      <c r="AO188">
        <v>22500</v>
      </c>
      <c r="AP188">
        <v>3817</v>
      </c>
      <c r="AQ188">
        <v>26317</v>
      </c>
      <c r="AR188" t="s">
        <v>1</v>
      </c>
      <c r="AS188" t="s">
        <v>65</v>
      </c>
      <c r="AT188" t="s">
        <v>104</v>
      </c>
      <c r="AU188">
        <v>22500</v>
      </c>
      <c r="AV188">
        <v>3838</v>
      </c>
      <c r="AW188">
        <v>26338</v>
      </c>
      <c r="AX188" t="s">
        <v>1</v>
      </c>
      <c r="AY188" t="s">
        <v>65</v>
      </c>
      <c r="AZ188" t="s">
        <v>104</v>
      </c>
      <c r="BA188">
        <v>22500</v>
      </c>
      <c r="BB188">
        <v>3817</v>
      </c>
      <c r="BC188">
        <v>26317</v>
      </c>
      <c r="BD188">
        <f t="shared" si="7"/>
        <v>0</v>
      </c>
      <c r="BE188" t="s">
        <v>1</v>
      </c>
      <c r="BF188" t="s">
        <v>65</v>
      </c>
      <c r="BG188" t="s">
        <v>104</v>
      </c>
      <c r="BH188">
        <v>22500</v>
      </c>
      <c r="BI188">
        <v>3817</v>
      </c>
      <c r="BJ188">
        <v>26317</v>
      </c>
      <c r="BK188">
        <f t="shared" si="8"/>
        <v>0</v>
      </c>
    </row>
    <row r="189" spans="1:73" x14ac:dyDescent="0.25">
      <c r="A189" t="s">
        <v>1</v>
      </c>
      <c r="B189" t="s">
        <v>65</v>
      </c>
      <c r="C189" t="s">
        <v>105</v>
      </c>
      <c r="D189">
        <v>28500</v>
      </c>
      <c r="E189">
        <v>120</v>
      </c>
      <c r="F189">
        <v>29100</v>
      </c>
      <c r="G189" t="s">
        <v>1</v>
      </c>
      <c r="H189" t="s">
        <v>65</v>
      </c>
      <c r="I189" t="s">
        <v>105</v>
      </c>
      <c r="J189">
        <v>28500</v>
      </c>
      <c r="K189">
        <v>120</v>
      </c>
      <c r="L189">
        <v>29100</v>
      </c>
      <c r="M189" t="s">
        <v>1</v>
      </c>
      <c r="N189" t="s">
        <v>65</v>
      </c>
      <c r="O189" t="s">
        <v>105</v>
      </c>
      <c r="P189">
        <v>28500</v>
      </c>
      <c r="Q189">
        <v>120</v>
      </c>
      <c r="R189">
        <v>29100</v>
      </c>
      <c r="S189" t="s">
        <v>1</v>
      </c>
      <c r="T189" t="s">
        <v>65</v>
      </c>
      <c r="U189" t="s">
        <v>105</v>
      </c>
      <c r="V189">
        <v>28500</v>
      </c>
      <c r="W189">
        <v>120</v>
      </c>
      <c r="X189">
        <v>29100</v>
      </c>
      <c r="Y189" t="s">
        <v>1</v>
      </c>
      <c r="Z189" t="s">
        <v>65</v>
      </c>
      <c r="AA189" t="s">
        <v>105</v>
      </c>
      <c r="AB189">
        <v>28500</v>
      </c>
      <c r="AC189">
        <v>139</v>
      </c>
      <c r="AD189">
        <v>29195</v>
      </c>
      <c r="AE189">
        <f t="shared" si="6"/>
        <v>29100</v>
      </c>
      <c r="AF189" t="s">
        <v>1</v>
      </c>
      <c r="AG189" t="s">
        <v>65</v>
      </c>
      <c r="AH189" t="s">
        <v>105</v>
      </c>
      <c r="AI189">
        <v>28500</v>
      </c>
      <c r="AJ189">
        <v>120</v>
      </c>
      <c r="AK189">
        <v>29100</v>
      </c>
      <c r="AL189" t="s">
        <v>1</v>
      </c>
      <c r="AM189" t="s">
        <v>65</v>
      </c>
      <c r="AN189" t="s">
        <v>105</v>
      </c>
      <c r="AO189">
        <v>28500</v>
      </c>
      <c r="AP189">
        <v>120</v>
      </c>
      <c r="AQ189">
        <v>29100</v>
      </c>
      <c r="AR189" t="s">
        <v>1</v>
      </c>
      <c r="AS189" t="s">
        <v>65</v>
      </c>
      <c r="AT189" t="s">
        <v>105</v>
      </c>
      <c r="AU189">
        <v>28500</v>
      </c>
      <c r="AV189">
        <v>139</v>
      </c>
      <c r="AW189">
        <v>29195</v>
      </c>
      <c r="AX189" t="s">
        <v>1</v>
      </c>
      <c r="AY189" t="s">
        <v>65</v>
      </c>
      <c r="AZ189" t="s">
        <v>105</v>
      </c>
      <c r="BA189">
        <v>28500</v>
      </c>
      <c r="BB189">
        <v>120</v>
      </c>
      <c r="BC189">
        <v>29100</v>
      </c>
      <c r="BD189">
        <f t="shared" si="7"/>
        <v>0</v>
      </c>
      <c r="BE189" t="s">
        <v>1</v>
      </c>
      <c r="BF189" t="s">
        <v>65</v>
      </c>
      <c r="BG189" t="s">
        <v>105</v>
      </c>
      <c r="BH189">
        <v>28500</v>
      </c>
      <c r="BI189">
        <v>120</v>
      </c>
      <c r="BJ189">
        <v>29100</v>
      </c>
      <c r="BK189">
        <f t="shared" si="8"/>
        <v>0</v>
      </c>
    </row>
    <row r="190" spans="1:73" x14ac:dyDescent="0.25">
      <c r="A190" t="s">
        <v>1</v>
      </c>
      <c r="B190" t="s">
        <v>65</v>
      </c>
      <c r="C190" t="s">
        <v>106</v>
      </c>
      <c r="D190">
        <v>18000</v>
      </c>
      <c r="E190">
        <v>11576</v>
      </c>
      <c r="F190">
        <v>101576</v>
      </c>
      <c r="G190" t="s">
        <v>1</v>
      </c>
      <c r="H190" t="s">
        <v>65</v>
      </c>
      <c r="I190" t="s">
        <v>106</v>
      </c>
      <c r="J190">
        <v>18000</v>
      </c>
      <c r="K190">
        <v>11567</v>
      </c>
      <c r="L190">
        <v>101567</v>
      </c>
      <c r="M190" t="s">
        <v>1</v>
      </c>
      <c r="N190" t="s">
        <v>65</v>
      </c>
      <c r="O190" t="s">
        <v>106</v>
      </c>
      <c r="P190">
        <v>18000</v>
      </c>
      <c r="Q190">
        <v>11779</v>
      </c>
      <c r="R190">
        <v>101779</v>
      </c>
      <c r="S190" t="s">
        <v>1</v>
      </c>
      <c r="T190" t="s">
        <v>65</v>
      </c>
      <c r="U190" t="s">
        <v>106</v>
      </c>
      <c r="V190">
        <v>18000</v>
      </c>
      <c r="W190">
        <v>11789</v>
      </c>
      <c r="X190">
        <v>101789</v>
      </c>
      <c r="Y190" t="s">
        <v>1</v>
      </c>
      <c r="Z190" t="s">
        <v>65</v>
      </c>
      <c r="AA190" t="s">
        <v>106</v>
      </c>
      <c r="AB190">
        <v>18000</v>
      </c>
      <c r="AC190">
        <v>11931</v>
      </c>
      <c r="AD190">
        <v>101931</v>
      </c>
      <c r="AE190">
        <f t="shared" si="6"/>
        <v>101567</v>
      </c>
      <c r="AF190" t="s">
        <v>1</v>
      </c>
      <c r="AG190" t="s">
        <v>65</v>
      </c>
      <c r="AH190" t="s">
        <v>106</v>
      </c>
      <c r="AI190">
        <v>18000</v>
      </c>
      <c r="AJ190">
        <v>11576</v>
      </c>
      <c r="AK190">
        <v>101576</v>
      </c>
      <c r="AL190" t="s">
        <v>1</v>
      </c>
      <c r="AM190" t="s">
        <v>65</v>
      </c>
      <c r="AN190" t="s">
        <v>106</v>
      </c>
      <c r="AO190">
        <v>18000</v>
      </c>
      <c r="AP190">
        <v>11576</v>
      </c>
      <c r="AQ190">
        <v>101576</v>
      </c>
      <c r="AR190" t="s">
        <v>1</v>
      </c>
      <c r="AS190" t="s">
        <v>65</v>
      </c>
      <c r="AT190" t="s">
        <v>106</v>
      </c>
      <c r="AU190">
        <v>18000</v>
      </c>
      <c r="AV190">
        <v>11931</v>
      </c>
      <c r="AW190">
        <v>101931</v>
      </c>
      <c r="AX190" t="s">
        <v>1</v>
      </c>
      <c r="AY190" t="s">
        <v>65</v>
      </c>
      <c r="AZ190" t="s">
        <v>106</v>
      </c>
      <c r="BA190">
        <v>18000</v>
      </c>
      <c r="BB190">
        <v>11576</v>
      </c>
      <c r="BC190">
        <v>101576</v>
      </c>
      <c r="BD190">
        <f t="shared" si="7"/>
        <v>0</v>
      </c>
      <c r="BE190" t="s">
        <v>1</v>
      </c>
      <c r="BF190" t="s">
        <v>65</v>
      </c>
      <c r="BG190" t="s">
        <v>106</v>
      </c>
      <c r="BH190">
        <v>18000</v>
      </c>
      <c r="BI190">
        <v>11576</v>
      </c>
      <c r="BJ190">
        <v>101576</v>
      </c>
      <c r="BK190">
        <f t="shared" si="8"/>
        <v>0</v>
      </c>
    </row>
    <row r="191" spans="1:73" x14ac:dyDescent="0.25">
      <c r="A191" t="s">
        <v>1</v>
      </c>
      <c r="B191" t="s">
        <v>65</v>
      </c>
      <c r="C191" t="s">
        <v>107</v>
      </c>
      <c r="D191">
        <v>22500</v>
      </c>
      <c r="E191">
        <v>3874</v>
      </c>
      <c r="F191">
        <v>26374</v>
      </c>
      <c r="G191" t="s">
        <v>1</v>
      </c>
      <c r="H191" t="s">
        <v>65</v>
      </c>
      <c r="I191" t="s">
        <v>107</v>
      </c>
      <c r="J191">
        <v>22500</v>
      </c>
      <c r="K191">
        <v>3898</v>
      </c>
      <c r="L191">
        <v>26398</v>
      </c>
      <c r="M191" t="s">
        <v>1</v>
      </c>
      <c r="N191" t="s">
        <v>65</v>
      </c>
      <c r="O191" t="s">
        <v>107</v>
      </c>
      <c r="P191">
        <v>21000</v>
      </c>
      <c r="Q191">
        <v>5410</v>
      </c>
      <c r="R191">
        <v>26410</v>
      </c>
      <c r="S191" t="s">
        <v>1</v>
      </c>
      <c r="T191" t="s">
        <v>65</v>
      </c>
      <c r="U191" t="s">
        <v>107</v>
      </c>
      <c r="V191">
        <v>21000</v>
      </c>
      <c r="W191">
        <v>5410</v>
      </c>
      <c r="X191">
        <v>26410</v>
      </c>
      <c r="Y191" t="s">
        <v>1</v>
      </c>
      <c r="Z191" t="s">
        <v>65</v>
      </c>
      <c r="AA191" t="s">
        <v>107</v>
      </c>
      <c r="AB191">
        <v>22500</v>
      </c>
      <c r="AC191">
        <v>3838</v>
      </c>
      <c r="AD191">
        <v>26338</v>
      </c>
      <c r="AE191">
        <f t="shared" si="6"/>
        <v>26317</v>
      </c>
      <c r="AF191" t="s">
        <v>1</v>
      </c>
      <c r="AG191" t="s">
        <v>65</v>
      </c>
      <c r="AH191" t="s">
        <v>107</v>
      </c>
      <c r="AI191">
        <v>22500</v>
      </c>
      <c r="AJ191">
        <v>3874</v>
      </c>
      <c r="AK191">
        <v>26374</v>
      </c>
      <c r="AL191" t="s">
        <v>1</v>
      </c>
      <c r="AM191" t="s">
        <v>65</v>
      </c>
      <c r="AN191" t="s">
        <v>107</v>
      </c>
      <c r="AO191">
        <v>22500</v>
      </c>
      <c r="AP191">
        <v>3817</v>
      </c>
      <c r="AQ191">
        <v>26317</v>
      </c>
      <c r="AR191" t="s">
        <v>1</v>
      </c>
      <c r="AS191" t="s">
        <v>65</v>
      </c>
      <c r="AT191" t="s">
        <v>107</v>
      </c>
      <c r="AU191">
        <v>22500</v>
      </c>
      <c r="AV191">
        <v>3838</v>
      </c>
      <c r="AW191">
        <v>26338</v>
      </c>
      <c r="AX191" t="s">
        <v>1</v>
      </c>
      <c r="AY191" t="s">
        <v>65</v>
      </c>
      <c r="AZ191" t="s">
        <v>107</v>
      </c>
      <c r="BA191">
        <v>22500</v>
      </c>
      <c r="BB191">
        <v>3817</v>
      </c>
      <c r="BC191">
        <v>26317</v>
      </c>
      <c r="BD191">
        <f t="shared" si="7"/>
        <v>0</v>
      </c>
      <c r="BE191" t="s">
        <v>1</v>
      </c>
      <c r="BF191" t="s">
        <v>65</v>
      </c>
      <c r="BG191" t="s">
        <v>107</v>
      </c>
      <c r="BH191">
        <v>22500</v>
      </c>
      <c r="BI191">
        <v>3817</v>
      </c>
      <c r="BJ191">
        <v>26317</v>
      </c>
      <c r="BK191">
        <f t="shared" si="8"/>
        <v>0</v>
      </c>
    </row>
    <row r="192" spans="1:73" x14ac:dyDescent="0.25">
      <c r="A192" t="s">
        <v>1</v>
      </c>
      <c r="B192" t="s">
        <v>65</v>
      </c>
      <c r="C192" t="s">
        <v>31</v>
      </c>
      <c r="D192">
        <v>2979300</v>
      </c>
      <c r="E192">
        <v>64794</v>
      </c>
      <c r="F192">
        <v>3044094</v>
      </c>
      <c r="G192" t="s">
        <v>1</v>
      </c>
      <c r="H192" t="s">
        <v>65</v>
      </c>
      <c r="I192" t="s">
        <v>31</v>
      </c>
      <c r="J192">
        <v>3026100</v>
      </c>
      <c r="K192">
        <v>61999</v>
      </c>
      <c r="L192">
        <v>3088099</v>
      </c>
      <c r="M192" t="s">
        <v>1</v>
      </c>
      <c r="N192" t="s">
        <v>65</v>
      </c>
      <c r="O192" t="s">
        <v>31</v>
      </c>
      <c r="P192">
        <v>2968500</v>
      </c>
      <c r="Q192">
        <v>103161</v>
      </c>
      <c r="R192">
        <v>3071661</v>
      </c>
      <c r="S192" t="s">
        <v>1</v>
      </c>
      <c r="T192" t="s">
        <v>65</v>
      </c>
      <c r="U192" t="s">
        <v>31</v>
      </c>
      <c r="V192">
        <v>3006000</v>
      </c>
      <c r="W192">
        <v>89245</v>
      </c>
      <c r="X192">
        <v>3095245</v>
      </c>
      <c r="Y192" t="s">
        <v>1</v>
      </c>
      <c r="Z192" t="s">
        <v>65</v>
      </c>
      <c r="AA192" t="s">
        <v>31</v>
      </c>
      <c r="AB192">
        <v>2993100</v>
      </c>
      <c r="AC192">
        <v>75612</v>
      </c>
      <c r="AD192">
        <v>3068712</v>
      </c>
      <c r="AE192">
        <f t="shared" si="6"/>
        <v>3038098</v>
      </c>
      <c r="AF192" t="s">
        <v>1</v>
      </c>
      <c r="AG192" t="s">
        <v>65</v>
      </c>
      <c r="AH192" t="s">
        <v>31</v>
      </c>
      <c r="AI192">
        <v>2977500</v>
      </c>
      <c r="AJ192">
        <v>62808</v>
      </c>
      <c r="AK192">
        <v>3040308</v>
      </c>
      <c r="AL192" t="s">
        <v>1</v>
      </c>
      <c r="AM192" t="s">
        <v>65</v>
      </c>
      <c r="AN192" t="s">
        <v>31</v>
      </c>
      <c r="AO192">
        <v>2967900</v>
      </c>
      <c r="AP192">
        <v>70198</v>
      </c>
      <c r="AQ192">
        <v>3038098</v>
      </c>
      <c r="AR192" t="s">
        <v>1</v>
      </c>
      <c r="AS192" t="s">
        <v>65</v>
      </c>
      <c r="AT192" t="s">
        <v>31</v>
      </c>
      <c r="AU192">
        <v>3052200</v>
      </c>
      <c r="AV192">
        <v>69521</v>
      </c>
      <c r="AW192">
        <v>3121721</v>
      </c>
      <c r="AX192" t="s">
        <v>1</v>
      </c>
      <c r="AY192" t="s">
        <v>65</v>
      </c>
      <c r="AZ192" t="s">
        <v>31</v>
      </c>
      <c r="BA192">
        <v>2956200</v>
      </c>
      <c r="BB192">
        <v>67098</v>
      </c>
      <c r="BC192">
        <v>3023298</v>
      </c>
      <c r="BD192">
        <f t="shared" si="7"/>
        <v>-14800</v>
      </c>
      <c r="BE192" t="s">
        <v>1</v>
      </c>
      <c r="BF192" t="s">
        <v>65</v>
      </c>
      <c r="BG192" t="s">
        <v>31</v>
      </c>
      <c r="BH192">
        <v>2951400</v>
      </c>
      <c r="BI192">
        <v>69427</v>
      </c>
      <c r="BJ192">
        <v>3020827</v>
      </c>
      <c r="BK192">
        <f t="shared" si="8"/>
        <v>-17271</v>
      </c>
    </row>
    <row r="193" spans="1:63" x14ac:dyDescent="0.25">
      <c r="A193" t="s">
        <v>1</v>
      </c>
      <c r="B193" t="s">
        <v>65</v>
      </c>
      <c r="C193" t="s">
        <v>32</v>
      </c>
      <c r="D193">
        <v>3060300</v>
      </c>
      <c r="E193">
        <v>24360</v>
      </c>
      <c r="F193">
        <v>3182100</v>
      </c>
      <c r="G193" t="s">
        <v>1</v>
      </c>
      <c r="H193" t="s">
        <v>65</v>
      </c>
      <c r="I193" t="s">
        <v>32</v>
      </c>
      <c r="J193">
        <v>3115200</v>
      </c>
      <c r="K193">
        <v>22579</v>
      </c>
      <c r="L193">
        <v>3228095</v>
      </c>
      <c r="M193" t="s">
        <v>1</v>
      </c>
      <c r="N193" t="s">
        <v>65</v>
      </c>
      <c r="O193" t="s">
        <v>32</v>
      </c>
      <c r="P193">
        <v>3060300</v>
      </c>
      <c r="Q193">
        <v>47958</v>
      </c>
      <c r="R193">
        <v>3300090</v>
      </c>
      <c r="S193" t="s">
        <v>1</v>
      </c>
      <c r="T193" t="s">
        <v>65</v>
      </c>
      <c r="U193" t="s">
        <v>32</v>
      </c>
      <c r="V193">
        <v>3070800</v>
      </c>
      <c r="W193">
        <v>39870</v>
      </c>
      <c r="X193">
        <v>3270150</v>
      </c>
      <c r="Y193" t="s">
        <v>1</v>
      </c>
      <c r="Z193" t="s">
        <v>65</v>
      </c>
      <c r="AA193" t="s">
        <v>32</v>
      </c>
      <c r="AB193">
        <v>3077700</v>
      </c>
      <c r="AC193">
        <v>30140</v>
      </c>
      <c r="AD193">
        <v>3228400</v>
      </c>
      <c r="AE193">
        <f t="shared" si="6"/>
        <v>3181995</v>
      </c>
      <c r="AF193" t="s">
        <v>1</v>
      </c>
      <c r="AG193" t="s">
        <v>65</v>
      </c>
      <c r="AH193" t="s">
        <v>32</v>
      </c>
      <c r="AI193">
        <v>3069600</v>
      </c>
      <c r="AJ193">
        <v>22495</v>
      </c>
      <c r="AK193">
        <v>3182075</v>
      </c>
      <c r="AL193" t="s">
        <v>1</v>
      </c>
      <c r="AM193" t="s">
        <v>65</v>
      </c>
      <c r="AN193" t="s">
        <v>32</v>
      </c>
      <c r="AO193">
        <v>3058200</v>
      </c>
      <c r="AP193">
        <v>24759</v>
      </c>
      <c r="AQ193">
        <v>3181995</v>
      </c>
      <c r="AR193" t="s">
        <v>1</v>
      </c>
      <c r="AS193" t="s">
        <v>65</v>
      </c>
      <c r="AT193" t="s">
        <v>32</v>
      </c>
      <c r="AU193">
        <v>3177000</v>
      </c>
      <c r="AV193">
        <v>20659</v>
      </c>
      <c r="AW193">
        <v>3280295</v>
      </c>
      <c r="AX193" t="s">
        <v>1</v>
      </c>
      <c r="AY193" t="s">
        <v>65</v>
      </c>
      <c r="AZ193" t="s">
        <v>32</v>
      </c>
      <c r="BA193">
        <v>3050400</v>
      </c>
      <c r="BB193">
        <v>23672</v>
      </c>
      <c r="BC193">
        <v>3168760</v>
      </c>
      <c r="BD193">
        <f t="shared" si="7"/>
        <v>-13235</v>
      </c>
      <c r="BE193" t="s">
        <v>1</v>
      </c>
      <c r="BF193" t="s">
        <v>65</v>
      </c>
      <c r="BG193" t="s">
        <v>32</v>
      </c>
      <c r="BH193">
        <v>3043200</v>
      </c>
      <c r="BI193">
        <v>25044</v>
      </c>
      <c r="BJ193">
        <v>3168420</v>
      </c>
      <c r="BK193">
        <f t="shared" si="8"/>
        <v>-13575</v>
      </c>
    </row>
    <row r="194" spans="1:63" x14ac:dyDescent="0.25">
      <c r="A194" t="s">
        <v>1</v>
      </c>
      <c r="B194" t="s">
        <v>65</v>
      </c>
      <c r="C194" t="s">
        <v>59</v>
      </c>
      <c r="D194">
        <v>2945400</v>
      </c>
      <c r="E194">
        <v>121294</v>
      </c>
      <c r="F194">
        <v>14848294</v>
      </c>
      <c r="G194" t="s">
        <v>1</v>
      </c>
      <c r="H194" t="s">
        <v>65</v>
      </c>
      <c r="I194" t="s">
        <v>59</v>
      </c>
      <c r="J194">
        <v>2993400</v>
      </c>
      <c r="K194">
        <v>118826</v>
      </c>
      <c r="L194">
        <v>15085826</v>
      </c>
      <c r="M194" t="s">
        <v>1</v>
      </c>
      <c r="N194" t="s">
        <v>65</v>
      </c>
      <c r="O194" t="s">
        <v>59</v>
      </c>
      <c r="P194">
        <v>2954700</v>
      </c>
      <c r="Q194">
        <v>139116</v>
      </c>
      <c r="R194">
        <v>14912616</v>
      </c>
      <c r="S194" t="s">
        <v>1</v>
      </c>
      <c r="T194" t="s">
        <v>65</v>
      </c>
      <c r="U194" t="s">
        <v>59</v>
      </c>
      <c r="V194">
        <v>3001800</v>
      </c>
      <c r="W194">
        <v>122188</v>
      </c>
      <c r="X194">
        <v>15131188</v>
      </c>
      <c r="Y194" t="s">
        <v>1</v>
      </c>
      <c r="Z194" t="s">
        <v>65</v>
      </c>
      <c r="AA194" t="s">
        <v>59</v>
      </c>
      <c r="AB194">
        <v>2959200</v>
      </c>
      <c r="AC194">
        <v>128527</v>
      </c>
      <c r="AD194">
        <v>14924527</v>
      </c>
      <c r="AE194">
        <f t="shared" si="6"/>
        <v>14844527</v>
      </c>
      <c r="AF194" t="s">
        <v>1</v>
      </c>
      <c r="AG194" t="s">
        <v>65</v>
      </c>
      <c r="AH194" t="s">
        <v>59</v>
      </c>
      <c r="AI194">
        <v>2950200</v>
      </c>
      <c r="AJ194">
        <v>115604</v>
      </c>
      <c r="AK194">
        <v>14866604</v>
      </c>
      <c r="AL194" t="s">
        <v>1</v>
      </c>
      <c r="AM194" t="s">
        <v>65</v>
      </c>
      <c r="AN194" t="s">
        <v>59</v>
      </c>
      <c r="AO194">
        <v>2945100</v>
      </c>
      <c r="AP194">
        <v>119027</v>
      </c>
      <c r="AQ194">
        <v>14844527</v>
      </c>
      <c r="AR194" t="s">
        <v>1</v>
      </c>
      <c r="AS194" t="s">
        <v>65</v>
      </c>
      <c r="AT194" t="s">
        <v>59</v>
      </c>
      <c r="AU194">
        <v>3024000</v>
      </c>
      <c r="AV194">
        <v>125696</v>
      </c>
      <c r="AW194">
        <v>15245696</v>
      </c>
      <c r="AX194" t="s">
        <v>1</v>
      </c>
      <c r="AY194" t="s">
        <v>65</v>
      </c>
      <c r="AZ194" t="s">
        <v>59</v>
      </c>
      <c r="BA194">
        <v>2925600</v>
      </c>
      <c r="BB194">
        <v>119603</v>
      </c>
      <c r="BC194">
        <v>14747603</v>
      </c>
      <c r="BD194">
        <f t="shared" si="7"/>
        <v>-96924</v>
      </c>
      <c r="BE194" t="s">
        <v>1</v>
      </c>
      <c r="BF194" t="s">
        <v>65</v>
      </c>
      <c r="BG194" t="s">
        <v>59</v>
      </c>
      <c r="BH194">
        <v>2923500</v>
      </c>
      <c r="BI194">
        <v>125467</v>
      </c>
      <c r="BJ194">
        <v>14742967</v>
      </c>
      <c r="BK194">
        <f t="shared" si="8"/>
        <v>-101560</v>
      </c>
    </row>
    <row r="195" spans="1:63" x14ac:dyDescent="0.25">
      <c r="A195" t="s">
        <v>1</v>
      </c>
      <c r="B195" t="s">
        <v>65</v>
      </c>
      <c r="C195" t="s">
        <v>108</v>
      </c>
      <c r="D195">
        <v>2493600</v>
      </c>
      <c r="E195">
        <v>56471</v>
      </c>
      <c r="F195">
        <v>2550071</v>
      </c>
      <c r="G195" t="s">
        <v>1</v>
      </c>
      <c r="H195" t="s">
        <v>65</v>
      </c>
      <c r="I195" t="s">
        <v>108</v>
      </c>
      <c r="J195">
        <v>2531700</v>
      </c>
      <c r="K195">
        <v>54823</v>
      </c>
      <c r="L195">
        <v>2586523</v>
      </c>
      <c r="M195" t="s">
        <v>1</v>
      </c>
      <c r="N195" t="s">
        <v>65</v>
      </c>
      <c r="O195" t="s">
        <v>108</v>
      </c>
      <c r="P195">
        <v>2491200</v>
      </c>
      <c r="Q195">
        <v>86709</v>
      </c>
      <c r="R195">
        <v>2577909</v>
      </c>
      <c r="S195" t="s">
        <v>1</v>
      </c>
      <c r="T195" t="s">
        <v>65</v>
      </c>
      <c r="U195" t="s">
        <v>108</v>
      </c>
      <c r="V195">
        <v>2502300</v>
      </c>
      <c r="W195">
        <v>81612</v>
      </c>
      <c r="X195">
        <v>2583912</v>
      </c>
      <c r="Y195" t="s">
        <v>1</v>
      </c>
      <c r="Z195" t="s">
        <v>65</v>
      </c>
      <c r="AA195" t="s">
        <v>108</v>
      </c>
      <c r="AB195">
        <v>2516700</v>
      </c>
      <c r="AC195">
        <v>61812</v>
      </c>
      <c r="AD195">
        <v>2578512</v>
      </c>
      <c r="AE195">
        <f t="shared" ref="AE195:AE226" si="9">MIN(AD195,X195,R195,L195,F195,AK195,AQ195,AW195)</f>
        <v>2549208</v>
      </c>
      <c r="AF195" t="s">
        <v>1</v>
      </c>
      <c r="AG195" t="s">
        <v>65</v>
      </c>
      <c r="AH195" t="s">
        <v>108</v>
      </c>
      <c r="AI195">
        <v>2493900</v>
      </c>
      <c r="AJ195">
        <v>55776</v>
      </c>
      <c r="AK195">
        <v>2549676</v>
      </c>
      <c r="AL195" t="s">
        <v>1</v>
      </c>
      <c r="AM195" t="s">
        <v>65</v>
      </c>
      <c r="AN195" t="s">
        <v>108</v>
      </c>
      <c r="AO195">
        <v>2490900</v>
      </c>
      <c r="AP195">
        <v>58308</v>
      </c>
      <c r="AQ195">
        <v>2549208</v>
      </c>
      <c r="AR195" t="s">
        <v>1</v>
      </c>
      <c r="AS195" t="s">
        <v>65</v>
      </c>
      <c r="AT195" t="s">
        <v>108</v>
      </c>
      <c r="AU195">
        <v>2547900</v>
      </c>
      <c r="AV195">
        <v>61591</v>
      </c>
      <c r="AW195">
        <v>2609491</v>
      </c>
      <c r="AX195" t="s">
        <v>1</v>
      </c>
      <c r="AY195" t="s">
        <v>65</v>
      </c>
      <c r="AZ195" t="s">
        <v>108</v>
      </c>
      <c r="BA195">
        <v>2481000</v>
      </c>
      <c r="BB195">
        <v>56227</v>
      </c>
      <c r="BC195">
        <v>2537227</v>
      </c>
      <c r="BD195">
        <f t="shared" ref="BD195:BD226" si="10">BC195-AQ195</f>
        <v>-11981</v>
      </c>
      <c r="BE195" t="s">
        <v>1</v>
      </c>
      <c r="BF195" t="s">
        <v>65</v>
      </c>
      <c r="BG195" t="s">
        <v>108</v>
      </c>
      <c r="BH195">
        <v>2482200</v>
      </c>
      <c r="BI195">
        <v>58223</v>
      </c>
      <c r="BJ195">
        <v>2540423</v>
      </c>
      <c r="BK195">
        <f t="shared" ref="BK195:BK226" si="11">BJ195-AQ195</f>
        <v>-8785</v>
      </c>
    </row>
    <row r="196" spans="1:63" x14ac:dyDescent="0.25">
      <c r="A196" t="s">
        <v>1</v>
      </c>
      <c r="B196" t="s">
        <v>65</v>
      </c>
      <c r="C196" t="s">
        <v>109</v>
      </c>
      <c r="D196">
        <v>2578200</v>
      </c>
      <c r="E196">
        <v>18303</v>
      </c>
      <c r="F196">
        <v>2669715</v>
      </c>
      <c r="G196" t="s">
        <v>1</v>
      </c>
      <c r="H196" t="s">
        <v>65</v>
      </c>
      <c r="I196" t="s">
        <v>109</v>
      </c>
      <c r="J196">
        <v>2608200</v>
      </c>
      <c r="K196">
        <v>17999</v>
      </c>
      <c r="L196">
        <v>2698195</v>
      </c>
      <c r="M196" t="s">
        <v>1</v>
      </c>
      <c r="N196" t="s">
        <v>65</v>
      </c>
      <c r="O196" t="s">
        <v>109</v>
      </c>
      <c r="P196">
        <v>2576400</v>
      </c>
      <c r="Q196">
        <v>36696</v>
      </c>
      <c r="R196">
        <v>2759880</v>
      </c>
      <c r="S196" t="s">
        <v>1</v>
      </c>
      <c r="T196" t="s">
        <v>65</v>
      </c>
      <c r="U196" t="s">
        <v>109</v>
      </c>
      <c r="V196">
        <v>2620800</v>
      </c>
      <c r="W196">
        <v>33951</v>
      </c>
      <c r="X196">
        <v>2790555</v>
      </c>
      <c r="Y196" t="s">
        <v>1</v>
      </c>
      <c r="Z196" t="s">
        <v>65</v>
      </c>
      <c r="AA196" t="s">
        <v>109</v>
      </c>
      <c r="AB196">
        <v>2596500</v>
      </c>
      <c r="AC196">
        <v>21219</v>
      </c>
      <c r="AD196">
        <v>2702595</v>
      </c>
      <c r="AE196">
        <f t="shared" si="9"/>
        <v>2661325</v>
      </c>
      <c r="AF196" t="s">
        <v>1</v>
      </c>
      <c r="AG196" t="s">
        <v>65</v>
      </c>
      <c r="AH196" t="s">
        <v>109</v>
      </c>
      <c r="AI196">
        <v>2566200</v>
      </c>
      <c r="AJ196">
        <v>19025</v>
      </c>
      <c r="AK196">
        <v>2661325</v>
      </c>
      <c r="AL196" t="s">
        <v>1</v>
      </c>
      <c r="AM196" t="s">
        <v>65</v>
      </c>
      <c r="AN196" t="s">
        <v>109</v>
      </c>
      <c r="AO196">
        <v>2574600</v>
      </c>
      <c r="AP196">
        <v>17597</v>
      </c>
      <c r="AQ196">
        <v>2662585</v>
      </c>
      <c r="AR196" t="s">
        <v>1</v>
      </c>
      <c r="AS196" t="s">
        <v>65</v>
      </c>
      <c r="AT196" t="s">
        <v>109</v>
      </c>
      <c r="AU196">
        <v>2643300</v>
      </c>
      <c r="AV196">
        <v>17523</v>
      </c>
      <c r="AW196">
        <v>2730915</v>
      </c>
      <c r="AX196" t="s">
        <v>1</v>
      </c>
      <c r="AY196" t="s">
        <v>65</v>
      </c>
      <c r="AZ196" t="s">
        <v>109</v>
      </c>
      <c r="BA196">
        <v>2569200</v>
      </c>
      <c r="BB196">
        <v>17652</v>
      </c>
      <c r="BC196">
        <v>2657460</v>
      </c>
      <c r="BD196">
        <f t="shared" si="10"/>
        <v>-5125</v>
      </c>
      <c r="BE196" t="s">
        <v>1</v>
      </c>
      <c r="BF196" t="s">
        <v>65</v>
      </c>
      <c r="BG196" t="s">
        <v>109</v>
      </c>
      <c r="BH196">
        <v>2565300</v>
      </c>
      <c r="BI196">
        <v>18271</v>
      </c>
      <c r="BJ196">
        <v>2656655</v>
      </c>
      <c r="BK196">
        <f t="shared" si="11"/>
        <v>-5930</v>
      </c>
    </row>
    <row r="197" spans="1:63" x14ac:dyDescent="0.25">
      <c r="A197" t="s">
        <v>1</v>
      </c>
      <c r="B197" t="s">
        <v>65</v>
      </c>
      <c r="C197" t="s">
        <v>110</v>
      </c>
      <c r="D197">
        <v>2468400</v>
      </c>
      <c r="E197">
        <v>91282</v>
      </c>
      <c r="F197">
        <v>12433282</v>
      </c>
      <c r="G197" t="s">
        <v>1</v>
      </c>
      <c r="H197" t="s">
        <v>65</v>
      </c>
      <c r="I197" t="s">
        <v>110</v>
      </c>
      <c r="J197">
        <v>2497500</v>
      </c>
      <c r="K197">
        <v>90982</v>
      </c>
      <c r="L197">
        <v>12578482</v>
      </c>
      <c r="M197" t="s">
        <v>1</v>
      </c>
      <c r="N197" t="s">
        <v>65</v>
      </c>
      <c r="O197" t="s">
        <v>110</v>
      </c>
      <c r="P197">
        <v>2470500</v>
      </c>
      <c r="Q197">
        <v>127094</v>
      </c>
      <c r="R197">
        <v>12479594</v>
      </c>
      <c r="S197" t="s">
        <v>1</v>
      </c>
      <c r="T197" t="s">
        <v>65</v>
      </c>
      <c r="U197" t="s">
        <v>110</v>
      </c>
      <c r="V197">
        <v>2474700</v>
      </c>
      <c r="W197">
        <v>117543</v>
      </c>
      <c r="X197">
        <v>12491043</v>
      </c>
      <c r="Y197" t="s">
        <v>1</v>
      </c>
      <c r="Z197" t="s">
        <v>65</v>
      </c>
      <c r="AA197" t="s">
        <v>110</v>
      </c>
      <c r="AB197">
        <v>2482500</v>
      </c>
      <c r="AC197">
        <v>100398</v>
      </c>
      <c r="AD197">
        <v>12512898</v>
      </c>
      <c r="AE197">
        <f t="shared" si="9"/>
        <v>12420707</v>
      </c>
      <c r="AF197" t="s">
        <v>1</v>
      </c>
      <c r="AG197" t="s">
        <v>65</v>
      </c>
      <c r="AH197" t="s">
        <v>110</v>
      </c>
      <c r="AI197">
        <v>2469300</v>
      </c>
      <c r="AJ197">
        <v>94405</v>
      </c>
      <c r="AK197">
        <v>12440905</v>
      </c>
      <c r="AL197" t="s">
        <v>1</v>
      </c>
      <c r="AM197" t="s">
        <v>65</v>
      </c>
      <c r="AN197" t="s">
        <v>110</v>
      </c>
      <c r="AO197">
        <v>2466300</v>
      </c>
      <c r="AP197">
        <v>89207</v>
      </c>
      <c r="AQ197">
        <v>12420707</v>
      </c>
      <c r="AR197" t="s">
        <v>1</v>
      </c>
      <c r="AS197" t="s">
        <v>65</v>
      </c>
      <c r="AT197" t="s">
        <v>110</v>
      </c>
      <c r="AU197">
        <v>2536800</v>
      </c>
      <c r="AV197">
        <v>100935</v>
      </c>
      <c r="AW197">
        <v>12784935</v>
      </c>
      <c r="AX197" t="s">
        <v>1</v>
      </c>
      <c r="AY197" t="s">
        <v>65</v>
      </c>
      <c r="AZ197" t="s">
        <v>110</v>
      </c>
      <c r="BA197">
        <v>2460900</v>
      </c>
      <c r="BB197">
        <v>89459</v>
      </c>
      <c r="BC197">
        <v>12393959</v>
      </c>
      <c r="BD197">
        <f t="shared" si="10"/>
        <v>-26748</v>
      </c>
      <c r="BE197" t="s">
        <v>1</v>
      </c>
      <c r="BF197" t="s">
        <v>65</v>
      </c>
      <c r="BG197" t="s">
        <v>110</v>
      </c>
      <c r="BH197">
        <v>2454900</v>
      </c>
      <c r="BI197">
        <v>97209</v>
      </c>
      <c r="BJ197">
        <v>12371709</v>
      </c>
      <c r="BK197">
        <f t="shared" si="11"/>
        <v>-48998</v>
      </c>
    </row>
    <row r="198" spans="1:63" x14ac:dyDescent="0.25">
      <c r="A198" t="s">
        <v>1</v>
      </c>
      <c r="B198" t="s">
        <v>65</v>
      </c>
      <c r="C198" t="s">
        <v>111</v>
      </c>
      <c r="D198">
        <v>2421000</v>
      </c>
      <c r="E198">
        <v>52983</v>
      </c>
      <c r="F198">
        <v>2473983</v>
      </c>
      <c r="G198" t="s">
        <v>1</v>
      </c>
      <c r="H198" t="s">
        <v>65</v>
      </c>
      <c r="I198" t="s">
        <v>111</v>
      </c>
      <c r="J198">
        <v>2431500</v>
      </c>
      <c r="K198">
        <v>49197</v>
      </c>
      <c r="L198">
        <v>2480697</v>
      </c>
      <c r="M198" t="s">
        <v>1</v>
      </c>
      <c r="N198" t="s">
        <v>65</v>
      </c>
      <c r="O198" t="s">
        <v>111</v>
      </c>
      <c r="P198">
        <v>2431500</v>
      </c>
      <c r="Q198">
        <v>82051</v>
      </c>
      <c r="R198">
        <v>2513551</v>
      </c>
      <c r="S198" t="s">
        <v>1</v>
      </c>
      <c r="T198" t="s">
        <v>65</v>
      </c>
      <c r="U198" t="s">
        <v>111</v>
      </c>
      <c r="V198">
        <v>2455500</v>
      </c>
      <c r="W198">
        <v>81135</v>
      </c>
      <c r="X198">
        <v>2536635</v>
      </c>
      <c r="Y198" t="s">
        <v>1</v>
      </c>
      <c r="Z198" t="s">
        <v>65</v>
      </c>
      <c r="AA198" t="s">
        <v>111</v>
      </c>
      <c r="AB198">
        <v>2431500</v>
      </c>
      <c r="AC198">
        <v>60566</v>
      </c>
      <c r="AD198">
        <v>2492066</v>
      </c>
      <c r="AE198">
        <f t="shared" si="9"/>
        <v>2473983</v>
      </c>
      <c r="AF198" t="s">
        <v>1</v>
      </c>
      <c r="AG198" t="s">
        <v>65</v>
      </c>
      <c r="AH198" t="s">
        <v>111</v>
      </c>
      <c r="AI198">
        <v>2424000</v>
      </c>
      <c r="AJ198">
        <v>51750</v>
      </c>
      <c r="AK198">
        <v>2475750</v>
      </c>
      <c r="AL198" t="s">
        <v>1</v>
      </c>
      <c r="AM198" t="s">
        <v>65</v>
      </c>
      <c r="AN198" t="s">
        <v>111</v>
      </c>
      <c r="AO198">
        <v>2421000</v>
      </c>
      <c r="AP198">
        <v>54904</v>
      </c>
      <c r="AQ198">
        <v>2475904</v>
      </c>
      <c r="AR198" t="s">
        <v>1</v>
      </c>
      <c r="AS198" t="s">
        <v>65</v>
      </c>
      <c r="AT198" t="s">
        <v>111</v>
      </c>
      <c r="AU198">
        <v>2478000</v>
      </c>
      <c r="AV198">
        <v>68620</v>
      </c>
      <c r="AW198">
        <v>2546620</v>
      </c>
      <c r="AX198" t="s">
        <v>1</v>
      </c>
      <c r="AY198" t="s">
        <v>65</v>
      </c>
      <c r="AZ198" t="s">
        <v>111</v>
      </c>
      <c r="BA198">
        <v>2410500</v>
      </c>
      <c r="BB198">
        <v>54439</v>
      </c>
      <c r="BC198">
        <v>2464939</v>
      </c>
      <c r="BD198">
        <f t="shared" si="10"/>
        <v>-10965</v>
      </c>
      <c r="BE198" t="s">
        <v>1</v>
      </c>
      <c r="BF198" t="s">
        <v>65</v>
      </c>
      <c r="BG198" t="s">
        <v>111</v>
      </c>
      <c r="BH198">
        <v>2407500</v>
      </c>
      <c r="BI198">
        <v>54598</v>
      </c>
      <c r="BJ198">
        <v>2462098</v>
      </c>
      <c r="BK198">
        <f t="shared" si="11"/>
        <v>-13806</v>
      </c>
    </row>
    <row r="199" spans="1:63" x14ac:dyDescent="0.25">
      <c r="A199" t="s">
        <v>1</v>
      </c>
      <c r="B199" t="s">
        <v>65</v>
      </c>
      <c r="C199" t="s">
        <v>35</v>
      </c>
      <c r="D199">
        <v>5295000</v>
      </c>
      <c r="E199">
        <v>224986</v>
      </c>
      <c r="F199">
        <v>5519986</v>
      </c>
      <c r="G199" t="s">
        <v>1</v>
      </c>
      <c r="H199" t="s">
        <v>65</v>
      </c>
      <c r="I199" t="s">
        <v>35</v>
      </c>
      <c r="J199">
        <v>5339400</v>
      </c>
      <c r="K199">
        <v>219308</v>
      </c>
      <c r="L199">
        <v>5558708</v>
      </c>
      <c r="M199" t="s">
        <v>1</v>
      </c>
      <c r="N199" t="s">
        <v>65</v>
      </c>
      <c r="O199" t="s">
        <v>35</v>
      </c>
      <c r="P199">
        <v>5267400</v>
      </c>
      <c r="Q199">
        <v>366700</v>
      </c>
      <c r="R199">
        <v>5634100</v>
      </c>
      <c r="S199" t="s">
        <v>1</v>
      </c>
      <c r="T199" t="s">
        <v>65</v>
      </c>
      <c r="U199" t="s">
        <v>35</v>
      </c>
      <c r="V199">
        <v>5285700</v>
      </c>
      <c r="W199">
        <v>373661</v>
      </c>
      <c r="X199">
        <v>5659361</v>
      </c>
      <c r="Y199" t="s">
        <v>1</v>
      </c>
      <c r="Z199" t="s">
        <v>65</v>
      </c>
      <c r="AA199" t="s">
        <v>35</v>
      </c>
      <c r="AB199">
        <v>5292000</v>
      </c>
      <c r="AC199">
        <v>230379</v>
      </c>
      <c r="AD199">
        <v>5522379</v>
      </c>
      <c r="AE199">
        <f t="shared" si="9"/>
        <v>5495545</v>
      </c>
      <c r="AF199" t="s">
        <v>1</v>
      </c>
      <c r="AG199" t="s">
        <v>65</v>
      </c>
      <c r="AH199" t="s">
        <v>35</v>
      </c>
      <c r="AI199">
        <v>5295000</v>
      </c>
      <c r="AJ199">
        <v>223267</v>
      </c>
      <c r="AK199">
        <v>5518267</v>
      </c>
      <c r="AL199" t="s">
        <v>1</v>
      </c>
      <c r="AM199" t="s">
        <v>65</v>
      </c>
      <c r="AN199" t="s">
        <v>35</v>
      </c>
      <c r="AO199">
        <v>5267700</v>
      </c>
      <c r="AP199">
        <v>227845</v>
      </c>
      <c r="AQ199">
        <v>5495545</v>
      </c>
      <c r="AR199" t="s">
        <v>1</v>
      </c>
      <c r="AS199" t="s">
        <v>65</v>
      </c>
      <c r="AT199" t="s">
        <v>35</v>
      </c>
      <c r="AU199">
        <v>5318400</v>
      </c>
      <c r="AV199">
        <v>224788</v>
      </c>
      <c r="AW199">
        <v>5543188</v>
      </c>
      <c r="AX199" t="s">
        <v>1</v>
      </c>
      <c r="AY199" t="s">
        <v>65</v>
      </c>
      <c r="AZ199" t="s">
        <v>35</v>
      </c>
      <c r="BA199">
        <v>5243400</v>
      </c>
      <c r="BB199">
        <v>223547</v>
      </c>
      <c r="BC199">
        <v>5466947</v>
      </c>
      <c r="BD199">
        <f t="shared" si="10"/>
        <v>-28598</v>
      </c>
      <c r="BE199" t="s">
        <v>1</v>
      </c>
      <c r="BF199" t="s">
        <v>65</v>
      </c>
      <c r="BG199" t="s">
        <v>35</v>
      </c>
      <c r="BH199">
        <v>5242500</v>
      </c>
      <c r="BI199">
        <v>224513</v>
      </c>
      <c r="BJ199">
        <v>5467013</v>
      </c>
      <c r="BK199">
        <f t="shared" si="11"/>
        <v>-28532</v>
      </c>
    </row>
    <row r="200" spans="1:63" x14ac:dyDescent="0.25">
      <c r="A200" t="s">
        <v>1</v>
      </c>
      <c r="B200" t="s">
        <v>65</v>
      </c>
      <c r="C200" t="s">
        <v>36</v>
      </c>
      <c r="D200">
        <v>5666700</v>
      </c>
      <c r="E200">
        <v>50940</v>
      </c>
      <c r="F200">
        <v>5921400</v>
      </c>
      <c r="G200" t="s">
        <v>1</v>
      </c>
      <c r="H200" t="s">
        <v>65</v>
      </c>
      <c r="I200" t="s">
        <v>36</v>
      </c>
      <c r="J200">
        <v>5702100</v>
      </c>
      <c r="K200">
        <v>52359</v>
      </c>
      <c r="L200">
        <v>5963895</v>
      </c>
      <c r="M200" t="s">
        <v>1</v>
      </c>
      <c r="N200" t="s">
        <v>65</v>
      </c>
      <c r="O200" t="s">
        <v>36</v>
      </c>
      <c r="P200">
        <v>5545200</v>
      </c>
      <c r="Q200">
        <v>150461</v>
      </c>
      <c r="R200">
        <v>6297505</v>
      </c>
      <c r="S200" t="s">
        <v>1</v>
      </c>
      <c r="T200" t="s">
        <v>65</v>
      </c>
      <c r="U200" t="s">
        <v>36</v>
      </c>
      <c r="V200">
        <v>5560200</v>
      </c>
      <c r="W200">
        <v>146729</v>
      </c>
      <c r="X200">
        <v>6293845</v>
      </c>
      <c r="Y200" t="s">
        <v>1</v>
      </c>
      <c r="Z200" t="s">
        <v>65</v>
      </c>
      <c r="AA200" t="s">
        <v>36</v>
      </c>
      <c r="AB200">
        <v>5612700</v>
      </c>
      <c r="AC200">
        <v>65713</v>
      </c>
      <c r="AD200">
        <v>5941265</v>
      </c>
      <c r="AE200">
        <f t="shared" si="9"/>
        <v>5885530</v>
      </c>
      <c r="AF200" t="s">
        <v>1</v>
      </c>
      <c r="AG200" t="s">
        <v>65</v>
      </c>
      <c r="AH200" t="s">
        <v>36</v>
      </c>
      <c r="AI200">
        <v>5661900</v>
      </c>
      <c r="AJ200">
        <v>50818</v>
      </c>
      <c r="AK200">
        <v>5915990</v>
      </c>
      <c r="AL200" t="s">
        <v>1</v>
      </c>
      <c r="AM200" t="s">
        <v>65</v>
      </c>
      <c r="AN200" t="s">
        <v>36</v>
      </c>
      <c r="AO200">
        <v>5631900</v>
      </c>
      <c r="AP200">
        <v>50726</v>
      </c>
      <c r="AQ200">
        <v>5885530</v>
      </c>
      <c r="AR200" t="s">
        <v>1</v>
      </c>
      <c r="AS200" t="s">
        <v>65</v>
      </c>
      <c r="AT200" t="s">
        <v>36</v>
      </c>
      <c r="AU200">
        <v>5635500</v>
      </c>
      <c r="AV200">
        <v>62184</v>
      </c>
      <c r="AW200">
        <v>5946420</v>
      </c>
      <c r="AX200" t="s">
        <v>1</v>
      </c>
      <c r="AY200" t="s">
        <v>65</v>
      </c>
      <c r="AZ200" t="s">
        <v>36</v>
      </c>
      <c r="BA200">
        <v>5608500</v>
      </c>
      <c r="BB200">
        <v>49870</v>
      </c>
      <c r="BC200">
        <v>5857850</v>
      </c>
      <c r="BD200">
        <f t="shared" si="10"/>
        <v>-27680</v>
      </c>
      <c r="BE200" t="s">
        <v>1</v>
      </c>
      <c r="BF200" t="s">
        <v>65</v>
      </c>
      <c r="BG200" t="s">
        <v>36</v>
      </c>
      <c r="BH200">
        <v>5597100</v>
      </c>
      <c r="BI200">
        <v>50102</v>
      </c>
      <c r="BJ200">
        <v>5847610</v>
      </c>
      <c r="BK200">
        <f t="shared" si="11"/>
        <v>-37920</v>
      </c>
    </row>
    <row r="201" spans="1:63" x14ac:dyDescent="0.25">
      <c r="A201" t="s">
        <v>1</v>
      </c>
      <c r="B201" t="s">
        <v>65</v>
      </c>
      <c r="C201" t="s">
        <v>60</v>
      </c>
      <c r="D201">
        <v>5085900</v>
      </c>
      <c r="E201">
        <v>628569</v>
      </c>
      <c r="F201">
        <v>26058069</v>
      </c>
      <c r="G201" t="s">
        <v>1</v>
      </c>
      <c r="H201" t="s">
        <v>65</v>
      </c>
      <c r="I201" t="s">
        <v>60</v>
      </c>
      <c r="J201">
        <v>5122200</v>
      </c>
      <c r="K201">
        <v>626562</v>
      </c>
      <c r="L201">
        <v>26237562</v>
      </c>
      <c r="M201" t="s">
        <v>1</v>
      </c>
      <c r="N201" t="s">
        <v>65</v>
      </c>
      <c r="O201" t="s">
        <v>60</v>
      </c>
      <c r="P201">
        <v>5121000</v>
      </c>
      <c r="Q201">
        <v>761388</v>
      </c>
      <c r="R201">
        <v>26366388</v>
      </c>
      <c r="S201" t="s">
        <v>1</v>
      </c>
      <c r="T201" t="s">
        <v>65</v>
      </c>
      <c r="U201" t="s">
        <v>60</v>
      </c>
      <c r="V201">
        <v>5118600</v>
      </c>
      <c r="W201">
        <v>731402</v>
      </c>
      <c r="X201">
        <v>26324402</v>
      </c>
      <c r="Y201" t="s">
        <v>1</v>
      </c>
      <c r="Z201" t="s">
        <v>65</v>
      </c>
      <c r="AA201" t="s">
        <v>60</v>
      </c>
      <c r="AB201">
        <v>5088600</v>
      </c>
      <c r="AC201">
        <v>656674</v>
      </c>
      <c r="AD201">
        <v>26099674</v>
      </c>
      <c r="AE201">
        <f t="shared" si="9"/>
        <v>25979615</v>
      </c>
      <c r="AF201" t="s">
        <v>1</v>
      </c>
      <c r="AG201" t="s">
        <v>65</v>
      </c>
      <c r="AH201" t="s">
        <v>60</v>
      </c>
      <c r="AI201">
        <v>5088000</v>
      </c>
      <c r="AJ201">
        <v>618233</v>
      </c>
      <c r="AK201">
        <v>26058233</v>
      </c>
      <c r="AL201" t="s">
        <v>1</v>
      </c>
      <c r="AM201" t="s">
        <v>65</v>
      </c>
      <c r="AN201" t="s">
        <v>60</v>
      </c>
      <c r="AO201">
        <v>5072100</v>
      </c>
      <c r="AP201">
        <v>619115</v>
      </c>
      <c r="AQ201">
        <v>25979615</v>
      </c>
      <c r="AR201" t="s">
        <v>1</v>
      </c>
      <c r="AS201" t="s">
        <v>65</v>
      </c>
      <c r="AT201" t="s">
        <v>60</v>
      </c>
      <c r="AU201">
        <v>5126700</v>
      </c>
      <c r="AV201">
        <v>630402</v>
      </c>
      <c r="AW201">
        <v>26263902</v>
      </c>
      <c r="AX201" t="s">
        <v>1</v>
      </c>
      <c r="AY201" t="s">
        <v>65</v>
      </c>
      <c r="AZ201" t="s">
        <v>60</v>
      </c>
      <c r="BA201">
        <v>5051100</v>
      </c>
      <c r="BB201">
        <v>638871</v>
      </c>
      <c r="BC201">
        <v>25894371</v>
      </c>
      <c r="BD201">
        <f t="shared" si="10"/>
        <v>-85244</v>
      </c>
      <c r="BE201" t="s">
        <v>1</v>
      </c>
      <c r="BF201" t="s">
        <v>65</v>
      </c>
      <c r="BG201" t="s">
        <v>60</v>
      </c>
      <c r="BH201">
        <v>5048100</v>
      </c>
      <c r="BI201">
        <v>647190</v>
      </c>
      <c r="BJ201">
        <v>25887690</v>
      </c>
      <c r="BK201">
        <f t="shared" si="11"/>
        <v>-91925</v>
      </c>
    </row>
    <row r="202" spans="1:63" x14ac:dyDescent="0.25">
      <c r="A202" t="s">
        <v>1</v>
      </c>
      <c r="B202" t="s">
        <v>65</v>
      </c>
      <c r="C202" t="s">
        <v>112</v>
      </c>
      <c r="D202">
        <v>5378100</v>
      </c>
      <c r="E202">
        <v>217025</v>
      </c>
      <c r="F202">
        <v>5595125</v>
      </c>
      <c r="G202" t="s">
        <v>1</v>
      </c>
      <c r="H202" t="s">
        <v>65</v>
      </c>
      <c r="I202" t="s">
        <v>112</v>
      </c>
      <c r="J202">
        <v>5418900</v>
      </c>
      <c r="K202">
        <v>216573</v>
      </c>
      <c r="L202">
        <v>5635473</v>
      </c>
      <c r="M202" t="s">
        <v>1</v>
      </c>
      <c r="N202" t="s">
        <v>65</v>
      </c>
      <c r="O202" t="s">
        <v>112</v>
      </c>
      <c r="P202">
        <v>5358600</v>
      </c>
      <c r="Q202">
        <v>375773</v>
      </c>
      <c r="R202">
        <v>5734373</v>
      </c>
      <c r="S202" t="s">
        <v>1</v>
      </c>
      <c r="T202" t="s">
        <v>65</v>
      </c>
      <c r="U202" t="s">
        <v>112</v>
      </c>
      <c r="V202">
        <v>5359200</v>
      </c>
      <c r="W202">
        <v>360377</v>
      </c>
      <c r="X202">
        <v>5719577</v>
      </c>
      <c r="Y202" t="s">
        <v>1</v>
      </c>
      <c r="Z202" t="s">
        <v>65</v>
      </c>
      <c r="AA202" t="s">
        <v>112</v>
      </c>
      <c r="AB202">
        <v>5361000</v>
      </c>
      <c r="AC202">
        <v>255599</v>
      </c>
      <c r="AD202">
        <v>5616599</v>
      </c>
      <c r="AE202">
        <f t="shared" si="9"/>
        <v>5576525</v>
      </c>
      <c r="AF202" t="s">
        <v>1</v>
      </c>
      <c r="AG202" t="s">
        <v>65</v>
      </c>
      <c r="AH202" t="s">
        <v>112</v>
      </c>
      <c r="AI202">
        <v>5376600</v>
      </c>
      <c r="AJ202">
        <v>223498</v>
      </c>
      <c r="AK202">
        <v>5600098</v>
      </c>
      <c r="AL202" t="s">
        <v>1</v>
      </c>
      <c r="AM202" t="s">
        <v>65</v>
      </c>
      <c r="AN202" t="s">
        <v>112</v>
      </c>
      <c r="AO202">
        <v>5339400</v>
      </c>
      <c r="AP202">
        <v>237125</v>
      </c>
      <c r="AQ202">
        <v>5576525</v>
      </c>
      <c r="AR202" t="s">
        <v>1</v>
      </c>
      <c r="AS202" t="s">
        <v>65</v>
      </c>
      <c r="AT202" t="s">
        <v>112</v>
      </c>
      <c r="AU202">
        <v>5408100</v>
      </c>
      <c r="AV202">
        <v>264340</v>
      </c>
      <c r="AW202">
        <v>5672440</v>
      </c>
      <c r="AX202" t="s">
        <v>1</v>
      </c>
      <c r="AY202" t="s">
        <v>65</v>
      </c>
      <c r="AZ202" t="s">
        <v>112</v>
      </c>
      <c r="BA202">
        <v>5324100</v>
      </c>
      <c r="BB202">
        <v>227775</v>
      </c>
      <c r="BC202">
        <v>5551875</v>
      </c>
      <c r="BD202">
        <f t="shared" si="10"/>
        <v>-24650</v>
      </c>
      <c r="BE202" t="s">
        <v>1</v>
      </c>
      <c r="BF202" t="s">
        <v>65</v>
      </c>
      <c r="BG202" t="s">
        <v>112</v>
      </c>
      <c r="BH202">
        <v>5313000</v>
      </c>
      <c r="BI202">
        <v>228335</v>
      </c>
      <c r="BJ202">
        <v>5541335</v>
      </c>
      <c r="BK202">
        <f t="shared" si="11"/>
        <v>-35190</v>
      </c>
    </row>
    <row r="203" spans="1:63" x14ac:dyDescent="0.25">
      <c r="A203" t="s">
        <v>1</v>
      </c>
      <c r="B203" t="s">
        <v>65</v>
      </c>
      <c r="C203" t="s">
        <v>113</v>
      </c>
      <c r="D203">
        <v>5716800</v>
      </c>
      <c r="E203">
        <v>52862</v>
      </c>
      <c r="F203">
        <v>5981110</v>
      </c>
      <c r="G203" t="s">
        <v>1</v>
      </c>
      <c r="H203" t="s">
        <v>65</v>
      </c>
      <c r="I203" t="s">
        <v>113</v>
      </c>
      <c r="J203">
        <v>5747400</v>
      </c>
      <c r="K203">
        <v>53721</v>
      </c>
      <c r="L203">
        <v>6016005</v>
      </c>
      <c r="M203" t="s">
        <v>1</v>
      </c>
      <c r="N203" t="s">
        <v>65</v>
      </c>
      <c r="O203" t="s">
        <v>113</v>
      </c>
      <c r="P203">
        <v>5628900</v>
      </c>
      <c r="Q203">
        <v>136422</v>
      </c>
      <c r="R203">
        <v>6311010</v>
      </c>
      <c r="S203" t="s">
        <v>1</v>
      </c>
      <c r="T203" t="s">
        <v>65</v>
      </c>
      <c r="U203" t="s">
        <v>113</v>
      </c>
      <c r="V203">
        <v>5637300</v>
      </c>
      <c r="W203">
        <v>142040</v>
      </c>
      <c r="X203">
        <v>6347500</v>
      </c>
      <c r="Y203" t="s">
        <v>1</v>
      </c>
      <c r="Z203" t="s">
        <v>65</v>
      </c>
      <c r="AA203" t="s">
        <v>113</v>
      </c>
      <c r="AB203">
        <v>5688600</v>
      </c>
      <c r="AC203">
        <v>59002</v>
      </c>
      <c r="AD203">
        <v>5983610</v>
      </c>
      <c r="AE203">
        <f t="shared" si="9"/>
        <v>5957390</v>
      </c>
      <c r="AF203" t="s">
        <v>1</v>
      </c>
      <c r="AG203" t="s">
        <v>65</v>
      </c>
      <c r="AH203" t="s">
        <v>113</v>
      </c>
      <c r="AI203">
        <v>5712300</v>
      </c>
      <c r="AJ203">
        <v>53439</v>
      </c>
      <c r="AK203">
        <v>5979495</v>
      </c>
      <c r="AL203" t="s">
        <v>1</v>
      </c>
      <c r="AM203" t="s">
        <v>65</v>
      </c>
      <c r="AN203" t="s">
        <v>113</v>
      </c>
      <c r="AO203">
        <v>5685000</v>
      </c>
      <c r="AP203">
        <v>54478</v>
      </c>
      <c r="AQ203">
        <v>5957390</v>
      </c>
      <c r="AR203" t="s">
        <v>1</v>
      </c>
      <c r="AS203" t="s">
        <v>65</v>
      </c>
      <c r="AT203" t="s">
        <v>113</v>
      </c>
      <c r="AU203">
        <v>5738100</v>
      </c>
      <c r="AV203">
        <v>60292</v>
      </c>
      <c r="AW203">
        <v>6039560</v>
      </c>
      <c r="AX203" t="s">
        <v>1</v>
      </c>
      <c r="AY203" t="s">
        <v>65</v>
      </c>
      <c r="AZ203" t="s">
        <v>113</v>
      </c>
      <c r="BA203">
        <v>5666700</v>
      </c>
      <c r="BB203">
        <v>50832</v>
      </c>
      <c r="BC203">
        <v>5920860</v>
      </c>
      <c r="BD203">
        <f t="shared" si="10"/>
        <v>-36530</v>
      </c>
      <c r="BE203" t="s">
        <v>1</v>
      </c>
      <c r="BF203" t="s">
        <v>65</v>
      </c>
      <c r="BG203" t="s">
        <v>113</v>
      </c>
      <c r="BH203">
        <v>5673300</v>
      </c>
      <c r="BI203">
        <v>50651</v>
      </c>
      <c r="BJ203">
        <v>5926555</v>
      </c>
      <c r="BK203">
        <f t="shared" si="11"/>
        <v>-30835</v>
      </c>
    </row>
    <row r="204" spans="1:63" x14ac:dyDescent="0.25">
      <c r="A204" t="s">
        <v>1</v>
      </c>
      <c r="B204" t="s">
        <v>65</v>
      </c>
      <c r="C204" t="s">
        <v>114</v>
      </c>
      <c r="D204">
        <v>5157600</v>
      </c>
      <c r="E204">
        <v>624230</v>
      </c>
      <c r="F204">
        <v>26412230</v>
      </c>
      <c r="G204" t="s">
        <v>1</v>
      </c>
      <c r="H204" t="s">
        <v>65</v>
      </c>
      <c r="I204" t="s">
        <v>114</v>
      </c>
      <c r="J204">
        <v>5201100</v>
      </c>
      <c r="K204">
        <v>602942</v>
      </c>
      <c r="L204">
        <v>26608442</v>
      </c>
      <c r="M204" t="s">
        <v>1</v>
      </c>
      <c r="N204" t="s">
        <v>65</v>
      </c>
      <c r="O204" t="s">
        <v>114</v>
      </c>
      <c r="P204">
        <v>5195400</v>
      </c>
      <c r="Q204">
        <v>771063</v>
      </c>
      <c r="R204">
        <v>26748063</v>
      </c>
      <c r="S204" t="s">
        <v>1</v>
      </c>
      <c r="T204" t="s">
        <v>65</v>
      </c>
      <c r="U204" t="s">
        <v>114</v>
      </c>
      <c r="V204">
        <v>5205300</v>
      </c>
      <c r="W204">
        <v>745323</v>
      </c>
      <c r="X204">
        <v>26771823</v>
      </c>
      <c r="Y204" t="s">
        <v>1</v>
      </c>
      <c r="Z204" t="s">
        <v>65</v>
      </c>
      <c r="AA204" t="s">
        <v>114</v>
      </c>
      <c r="AB204">
        <v>5161800</v>
      </c>
      <c r="AC204">
        <v>649313</v>
      </c>
      <c r="AD204">
        <v>26458313</v>
      </c>
      <c r="AE204">
        <f t="shared" si="9"/>
        <v>26295515</v>
      </c>
      <c r="AF204" t="s">
        <v>1</v>
      </c>
      <c r="AG204" t="s">
        <v>65</v>
      </c>
      <c r="AH204" t="s">
        <v>114</v>
      </c>
      <c r="AI204">
        <v>5164500</v>
      </c>
      <c r="AJ204">
        <v>618374</v>
      </c>
      <c r="AK204">
        <v>26440874</v>
      </c>
      <c r="AL204" t="s">
        <v>1</v>
      </c>
      <c r="AM204" t="s">
        <v>65</v>
      </c>
      <c r="AN204" t="s">
        <v>114</v>
      </c>
      <c r="AO204">
        <v>5132100</v>
      </c>
      <c r="AP204">
        <v>635015</v>
      </c>
      <c r="AQ204">
        <v>26295515</v>
      </c>
      <c r="AR204" t="s">
        <v>1</v>
      </c>
      <c r="AS204" t="s">
        <v>65</v>
      </c>
      <c r="AT204" t="s">
        <v>114</v>
      </c>
      <c r="AU204">
        <v>5220300</v>
      </c>
      <c r="AV204">
        <v>648212</v>
      </c>
      <c r="AW204">
        <v>26749712</v>
      </c>
      <c r="AX204" t="s">
        <v>1</v>
      </c>
      <c r="AY204" t="s">
        <v>65</v>
      </c>
      <c r="AZ204" t="s">
        <v>114</v>
      </c>
      <c r="BA204">
        <v>5114100</v>
      </c>
      <c r="BB204">
        <v>633513</v>
      </c>
      <c r="BC204">
        <v>26204013</v>
      </c>
      <c r="BD204">
        <f t="shared" si="10"/>
        <v>-91502</v>
      </c>
      <c r="BE204" t="s">
        <v>1</v>
      </c>
      <c r="BF204" t="s">
        <v>65</v>
      </c>
      <c r="BG204" t="s">
        <v>114</v>
      </c>
      <c r="BH204">
        <v>5115900</v>
      </c>
      <c r="BI204">
        <v>639405</v>
      </c>
      <c r="BJ204">
        <v>26218905</v>
      </c>
      <c r="BK204">
        <f t="shared" si="11"/>
        <v>-76610</v>
      </c>
    </row>
    <row r="205" spans="1:63" x14ac:dyDescent="0.25">
      <c r="A205" t="s">
        <v>1</v>
      </c>
      <c r="B205" t="s">
        <v>65</v>
      </c>
      <c r="C205" t="s">
        <v>115</v>
      </c>
      <c r="D205">
        <v>5314500</v>
      </c>
      <c r="E205">
        <v>187119</v>
      </c>
      <c r="F205">
        <v>5501619</v>
      </c>
      <c r="G205" t="s">
        <v>1</v>
      </c>
      <c r="H205" t="s">
        <v>65</v>
      </c>
      <c r="I205" t="s">
        <v>115</v>
      </c>
      <c r="J205">
        <v>5329500</v>
      </c>
      <c r="K205">
        <v>187422</v>
      </c>
      <c r="L205">
        <v>5516922</v>
      </c>
      <c r="M205" t="s">
        <v>1</v>
      </c>
      <c r="N205" t="s">
        <v>65</v>
      </c>
      <c r="O205" t="s">
        <v>115</v>
      </c>
      <c r="P205">
        <v>5277000</v>
      </c>
      <c r="Q205">
        <v>359301</v>
      </c>
      <c r="R205">
        <v>5636301</v>
      </c>
      <c r="S205" t="s">
        <v>1</v>
      </c>
      <c r="T205" t="s">
        <v>65</v>
      </c>
      <c r="U205" t="s">
        <v>115</v>
      </c>
      <c r="V205">
        <v>5287500</v>
      </c>
      <c r="W205">
        <v>335962</v>
      </c>
      <c r="X205">
        <v>5623462</v>
      </c>
      <c r="Y205" t="s">
        <v>1</v>
      </c>
      <c r="Z205" t="s">
        <v>65</v>
      </c>
      <c r="AA205" t="s">
        <v>115</v>
      </c>
      <c r="AB205">
        <v>5290500</v>
      </c>
      <c r="AC205">
        <v>232603</v>
      </c>
      <c r="AD205">
        <v>5523103</v>
      </c>
      <c r="AE205">
        <f t="shared" si="9"/>
        <v>5488687</v>
      </c>
      <c r="AF205" t="s">
        <v>1</v>
      </c>
      <c r="AG205" t="s">
        <v>65</v>
      </c>
      <c r="AH205" t="s">
        <v>115</v>
      </c>
      <c r="AI205">
        <v>5299500</v>
      </c>
      <c r="AJ205">
        <v>194666</v>
      </c>
      <c r="AK205">
        <v>5494166</v>
      </c>
      <c r="AL205" t="s">
        <v>1</v>
      </c>
      <c r="AM205" t="s">
        <v>65</v>
      </c>
      <c r="AN205" t="s">
        <v>115</v>
      </c>
      <c r="AO205">
        <v>5274000</v>
      </c>
      <c r="AP205">
        <v>214687</v>
      </c>
      <c r="AQ205">
        <v>5488687</v>
      </c>
      <c r="AR205" t="s">
        <v>1</v>
      </c>
      <c r="AS205" t="s">
        <v>65</v>
      </c>
      <c r="AT205" t="s">
        <v>115</v>
      </c>
      <c r="AU205">
        <v>5356500</v>
      </c>
      <c r="AV205">
        <v>248763</v>
      </c>
      <c r="AW205">
        <v>5605263</v>
      </c>
      <c r="AX205" t="s">
        <v>1</v>
      </c>
      <c r="AY205" t="s">
        <v>65</v>
      </c>
      <c r="AZ205" t="s">
        <v>115</v>
      </c>
      <c r="BA205">
        <v>5247000</v>
      </c>
      <c r="BB205">
        <v>200071</v>
      </c>
      <c r="BC205">
        <v>5447071</v>
      </c>
      <c r="BD205">
        <f t="shared" si="10"/>
        <v>-41616</v>
      </c>
      <c r="BE205" t="s">
        <v>1</v>
      </c>
      <c r="BF205" t="s">
        <v>65</v>
      </c>
      <c r="BG205" t="s">
        <v>115</v>
      </c>
      <c r="BH205">
        <v>5247000</v>
      </c>
      <c r="BI205">
        <v>203107</v>
      </c>
      <c r="BJ205">
        <v>5450107</v>
      </c>
      <c r="BK205">
        <f t="shared" si="11"/>
        <v>-38580</v>
      </c>
    </row>
    <row r="206" spans="1:63" x14ac:dyDescent="0.25">
      <c r="A206" t="s">
        <v>1</v>
      </c>
      <c r="B206" t="s">
        <v>65</v>
      </c>
      <c r="C206" t="s">
        <v>37</v>
      </c>
      <c r="D206">
        <v>864900</v>
      </c>
      <c r="E206">
        <v>7945</v>
      </c>
      <c r="F206">
        <v>872845</v>
      </c>
      <c r="G206" t="s">
        <v>1</v>
      </c>
      <c r="H206" t="s">
        <v>65</v>
      </c>
      <c r="I206" t="s">
        <v>37</v>
      </c>
      <c r="J206">
        <v>878700</v>
      </c>
      <c r="K206">
        <v>7705</v>
      </c>
      <c r="L206">
        <v>886405</v>
      </c>
      <c r="M206" t="s">
        <v>1</v>
      </c>
      <c r="N206" t="s">
        <v>65</v>
      </c>
      <c r="O206" t="s">
        <v>37</v>
      </c>
      <c r="P206">
        <v>870600</v>
      </c>
      <c r="Q206">
        <v>11069</v>
      </c>
      <c r="R206">
        <v>881669</v>
      </c>
      <c r="S206" t="s">
        <v>1</v>
      </c>
      <c r="T206" t="s">
        <v>65</v>
      </c>
      <c r="U206" t="s">
        <v>37</v>
      </c>
      <c r="V206">
        <v>870300</v>
      </c>
      <c r="W206">
        <v>9868</v>
      </c>
      <c r="X206">
        <v>880168</v>
      </c>
      <c r="Y206" t="s">
        <v>1</v>
      </c>
      <c r="Z206" t="s">
        <v>65</v>
      </c>
      <c r="AA206" t="s">
        <v>37</v>
      </c>
      <c r="AB206">
        <v>864300</v>
      </c>
      <c r="AC206">
        <v>8622</v>
      </c>
      <c r="AD206">
        <v>872922</v>
      </c>
      <c r="AE206">
        <f t="shared" si="9"/>
        <v>868153</v>
      </c>
      <c r="AF206" t="s">
        <v>1</v>
      </c>
      <c r="AG206" t="s">
        <v>65</v>
      </c>
      <c r="AH206" t="s">
        <v>37</v>
      </c>
      <c r="AI206">
        <v>866700</v>
      </c>
      <c r="AJ206">
        <v>7748</v>
      </c>
      <c r="AK206">
        <v>874448</v>
      </c>
      <c r="AL206" t="s">
        <v>1</v>
      </c>
      <c r="AM206" t="s">
        <v>65</v>
      </c>
      <c r="AN206" t="s">
        <v>37</v>
      </c>
      <c r="AO206">
        <v>860100</v>
      </c>
      <c r="AP206">
        <v>8053</v>
      </c>
      <c r="AQ206">
        <v>868153</v>
      </c>
      <c r="AR206" t="s">
        <v>1</v>
      </c>
      <c r="AS206" t="s">
        <v>65</v>
      </c>
      <c r="AT206" t="s">
        <v>37</v>
      </c>
      <c r="AU206">
        <v>870300</v>
      </c>
      <c r="AV206">
        <v>8260</v>
      </c>
      <c r="AW206">
        <v>878560</v>
      </c>
      <c r="AX206" t="s">
        <v>1</v>
      </c>
      <c r="AY206" t="s">
        <v>65</v>
      </c>
      <c r="AZ206" t="s">
        <v>37</v>
      </c>
      <c r="BA206">
        <v>858600</v>
      </c>
      <c r="BB206">
        <v>9101</v>
      </c>
      <c r="BC206">
        <v>867701</v>
      </c>
      <c r="BD206">
        <f t="shared" si="10"/>
        <v>-452</v>
      </c>
      <c r="BE206" t="s">
        <v>1</v>
      </c>
      <c r="BF206" t="s">
        <v>65</v>
      </c>
      <c r="BG206" t="s">
        <v>37</v>
      </c>
      <c r="BH206">
        <v>858600</v>
      </c>
      <c r="BI206">
        <v>9101</v>
      </c>
      <c r="BJ206">
        <v>867701</v>
      </c>
      <c r="BK206">
        <f t="shared" si="11"/>
        <v>-452</v>
      </c>
    </row>
    <row r="207" spans="1:63" x14ac:dyDescent="0.25">
      <c r="A207" t="s">
        <v>1</v>
      </c>
      <c r="B207" t="s">
        <v>65</v>
      </c>
      <c r="C207" t="s">
        <v>38</v>
      </c>
      <c r="D207">
        <v>875400</v>
      </c>
      <c r="E207">
        <v>4685</v>
      </c>
      <c r="F207">
        <v>898825</v>
      </c>
      <c r="G207" t="s">
        <v>1</v>
      </c>
      <c r="H207" t="s">
        <v>65</v>
      </c>
      <c r="I207" t="s">
        <v>38</v>
      </c>
      <c r="J207">
        <v>888300</v>
      </c>
      <c r="K207">
        <v>4382</v>
      </c>
      <c r="L207">
        <v>910210</v>
      </c>
      <c r="M207" t="s">
        <v>1</v>
      </c>
      <c r="N207" t="s">
        <v>65</v>
      </c>
      <c r="O207" t="s">
        <v>38</v>
      </c>
      <c r="P207">
        <v>873600</v>
      </c>
      <c r="Q207">
        <v>6629</v>
      </c>
      <c r="R207">
        <v>906745</v>
      </c>
      <c r="S207" t="s">
        <v>1</v>
      </c>
      <c r="T207" t="s">
        <v>65</v>
      </c>
      <c r="U207" t="s">
        <v>38</v>
      </c>
      <c r="V207">
        <v>876900</v>
      </c>
      <c r="W207">
        <v>6843</v>
      </c>
      <c r="X207">
        <v>911115</v>
      </c>
      <c r="Y207" t="s">
        <v>1</v>
      </c>
      <c r="Z207" t="s">
        <v>65</v>
      </c>
      <c r="AA207" t="s">
        <v>38</v>
      </c>
      <c r="AB207">
        <v>879000</v>
      </c>
      <c r="AC207">
        <v>4244</v>
      </c>
      <c r="AD207">
        <v>900220</v>
      </c>
      <c r="AE207">
        <f t="shared" si="9"/>
        <v>895035</v>
      </c>
      <c r="AF207" t="s">
        <v>1</v>
      </c>
      <c r="AG207" t="s">
        <v>65</v>
      </c>
      <c r="AH207" t="s">
        <v>38</v>
      </c>
      <c r="AI207">
        <v>875400</v>
      </c>
      <c r="AJ207">
        <v>4662</v>
      </c>
      <c r="AK207">
        <v>898710</v>
      </c>
      <c r="AL207" t="s">
        <v>1</v>
      </c>
      <c r="AM207" t="s">
        <v>65</v>
      </c>
      <c r="AN207" t="s">
        <v>38</v>
      </c>
      <c r="AO207">
        <v>873300</v>
      </c>
      <c r="AP207">
        <v>4347</v>
      </c>
      <c r="AQ207">
        <v>895035</v>
      </c>
      <c r="AR207" t="s">
        <v>1</v>
      </c>
      <c r="AS207" t="s">
        <v>65</v>
      </c>
      <c r="AT207" t="s">
        <v>38</v>
      </c>
      <c r="AU207">
        <v>882600</v>
      </c>
      <c r="AV207">
        <v>3537</v>
      </c>
      <c r="AW207">
        <v>900285</v>
      </c>
      <c r="AX207" t="s">
        <v>1</v>
      </c>
      <c r="AY207" t="s">
        <v>65</v>
      </c>
      <c r="AZ207" t="s">
        <v>38</v>
      </c>
      <c r="BA207">
        <v>873300</v>
      </c>
      <c r="BB207">
        <v>3967</v>
      </c>
      <c r="BC207">
        <v>893135</v>
      </c>
      <c r="BD207">
        <f t="shared" si="10"/>
        <v>-1900</v>
      </c>
      <c r="BE207" t="s">
        <v>1</v>
      </c>
      <c r="BF207" t="s">
        <v>65</v>
      </c>
      <c r="BG207" t="s">
        <v>38</v>
      </c>
      <c r="BH207">
        <v>876000</v>
      </c>
      <c r="BI207">
        <v>3653</v>
      </c>
      <c r="BJ207">
        <v>894265</v>
      </c>
      <c r="BK207">
        <f t="shared" si="11"/>
        <v>-770</v>
      </c>
    </row>
    <row r="208" spans="1:63" x14ac:dyDescent="0.25">
      <c r="A208" t="s">
        <v>1</v>
      </c>
      <c r="B208" t="s">
        <v>65</v>
      </c>
      <c r="C208" t="s">
        <v>61</v>
      </c>
      <c r="D208">
        <v>862500</v>
      </c>
      <c r="E208">
        <v>13229</v>
      </c>
      <c r="F208">
        <v>4325729</v>
      </c>
      <c r="G208" t="s">
        <v>1</v>
      </c>
      <c r="H208" t="s">
        <v>65</v>
      </c>
      <c r="I208" t="s">
        <v>61</v>
      </c>
      <c r="J208">
        <v>876300</v>
      </c>
      <c r="K208">
        <v>11781</v>
      </c>
      <c r="L208">
        <v>4393281</v>
      </c>
      <c r="M208" t="s">
        <v>1</v>
      </c>
      <c r="N208" t="s">
        <v>65</v>
      </c>
      <c r="O208" t="s">
        <v>61</v>
      </c>
      <c r="P208">
        <v>866700</v>
      </c>
      <c r="Q208">
        <v>15741</v>
      </c>
      <c r="R208">
        <v>4349241</v>
      </c>
      <c r="S208" t="s">
        <v>1</v>
      </c>
      <c r="T208" t="s">
        <v>65</v>
      </c>
      <c r="U208" t="s">
        <v>61</v>
      </c>
      <c r="V208">
        <v>866400</v>
      </c>
      <c r="W208">
        <v>14549</v>
      </c>
      <c r="X208">
        <v>4346549</v>
      </c>
      <c r="Y208" t="s">
        <v>1</v>
      </c>
      <c r="Z208" t="s">
        <v>65</v>
      </c>
      <c r="AA208" t="s">
        <v>61</v>
      </c>
      <c r="AB208">
        <v>862800</v>
      </c>
      <c r="AC208">
        <v>12932</v>
      </c>
      <c r="AD208">
        <v>4326932</v>
      </c>
      <c r="AE208">
        <f t="shared" si="9"/>
        <v>4308485</v>
      </c>
      <c r="AF208" t="s">
        <v>1</v>
      </c>
      <c r="AG208" t="s">
        <v>65</v>
      </c>
      <c r="AH208" t="s">
        <v>61</v>
      </c>
      <c r="AI208">
        <v>861300</v>
      </c>
      <c r="AJ208">
        <v>12164</v>
      </c>
      <c r="AK208">
        <v>4318664</v>
      </c>
      <c r="AL208" t="s">
        <v>1</v>
      </c>
      <c r="AM208" t="s">
        <v>65</v>
      </c>
      <c r="AN208" t="s">
        <v>61</v>
      </c>
      <c r="AO208">
        <v>859500</v>
      </c>
      <c r="AP208">
        <v>10985</v>
      </c>
      <c r="AQ208">
        <v>4308485</v>
      </c>
      <c r="AR208" t="s">
        <v>1</v>
      </c>
      <c r="AS208" t="s">
        <v>65</v>
      </c>
      <c r="AT208" t="s">
        <v>61</v>
      </c>
      <c r="AU208">
        <v>864900</v>
      </c>
      <c r="AV208">
        <v>11675</v>
      </c>
      <c r="AW208">
        <v>4336175</v>
      </c>
      <c r="AX208" t="s">
        <v>1</v>
      </c>
      <c r="AY208" t="s">
        <v>65</v>
      </c>
      <c r="AZ208" t="s">
        <v>61</v>
      </c>
      <c r="BA208">
        <v>858300</v>
      </c>
      <c r="BB208">
        <v>13116</v>
      </c>
      <c r="BC208">
        <v>4304616</v>
      </c>
      <c r="BD208">
        <f t="shared" si="10"/>
        <v>-3869</v>
      </c>
      <c r="BE208" t="s">
        <v>1</v>
      </c>
      <c r="BF208" t="s">
        <v>65</v>
      </c>
      <c r="BG208" t="s">
        <v>61</v>
      </c>
      <c r="BH208">
        <v>858600</v>
      </c>
      <c r="BI208">
        <v>11411</v>
      </c>
      <c r="BJ208">
        <v>4304411</v>
      </c>
      <c r="BK208">
        <f t="shared" si="11"/>
        <v>-4074</v>
      </c>
    </row>
    <row r="209" spans="1:63" x14ac:dyDescent="0.25">
      <c r="A209" t="s">
        <v>1</v>
      </c>
      <c r="B209" t="s">
        <v>65</v>
      </c>
      <c r="C209" t="s">
        <v>116</v>
      </c>
      <c r="D209">
        <v>913800</v>
      </c>
      <c r="E209">
        <v>8820</v>
      </c>
      <c r="F209">
        <v>922620</v>
      </c>
      <c r="G209" t="s">
        <v>1</v>
      </c>
      <c r="H209" t="s">
        <v>65</v>
      </c>
      <c r="I209" t="s">
        <v>116</v>
      </c>
      <c r="J209">
        <v>925500</v>
      </c>
      <c r="K209">
        <v>9922</v>
      </c>
      <c r="L209">
        <v>935422</v>
      </c>
      <c r="M209" t="s">
        <v>1</v>
      </c>
      <c r="N209" t="s">
        <v>65</v>
      </c>
      <c r="O209" t="s">
        <v>116</v>
      </c>
      <c r="P209">
        <v>920700</v>
      </c>
      <c r="Q209">
        <v>13970</v>
      </c>
      <c r="R209">
        <v>934670</v>
      </c>
      <c r="S209" t="s">
        <v>1</v>
      </c>
      <c r="T209" t="s">
        <v>65</v>
      </c>
      <c r="U209" t="s">
        <v>116</v>
      </c>
      <c r="V209">
        <v>917100</v>
      </c>
      <c r="W209">
        <v>11543</v>
      </c>
      <c r="X209">
        <v>928643</v>
      </c>
      <c r="Y209" t="s">
        <v>1</v>
      </c>
      <c r="Z209" t="s">
        <v>65</v>
      </c>
      <c r="AA209" t="s">
        <v>116</v>
      </c>
      <c r="AB209">
        <v>914100</v>
      </c>
      <c r="AC209">
        <v>9373</v>
      </c>
      <c r="AD209">
        <v>923473</v>
      </c>
      <c r="AE209">
        <f t="shared" si="9"/>
        <v>920007</v>
      </c>
      <c r="AF209" t="s">
        <v>1</v>
      </c>
      <c r="AG209" t="s">
        <v>65</v>
      </c>
      <c r="AH209" t="s">
        <v>116</v>
      </c>
      <c r="AI209">
        <v>914400</v>
      </c>
      <c r="AJ209">
        <v>9058</v>
      </c>
      <c r="AK209">
        <v>923458</v>
      </c>
      <c r="AL209" t="s">
        <v>1</v>
      </c>
      <c r="AM209" t="s">
        <v>65</v>
      </c>
      <c r="AN209" t="s">
        <v>116</v>
      </c>
      <c r="AO209">
        <v>911100</v>
      </c>
      <c r="AP209">
        <v>8907</v>
      </c>
      <c r="AQ209">
        <v>920007</v>
      </c>
      <c r="AR209" t="s">
        <v>1</v>
      </c>
      <c r="AS209" t="s">
        <v>65</v>
      </c>
      <c r="AT209" t="s">
        <v>116</v>
      </c>
      <c r="AU209">
        <v>923100</v>
      </c>
      <c r="AV209">
        <v>8368</v>
      </c>
      <c r="AW209">
        <v>931468</v>
      </c>
      <c r="AX209" t="s">
        <v>1</v>
      </c>
      <c r="AY209" t="s">
        <v>65</v>
      </c>
      <c r="AZ209" t="s">
        <v>116</v>
      </c>
      <c r="BA209">
        <v>913800</v>
      </c>
      <c r="BB209">
        <v>8326</v>
      </c>
      <c r="BC209">
        <v>922126</v>
      </c>
      <c r="BD209">
        <f t="shared" si="10"/>
        <v>2119</v>
      </c>
      <c r="BE209" t="s">
        <v>1</v>
      </c>
      <c r="BF209" t="s">
        <v>65</v>
      </c>
      <c r="BG209" t="s">
        <v>116</v>
      </c>
      <c r="BH209">
        <v>910500</v>
      </c>
      <c r="BI209">
        <v>9302</v>
      </c>
      <c r="BJ209">
        <v>919802</v>
      </c>
      <c r="BK209">
        <f t="shared" si="11"/>
        <v>-205</v>
      </c>
    </row>
    <row r="210" spans="1:63" x14ac:dyDescent="0.25">
      <c r="A210" t="s">
        <v>1</v>
      </c>
      <c r="B210" t="s">
        <v>65</v>
      </c>
      <c r="C210" t="s">
        <v>117</v>
      </c>
      <c r="D210">
        <v>927300</v>
      </c>
      <c r="E210">
        <v>5393</v>
      </c>
      <c r="F210">
        <v>954265</v>
      </c>
      <c r="G210" t="s">
        <v>1</v>
      </c>
      <c r="H210" t="s">
        <v>65</v>
      </c>
      <c r="I210" t="s">
        <v>117</v>
      </c>
      <c r="J210">
        <v>938700</v>
      </c>
      <c r="K210">
        <v>5046</v>
      </c>
      <c r="L210">
        <v>963930</v>
      </c>
      <c r="M210" t="s">
        <v>1</v>
      </c>
      <c r="N210" t="s">
        <v>65</v>
      </c>
      <c r="O210" t="s">
        <v>117</v>
      </c>
      <c r="P210">
        <v>921000</v>
      </c>
      <c r="Q210">
        <v>6883</v>
      </c>
      <c r="R210">
        <v>955415</v>
      </c>
      <c r="S210" t="s">
        <v>1</v>
      </c>
      <c r="T210" t="s">
        <v>65</v>
      </c>
      <c r="U210" t="s">
        <v>117</v>
      </c>
      <c r="V210">
        <v>931800</v>
      </c>
      <c r="W210">
        <v>6604</v>
      </c>
      <c r="X210">
        <v>964820</v>
      </c>
      <c r="Y210" t="s">
        <v>1</v>
      </c>
      <c r="Z210" t="s">
        <v>65</v>
      </c>
      <c r="AA210" t="s">
        <v>117</v>
      </c>
      <c r="AB210">
        <v>930900</v>
      </c>
      <c r="AC210">
        <v>4480</v>
      </c>
      <c r="AD210">
        <v>953300</v>
      </c>
      <c r="AE210">
        <f t="shared" si="9"/>
        <v>950485</v>
      </c>
      <c r="AF210" t="s">
        <v>1</v>
      </c>
      <c r="AG210" t="s">
        <v>65</v>
      </c>
      <c r="AH210" t="s">
        <v>117</v>
      </c>
      <c r="AI210">
        <v>925500</v>
      </c>
      <c r="AJ210">
        <v>5329</v>
      </c>
      <c r="AK210">
        <v>952145</v>
      </c>
      <c r="AL210" t="s">
        <v>1</v>
      </c>
      <c r="AM210" t="s">
        <v>65</v>
      </c>
      <c r="AN210" t="s">
        <v>117</v>
      </c>
      <c r="AO210">
        <v>926100</v>
      </c>
      <c r="AP210">
        <v>4877</v>
      </c>
      <c r="AQ210">
        <v>950485</v>
      </c>
      <c r="AR210" t="s">
        <v>1</v>
      </c>
      <c r="AS210" t="s">
        <v>65</v>
      </c>
      <c r="AT210" t="s">
        <v>117</v>
      </c>
      <c r="AU210">
        <v>936300</v>
      </c>
      <c r="AV210">
        <v>3785</v>
      </c>
      <c r="AW210">
        <v>955225</v>
      </c>
      <c r="AX210" t="s">
        <v>1</v>
      </c>
      <c r="AY210" t="s">
        <v>65</v>
      </c>
      <c r="AZ210" t="s">
        <v>117</v>
      </c>
      <c r="BA210">
        <v>923100</v>
      </c>
      <c r="BB210">
        <v>5125</v>
      </c>
      <c r="BC210">
        <v>948725</v>
      </c>
      <c r="BD210">
        <f t="shared" si="10"/>
        <v>-1760</v>
      </c>
      <c r="BE210" t="s">
        <v>1</v>
      </c>
      <c r="BF210" t="s">
        <v>65</v>
      </c>
      <c r="BG210" t="s">
        <v>117</v>
      </c>
      <c r="BH210">
        <v>923100</v>
      </c>
      <c r="BI210">
        <v>4834</v>
      </c>
      <c r="BJ210">
        <v>947270</v>
      </c>
      <c r="BK210">
        <f t="shared" si="11"/>
        <v>-3215</v>
      </c>
    </row>
    <row r="211" spans="1:63" x14ac:dyDescent="0.25">
      <c r="A211" t="s">
        <v>1</v>
      </c>
      <c r="B211" t="s">
        <v>65</v>
      </c>
      <c r="C211" t="s">
        <v>118</v>
      </c>
      <c r="D211">
        <v>906300</v>
      </c>
      <c r="E211">
        <v>15286</v>
      </c>
      <c r="F211">
        <v>4546786</v>
      </c>
      <c r="G211" t="s">
        <v>1</v>
      </c>
      <c r="H211" t="s">
        <v>65</v>
      </c>
      <c r="I211" t="s">
        <v>118</v>
      </c>
      <c r="J211">
        <v>917100</v>
      </c>
      <c r="K211">
        <v>15667</v>
      </c>
      <c r="L211">
        <v>4601167</v>
      </c>
      <c r="M211" t="s">
        <v>1</v>
      </c>
      <c r="N211" t="s">
        <v>65</v>
      </c>
      <c r="O211" t="s">
        <v>118</v>
      </c>
      <c r="P211">
        <v>913200</v>
      </c>
      <c r="Q211">
        <v>18394</v>
      </c>
      <c r="R211">
        <v>4584394</v>
      </c>
      <c r="S211" t="s">
        <v>1</v>
      </c>
      <c r="T211" t="s">
        <v>65</v>
      </c>
      <c r="U211" t="s">
        <v>118</v>
      </c>
      <c r="V211">
        <v>917400</v>
      </c>
      <c r="W211">
        <v>17029</v>
      </c>
      <c r="X211">
        <v>4604029</v>
      </c>
      <c r="Y211" t="s">
        <v>1</v>
      </c>
      <c r="Z211" t="s">
        <v>65</v>
      </c>
      <c r="AA211" t="s">
        <v>118</v>
      </c>
      <c r="AB211">
        <v>920400</v>
      </c>
      <c r="AC211">
        <v>10984</v>
      </c>
      <c r="AD211">
        <v>4612984</v>
      </c>
      <c r="AE211">
        <f t="shared" si="9"/>
        <v>4546786</v>
      </c>
      <c r="AF211" t="s">
        <v>1</v>
      </c>
      <c r="AG211" t="s">
        <v>65</v>
      </c>
      <c r="AH211" t="s">
        <v>118</v>
      </c>
      <c r="AI211">
        <v>906900</v>
      </c>
      <c r="AJ211">
        <v>15425</v>
      </c>
      <c r="AK211">
        <v>4549925</v>
      </c>
      <c r="AL211" t="s">
        <v>1</v>
      </c>
      <c r="AM211" t="s">
        <v>65</v>
      </c>
      <c r="AN211" t="s">
        <v>118</v>
      </c>
      <c r="AO211">
        <v>908400</v>
      </c>
      <c r="AP211">
        <v>12928</v>
      </c>
      <c r="AQ211">
        <v>4554928</v>
      </c>
      <c r="AR211" t="s">
        <v>1</v>
      </c>
      <c r="AS211" t="s">
        <v>65</v>
      </c>
      <c r="AT211" t="s">
        <v>118</v>
      </c>
      <c r="AU211">
        <v>921900</v>
      </c>
      <c r="AV211">
        <v>10959</v>
      </c>
      <c r="AW211">
        <v>4620459</v>
      </c>
      <c r="AX211" t="s">
        <v>1</v>
      </c>
      <c r="AY211" t="s">
        <v>65</v>
      </c>
      <c r="AZ211" t="s">
        <v>118</v>
      </c>
      <c r="BA211">
        <v>911100</v>
      </c>
      <c r="BB211">
        <v>12871</v>
      </c>
      <c r="BC211">
        <v>4568371</v>
      </c>
      <c r="BD211">
        <f t="shared" si="10"/>
        <v>13443</v>
      </c>
      <c r="BE211" t="s">
        <v>1</v>
      </c>
      <c r="BF211" t="s">
        <v>65</v>
      </c>
      <c r="BG211" t="s">
        <v>118</v>
      </c>
      <c r="BH211">
        <v>908700</v>
      </c>
      <c r="BI211">
        <v>12779</v>
      </c>
      <c r="BJ211">
        <v>4556279</v>
      </c>
      <c r="BK211">
        <f t="shared" si="11"/>
        <v>1351</v>
      </c>
    </row>
    <row r="212" spans="1:63" x14ac:dyDescent="0.25">
      <c r="A212" t="s">
        <v>1</v>
      </c>
      <c r="B212" t="s">
        <v>65</v>
      </c>
      <c r="C212" t="s">
        <v>119</v>
      </c>
      <c r="D212">
        <v>852000</v>
      </c>
      <c r="E212">
        <v>7859</v>
      </c>
      <c r="F212">
        <v>859859</v>
      </c>
      <c r="G212" t="s">
        <v>1</v>
      </c>
      <c r="H212" t="s">
        <v>65</v>
      </c>
      <c r="I212" t="s">
        <v>119</v>
      </c>
      <c r="J212">
        <v>853500</v>
      </c>
      <c r="K212">
        <v>8456</v>
      </c>
      <c r="L212">
        <v>861956</v>
      </c>
      <c r="M212" t="s">
        <v>1</v>
      </c>
      <c r="N212" t="s">
        <v>65</v>
      </c>
      <c r="O212" t="s">
        <v>119</v>
      </c>
      <c r="P212">
        <v>850500</v>
      </c>
      <c r="Q212">
        <v>11082</v>
      </c>
      <c r="R212">
        <v>861582</v>
      </c>
      <c r="S212" t="s">
        <v>1</v>
      </c>
      <c r="T212" t="s">
        <v>65</v>
      </c>
      <c r="U212" t="s">
        <v>119</v>
      </c>
      <c r="V212">
        <v>850500</v>
      </c>
      <c r="W212">
        <v>9049</v>
      </c>
      <c r="X212">
        <v>859549</v>
      </c>
      <c r="Y212" t="s">
        <v>1</v>
      </c>
      <c r="Z212" t="s">
        <v>65</v>
      </c>
      <c r="AA212" t="s">
        <v>119</v>
      </c>
      <c r="AB212">
        <v>852000</v>
      </c>
      <c r="AC212">
        <v>9072</v>
      </c>
      <c r="AD212">
        <v>861072</v>
      </c>
      <c r="AE212">
        <f t="shared" si="9"/>
        <v>857435</v>
      </c>
      <c r="AF212" t="s">
        <v>1</v>
      </c>
      <c r="AG212" t="s">
        <v>65</v>
      </c>
      <c r="AH212" t="s">
        <v>119</v>
      </c>
      <c r="AI212">
        <v>852000</v>
      </c>
      <c r="AJ212">
        <v>8110</v>
      </c>
      <c r="AK212">
        <v>860110</v>
      </c>
      <c r="AL212" t="s">
        <v>1</v>
      </c>
      <c r="AM212" t="s">
        <v>65</v>
      </c>
      <c r="AN212" t="s">
        <v>119</v>
      </c>
      <c r="AO212">
        <v>850500</v>
      </c>
      <c r="AP212">
        <v>6935</v>
      </c>
      <c r="AQ212">
        <v>857435</v>
      </c>
      <c r="AR212" t="s">
        <v>1</v>
      </c>
      <c r="AS212" t="s">
        <v>65</v>
      </c>
      <c r="AT212" t="s">
        <v>119</v>
      </c>
      <c r="AU212">
        <v>858000</v>
      </c>
      <c r="AV212">
        <v>6125</v>
      </c>
      <c r="AW212">
        <v>864125</v>
      </c>
      <c r="AX212" t="s">
        <v>1</v>
      </c>
      <c r="AY212" t="s">
        <v>65</v>
      </c>
      <c r="AZ212" t="s">
        <v>119</v>
      </c>
      <c r="BA212">
        <v>849000</v>
      </c>
      <c r="BB212">
        <v>7433</v>
      </c>
      <c r="BC212">
        <v>856433</v>
      </c>
      <c r="BD212">
        <f t="shared" si="10"/>
        <v>-1002</v>
      </c>
      <c r="BE212" t="s">
        <v>1</v>
      </c>
      <c r="BF212" t="s">
        <v>65</v>
      </c>
      <c r="BG212" t="s">
        <v>119</v>
      </c>
      <c r="BH212">
        <v>849000</v>
      </c>
      <c r="BI212">
        <v>7307</v>
      </c>
      <c r="BJ212">
        <v>856307</v>
      </c>
      <c r="BK212">
        <f t="shared" si="11"/>
        <v>-1128</v>
      </c>
    </row>
    <row r="213" spans="1:63" x14ac:dyDescent="0.25">
      <c r="A213" t="s">
        <v>1</v>
      </c>
      <c r="B213" t="s">
        <v>65</v>
      </c>
      <c r="C213" t="s">
        <v>39</v>
      </c>
      <c r="D213">
        <v>4782300</v>
      </c>
      <c r="E213">
        <v>163230</v>
      </c>
      <c r="F213">
        <v>4945530</v>
      </c>
      <c r="G213" t="s">
        <v>1</v>
      </c>
      <c r="H213" t="s">
        <v>65</v>
      </c>
      <c r="I213" t="s">
        <v>39</v>
      </c>
      <c r="J213">
        <v>4841700</v>
      </c>
      <c r="K213">
        <v>157903</v>
      </c>
      <c r="L213">
        <v>4999603</v>
      </c>
      <c r="M213" t="s">
        <v>1</v>
      </c>
      <c r="N213" t="s">
        <v>65</v>
      </c>
      <c r="O213" t="s">
        <v>39</v>
      </c>
      <c r="P213">
        <v>4781700</v>
      </c>
      <c r="Q213">
        <v>211850</v>
      </c>
      <c r="R213">
        <v>4993550</v>
      </c>
      <c r="S213" t="s">
        <v>1</v>
      </c>
      <c r="T213" t="s">
        <v>65</v>
      </c>
      <c r="U213" t="s">
        <v>39</v>
      </c>
      <c r="V213">
        <v>4788300</v>
      </c>
      <c r="W213">
        <v>204014</v>
      </c>
      <c r="X213">
        <v>4992314</v>
      </c>
      <c r="Y213" t="s">
        <v>1</v>
      </c>
      <c r="Z213" t="s">
        <v>65</v>
      </c>
      <c r="AA213" t="s">
        <v>39</v>
      </c>
      <c r="AB213">
        <v>4794600</v>
      </c>
      <c r="AC213">
        <v>161277</v>
      </c>
      <c r="AD213">
        <v>4955877</v>
      </c>
      <c r="AE213">
        <f t="shared" si="9"/>
        <v>4936392</v>
      </c>
      <c r="AF213" t="s">
        <v>1</v>
      </c>
      <c r="AG213" t="s">
        <v>65</v>
      </c>
      <c r="AH213" t="s">
        <v>39</v>
      </c>
      <c r="AI213">
        <v>4789500</v>
      </c>
      <c r="AJ213">
        <v>159119</v>
      </c>
      <c r="AK213">
        <v>4948619</v>
      </c>
      <c r="AL213" t="s">
        <v>1</v>
      </c>
      <c r="AM213" t="s">
        <v>65</v>
      </c>
      <c r="AN213" t="s">
        <v>39</v>
      </c>
      <c r="AO213">
        <v>4770600</v>
      </c>
      <c r="AP213">
        <v>165792</v>
      </c>
      <c r="AQ213">
        <v>4936392</v>
      </c>
      <c r="AR213" t="s">
        <v>1</v>
      </c>
      <c r="AS213" t="s">
        <v>65</v>
      </c>
      <c r="AT213" t="s">
        <v>39</v>
      </c>
      <c r="AU213">
        <v>4894500</v>
      </c>
      <c r="AV213">
        <v>154536</v>
      </c>
      <c r="AW213">
        <v>5049036</v>
      </c>
      <c r="AX213" t="s">
        <v>1</v>
      </c>
      <c r="AY213" t="s">
        <v>65</v>
      </c>
      <c r="AZ213" t="s">
        <v>39</v>
      </c>
      <c r="BA213">
        <v>4762500</v>
      </c>
      <c r="BB213">
        <v>163197</v>
      </c>
      <c r="BC213">
        <v>4925697</v>
      </c>
      <c r="BD213">
        <f t="shared" si="10"/>
        <v>-10695</v>
      </c>
      <c r="BE213" t="s">
        <v>1</v>
      </c>
      <c r="BF213" t="s">
        <v>65</v>
      </c>
      <c r="BG213" t="s">
        <v>39</v>
      </c>
      <c r="BH213">
        <v>4761300</v>
      </c>
      <c r="BI213">
        <v>161285</v>
      </c>
      <c r="BJ213">
        <v>4922585</v>
      </c>
      <c r="BK213">
        <f t="shared" si="11"/>
        <v>-13807</v>
      </c>
    </row>
    <row r="214" spans="1:63" x14ac:dyDescent="0.25">
      <c r="A214" t="s">
        <v>1</v>
      </c>
      <c r="B214" t="s">
        <v>65</v>
      </c>
      <c r="C214" t="s">
        <v>40</v>
      </c>
      <c r="D214">
        <v>5055600</v>
      </c>
      <c r="E214">
        <v>39828</v>
      </c>
      <c r="F214">
        <v>5254740</v>
      </c>
      <c r="G214" t="s">
        <v>1</v>
      </c>
      <c r="H214" t="s">
        <v>65</v>
      </c>
      <c r="I214" t="s">
        <v>40</v>
      </c>
      <c r="J214">
        <v>5094300</v>
      </c>
      <c r="K214">
        <v>38339</v>
      </c>
      <c r="L214">
        <v>5285995</v>
      </c>
      <c r="M214" t="s">
        <v>1</v>
      </c>
      <c r="N214" t="s">
        <v>65</v>
      </c>
      <c r="O214" t="s">
        <v>40</v>
      </c>
      <c r="P214">
        <v>5018100</v>
      </c>
      <c r="Q214">
        <v>73474</v>
      </c>
      <c r="R214">
        <v>5385470</v>
      </c>
      <c r="S214" t="s">
        <v>1</v>
      </c>
      <c r="T214" t="s">
        <v>65</v>
      </c>
      <c r="U214" t="s">
        <v>40</v>
      </c>
      <c r="V214">
        <v>5009700</v>
      </c>
      <c r="W214">
        <v>72886</v>
      </c>
      <c r="X214">
        <v>5374130</v>
      </c>
      <c r="Y214" t="s">
        <v>1</v>
      </c>
      <c r="Z214" t="s">
        <v>65</v>
      </c>
      <c r="AA214" t="s">
        <v>40</v>
      </c>
      <c r="AB214">
        <v>5075700</v>
      </c>
      <c r="AC214">
        <v>39503</v>
      </c>
      <c r="AD214">
        <v>5273215</v>
      </c>
      <c r="AE214">
        <f t="shared" si="9"/>
        <v>5251255</v>
      </c>
      <c r="AF214" t="s">
        <v>1</v>
      </c>
      <c r="AG214" t="s">
        <v>65</v>
      </c>
      <c r="AH214" t="s">
        <v>40</v>
      </c>
      <c r="AI214">
        <v>5063400</v>
      </c>
      <c r="AJ214">
        <v>39255</v>
      </c>
      <c r="AK214">
        <v>5259675</v>
      </c>
      <c r="AL214" t="s">
        <v>1</v>
      </c>
      <c r="AM214" t="s">
        <v>65</v>
      </c>
      <c r="AN214" t="s">
        <v>40</v>
      </c>
      <c r="AO214">
        <v>5044200</v>
      </c>
      <c r="AP214">
        <v>41411</v>
      </c>
      <c r="AQ214">
        <v>5251255</v>
      </c>
      <c r="AR214" t="s">
        <v>1</v>
      </c>
      <c r="AS214" t="s">
        <v>65</v>
      </c>
      <c r="AT214" t="s">
        <v>40</v>
      </c>
      <c r="AU214">
        <v>5164200</v>
      </c>
      <c r="AV214">
        <v>37032</v>
      </c>
      <c r="AW214">
        <v>5349360</v>
      </c>
      <c r="AX214" t="s">
        <v>1</v>
      </c>
      <c r="AY214" t="s">
        <v>65</v>
      </c>
      <c r="AZ214" t="s">
        <v>40</v>
      </c>
      <c r="BA214">
        <v>5040600</v>
      </c>
      <c r="BB214">
        <v>38827</v>
      </c>
      <c r="BC214">
        <v>5234735</v>
      </c>
      <c r="BD214">
        <f t="shared" si="10"/>
        <v>-16520</v>
      </c>
      <c r="BE214" t="s">
        <v>1</v>
      </c>
      <c r="BF214" t="s">
        <v>65</v>
      </c>
      <c r="BG214" t="s">
        <v>40</v>
      </c>
      <c r="BH214">
        <v>5051100</v>
      </c>
      <c r="BI214">
        <v>38462</v>
      </c>
      <c r="BJ214">
        <v>5243410</v>
      </c>
      <c r="BK214">
        <f t="shared" si="11"/>
        <v>-7845</v>
      </c>
    </row>
    <row r="215" spans="1:63" x14ac:dyDescent="0.25">
      <c r="A215" t="s">
        <v>1</v>
      </c>
      <c r="B215" t="s">
        <v>65</v>
      </c>
      <c r="C215" t="s">
        <v>62</v>
      </c>
      <c r="D215">
        <v>4671900</v>
      </c>
      <c r="E215">
        <v>392210</v>
      </c>
      <c r="F215">
        <v>23751710</v>
      </c>
      <c r="G215" t="s">
        <v>1</v>
      </c>
      <c r="H215" t="s">
        <v>65</v>
      </c>
      <c r="I215" t="s">
        <v>62</v>
      </c>
      <c r="J215">
        <v>4703700</v>
      </c>
      <c r="K215">
        <v>417040</v>
      </c>
      <c r="L215">
        <v>23935540</v>
      </c>
      <c r="M215" t="s">
        <v>1</v>
      </c>
      <c r="N215" t="s">
        <v>65</v>
      </c>
      <c r="O215" t="s">
        <v>62</v>
      </c>
      <c r="P215">
        <v>4669500</v>
      </c>
      <c r="Q215">
        <v>451302</v>
      </c>
      <c r="R215">
        <v>23798802</v>
      </c>
      <c r="S215" t="s">
        <v>1</v>
      </c>
      <c r="T215" t="s">
        <v>65</v>
      </c>
      <c r="U215" t="s">
        <v>62</v>
      </c>
      <c r="V215">
        <v>4674600</v>
      </c>
      <c r="W215">
        <v>445594</v>
      </c>
      <c r="X215">
        <v>23818594</v>
      </c>
      <c r="Y215" t="s">
        <v>1</v>
      </c>
      <c r="Z215" t="s">
        <v>65</v>
      </c>
      <c r="AA215" t="s">
        <v>62</v>
      </c>
      <c r="AB215">
        <v>4673400</v>
      </c>
      <c r="AC215">
        <v>419982</v>
      </c>
      <c r="AD215">
        <v>23786982</v>
      </c>
      <c r="AE215">
        <f t="shared" si="9"/>
        <v>23682101</v>
      </c>
      <c r="AF215" t="s">
        <v>1</v>
      </c>
      <c r="AG215" t="s">
        <v>65</v>
      </c>
      <c r="AH215" t="s">
        <v>62</v>
      </c>
      <c r="AI215">
        <v>4667700</v>
      </c>
      <c r="AJ215">
        <v>399887</v>
      </c>
      <c r="AK215">
        <v>23738387</v>
      </c>
      <c r="AL215" t="s">
        <v>1</v>
      </c>
      <c r="AM215" t="s">
        <v>65</v>
      </c>
      <c r="AN215" t="s">
        <v>62</v>
      </c>
      <c r="AO215">
        <v>4655100</v>
      </c>
      <c r="AP215">
        <v>406601</v>
      </c>
      <c r="AQ215">
        <v>23682101</v>
      </c>
      <c r="AR215" t="s">
        <v>1</v>
      </c>
      <c r="AS215" t="s">
        <v>65</v>
      </c>
      <c r="AT215" t="s">
        <v>62</v>
      </c>
      <c r="AU215">
        <v>4778400</v>
      </c>
      <c r="AV215">
        <v>390058</v>
      </c>
      <c r="AW215">
        <v>24282058</v>
      </c>
      <c r="AX215" t="s">
        <v>1</v>
      </c>
      <c r="AY215" t="s">
        <v>65</v>
      </c>
      <c r="AZ215" t="s">
        <v>62</v>
      </c>
      <c r="BA215">
        <v>4647300</v>
      </c>
      <c r="BB215">
        <v>390628</v>
      </c>
      <c r="BC215">
        <v>23627128</v>
      </c>
      <c r="BD215">
        <f t="shared" si="10"/>
        <v>-54973</v>
      </c>
      <c r="BE215" t="s">
        <v>1</v>
      </c>
      <c r="BF215" t="s">
        <v>65</v>
      </c>
      <c r="BG215" t="s">
        <v>62</v>
      </c>
      <c r="BH215">
        <v>4638000</v>
      </c>
      <c r="BI215">
        <v>407185</v>
      </c>
      <c r="BJ215">
        <v>23597185</v>
      </c>
      <c r="BK215">
        <f t="shared" si="11"/>
        <v>-84916</v>
      </c>
    </row>
    <row r="216" spans="1:63" x14ac:dyDescent="0.25">
      <c r="A216" t="s">
        <v>1</v>
      </c>
      <c r="B216" t="s">
        <v>65</v>
      </c>
      <c r="C216" t="s">
        <v>120</v>
      </c>
      <c r="D216">
        <v>5205900</v>
      </c>
      <c r="E216">
        <v>174312</v>
      </c>
      <c r="F216">
        <v>5380212</v>
      </c>
      <c r="G216" t="s">
        <v>1</v>
      </c>
      <c r="H216" t="s">
        <v>65</v>
      </c>
      <c r="I216" t="s">
        <v>120</v>
      </c>
      <c r="J216">
        <v>5236800</v>
      </c>
      <c r="K216">
        <v>180147</v>
      </c>
      <c r="L216">
        <v>5416947</v>
      </c>
      <c r="M216" t="s">
        <v>1</v>
      </c>
      <c r="N216" t="s">
        <v>65</v>
      </c>
      <c r="O216" t="s">
        <v>120</v>
      </c>
      <c r="P216">
        <v>5204700</v>
      </c>
      <c r="Q216">
        <v>227159</v>
      </c>
      <c r="R216">
        <v>5431859</v>
      </c>
      <c r="S216" t="s">
        <v>1</v>
      </c>
      <c r="T216" t="s">
        <v>65</v>
      </c>
      <c r="U216" t="s">
        <v>120</v>
      </c>
      <c r="V216">
        <v>5183400</v>
      </c>
      <c r="W216">
        <v>240057</v>
      </c>
      <c r="X216">
        <v>5423457</v>
      </c>
      <c r="Y216" t="s">
        <v>1</v>
      </c>
      <c r="Z216" t="s">
        <v>65</v>
      </c>
      <c r="AA216" t="s">
        <v>120</v>
      </c>
      <c r="AB216">
        <v>5210400</v>
      </c>
      <c r="AC216">
        <v>185208</v>
      </c>
      <c r="AD216">
        <v>5395608</v>
      </c>
      <c r="AE216">
        <f t="shared" si="9"/>
        <v>5375223</v>
      </c>
      <c r="AF216" t="s">
        <v>1</v>
      </c>
      <c r="AG216" t="s">
        <v>65</v>
      </c>
      <c r="AH216" t="s">
        <v>120</v>
      </c>
      <c r="AI216">
        <v>5205600</v>
      </c>
      <c r="AJ216">
        <v>178111</v>
      </c>
      <c r="AK216">
        <v>5383711</v>
      </c>
      <c r="AL216" t="s">
        <v>1</v>
      </c>
      <c r="AM216" t="s">
        <v>65</v>
      </c>
      <c r="AN216" t="s">
        <v>120</v>
      </c>
      <c r="AO216">
        <v>5202600</v>
      </c>
      <c r="AP216">
        <v>172623</v>
      </c>
      <c r="AQ216">
        <v>5375223</v>
      </c>
      <c r="AR216" t="s">
        <v>1</v>
      </c>
      <c r="AS216" t="s">
        <v>65</v>
      </c>
      <c r="AT216" t="s">
        <v>120</v>
      </c>
      <c r="AU216">
        <v>5313000</v>
      </c>
      <c r="AV216">
        <v>173402</v>
      </c>
      <c r="AW216">
        <v>5486402</v>
      </c>
      <c r="AX216" t="s">
        <v>1</v>
      </c>
      <c r="AY216" t="s">
        <v>65</v>
      </c>
      <c r="AZ216" t="s">
        <v>120</v>
      </c>
      <c r="BA216">
        <v>5170200</v>
      </c>
      <c r="BB216">
        <v>185469</v>
      </c>
      <c r="BC216">
        <v>5355669</v>
      </c>
      <c r="BD216">
        <f t="shared" si="10"/>
        <v>-19554</v>
      </c>
      <c r="BE216" t="s">
        <v>1</v>
      </c>
      <c r="BF216" t="s">
        <v>65</v>
      </c>
      <c r="BG216" t="s">
        <v>120</v>
      </c>
      <c r="BH216">
        <v>5169900</v>
      </c>
      <c r="BI216">
        <v>185659</v>
      </c>
      <c r="BJ216">
        <v>5355559</v>
      </c>
      <c r="BK216">
        <f t="shared" si="11"/>
        <v>-19664</v>
      </c>
    </row>
    <row r="217" spans="1:63" x14ac:dyDescent="0.25">
      <c r="A217" t="s">
        <v>1</v>
      </c>
      <c r="B217" t="s">
        <v>65</v>
      </c>
      <c r="C217" t="s">
        <v>121</v>
      </c>
      <c r="D217">
        <v>5498100</v>
      </c>
      <c r="E217">
        <v>45422</v>
      </c>
      <c r="F217">
        <v>5725210</v>
      </c>
      <c r="G217" t="s">
        <v>1</v>
      </c>
      <c r="H217" t="s">
        <v>65</v>
      </c>
      <c r="I217" t="s">
        <v>121</v>
      </c>
      <c r="J217">
        <v>5528700</v>
      </c>
      <c r="K217">
        <v>46275</v>
      </c>
      <c r="L217">
        <v>5760075</v>
      </c>
      <c r="M217" t="s">
        <v>1</v>
      </c>
      <c r="N217" t="s">
        <v>65</v>
      </c>
      <c r="O217" t="s">
        <v>121</v>
      </c>
      <c r="P217">
        <v>5440200</v>
      </c>
      <c r="Q217">
        <v>92213</v>
      </c>
      <c r="R217">
        <v>5901265</v>
      </c>
      <c r="S217" t="s">
        <v>1</v>
      </c>
      <c r="T217" t="s">
        <v>65</v>
      </c>
      <c r="U217" t="s">
        <v>121</v>
      </c>
      <c r="V217">
        <v>5421000</v>
      </c>
      <c r="W217">
        <v>85286</v>
      </c>
      <c r="X217">
        <v>5847430</v>
      </c>
      <c r="Y217" t="s">
        <v>1</v>
      </c>
      <c r="Z217" t="s">
        <v>65</v>
      </c>
      <c r="AA217" t="s">
        <v>121</v>
      </c>
      <c r="AB217">
        <v>5518800</v>
      </c>
      <c r="AC217">
        <v>48758</v>
      </c>
      <c r="AD217">
        <v>5762590</v>
      </c>
      <c r="AE217">
        <f t="shared" si="9"/>
        <v>5713415</v>
      </c>
      <c r="AF217" t="s">
        <v>1</v>
      </c>
      <c r="AG217" t="s">
        <v>65</v>
      </c>
      <c r="AH217" t="s">
        <v>121</v>
      </c>
      <c r="AI217">
        <v>5483100</v>
      </c>
      <c r="AJ217">
        <v>46865</v>
      </c>
      <c r="AK217">
        <v>5717425</v>
      </c>
      <c r="AL217" t="s">
        <v>1</v>
      </c>
      <c r="AM217" t="s">
        <v>65</v>
      </c>
      <c r="AN217" t="s">
        <v>121</v>
      </c>
      <c r="AO217">
        <v>5490000</v>
      </c>
      <c r="AP217">
        <v>44683</v>
      </c>
      <c r="AQ217">
        <v>5713415</v>
      </c>
      <c r="AR217" t="s">
        <v>1</v>
      </c>
      <c r="AS217" t="s">
        <v>65</v>
      </c>
      <c r="AT217" t="s">
        <v>121</v>
      </c>
      <c r="AU217">
        <v>5588400</v>
      </c>
      <c r="AV217">
        <v>43330</v>
      </c>
      <c r="AW217">
        <v>5805050</v>
      </c>
      <c r="AX217" t="s">
        <v>1</v>
      </c>
      <c r="AY217" t="s">
        <v>65</v>
      </c>
      <c r="AZ217" t="s">
        <v>121</v>
      </c>
      <c r="BA217">
        <v>5479800</v>
      </c>
      <c r="BB217">
        <v>44478</v>
      </c>
      <c r="BC217">
        <v>5702190</v>
      </c>
      <c r="BD217">
        <f t="shared" si="10"/>
        <v>-11225</v>
      </c>
      <c r="BE217" t="s">
        <v>1</v>
      </c>
      <c r="BF217" t="s">
        <v>65</v>
      </c>
      <c r="BG217" t="s">
        <v>121</v>
      </c>
      <c r="BH217">
        <v>5463900</v>
      </c>
      <c r="BI217">
        <v>46538</v>
      </c>
      <c r="BJ217">
        <v>5696590</v>
      </c>
      <c r="BK217">
        <f t="shared" si="11"/>
        <v>-16825</v>
      </c>
    </row>
    <row r="218" spans="1:63" x14ac:dyDescent="0.25">
      <c r="A218" t="s">
        <v>1</v>
      </c>
      <c r="B218" t="s">
        <v>65</v>
      </c>
      <c r="C218" t="s">
        <v>122</v>
      </c>
      <c r="D218">
        <v>5075100</v>
      </c>
      <c r="E218">
        <v>453164</v>
      </c>
      <c r="F218">
        <v>25828664</v>
      </c>
      <c r="G218" t="s">
        <v>1</v>
      </c>
      <c r="H218" t="s">
        <v>65</v>
      </c>
      <c r="I218" t="s">
        <v>122</v>
      </c>
      <c r="J218">
        <v>5109000</v>
      </c>
      <c r="K218">
        <v>456940</v>
      </c>
      <c r="L218">
        <v>26001940</v>
      </c>
      <c r="M218" t="s">
        <v>1</v>
      </c>
      <c r="N218" t="s">
        <v>65</v>
      </c>
      <c r="O218" t="s">
        <v>122</v>
      </c>
      <c r="P218">
        <v>5080800</v>
      </c>
      <c r="Q218">
        <v>539669</v>
      </c>
      <c r="R218">
        <v>25943669</v>
      </c>
      <c r="S218" t="s">
        <v>1</v>
      </c>
      <c r="T218" t="s">
        <v>65</v>
      </c>
      <c r="U218" t="s">
        <v>122</v>
      </c>
      <c r="V218">
        <v>5081400</v>
      </c>
      <c r="W218">
        <v>543601</v>
      </c>
      <c r="X218">
        <v>25950601</v>
      </c>
      <c r="Y218" t="s">
        <v>1</v>
      </c>
      <c r="Z218" t="s">
        <v>65</v>
      </c>
      <c r="AA218" t="s">
        <v>122</v>
      </c>
      <c r="AB218">
        <v>5078700</v>
      </c>
      <c r="AC218">
        <v>473543</v>
      </c>
      <c r="AD218">
        <v>25867043</v>
      </c>
      <c r="AE218">
        <f t="shared" si="9"/>
        <v>25774223</v>
      </c>
      <c r="AF218" t="s">
        <v>1</v>
      </c>
      <c r="AG218" t="s">
        <v>65</v>
      </c>
      <c r="AH218" t="s">
        <v>122</v>
      </c>
      <c r="AI218">
        <v>5074800</v>
      </c>
      <c r="AJ218">
        <v>470055</v>
      </c>
      <c r="AK218">
        <v>25844055</v>
      </c>
      <c r="AL218" t="s">
        <v>1</v>
      </c>
      <c r="AM218" t="s">
        <v>65</v>
      </c>
      <c r="AN218" t="s">
        <v>122</v>
      </c>
      <c r="AO218">
        <v>5056200</v>
      </c>
      <c r="AP218">
        <v>493223</v>
      </c>
      <c r="AQ218">
        <v>25774223</v>
      </c>
      <c r="AR218" t="s">
        <v>1</v>
      </c>
      <c r="AS218" t="s">
        <v>65</v>
      </c>
      <c r="AT218" t="s">
        <v>122</v>
      </c>
      <c r="AU218">
        <v>5177400</v>
      </c>
      <c r="AV218">
        <v>460000</v>
      </c>
      <c r="AW218">
        <v>26347000</v>
      </c>
      <c r="AX218" t="s">
        <v>1</v>
      </c>
      <c r="AY218" t="s">
        <v>65</v>
      </c>
      <c r="AZ218" t="s">
        <v>122</v>
      </c>
      <c r="BA218">
        <v>5042400</v>
      </c>
      <c r="BB218">
        <v>469881</v>
      </c>
      <c r="BC218">
        <v>25681881</v>
      </c>
      <c r="BD218">
        <f t="shared" si="10"/>
        <v>-92342</v>
      </c>
      <c r="BE218" t="s">
        <v>1</v>
      </c>
      <c r="BF218" t="s">
        <v>65</v>
      </c>
      <c r="BG218" t="s">
        <v>122</v>
      </c>
      <c r="BH218">
        <v>5042100</v>
      </c>
      <c r="BI218">
        <v>467275</v>
      </c>
      <c r="BJ218">
        <v>25677775</v>
      </c>
      <c r="BK218">
        <f t="shared" si="11"/>
        <v>-96448</v>
      </c>
    </row>
    <row r="219" spans="1:63" x14ac:dyDescent="0.25">
      <c r="A219" t="s">
        <v>1</v>
      </c>
      <c r="B219" t="s">
        <v>65</v>
      </c>
      <c r="C219" t="s">
        <v>123</v>
      </c>
      <c r="D219">
        <v>5122500</v>
      </c>
      <c r="E219">
        <v>155384</v>
      </c>
      <c r="F219">
        <v>5277884</v>
      </c>
      <c r="G219" t="s">
        <v>1</v>
      </c>
      <c r="H219" t="s">
        <v>65</v>
      </c>
      <c r="I219" t="s">
        <v>123</v>
      </c>
      <c r="J219">
        <v>5136000</v>
      </c>
      <c r="K219">
        <v>156016</v>
      </c>
      <c r="L219">
        <v>5292016</v>
      </c>
      <c r="M219" t="s">
        <v>1</v>
      </c>
      <c r="N219" t="s">
        <v>65</v>
      </c>
      <c r="O219" t="s">
        <v>123</v>
      </c>
      <c r="P219">
        <v>5082000</v>
      </c>
      <c r="Q219">
        <v>221799</v>
      </c>
      <c r="R219">
        <v>5303799</v>
      </c>
      <c r="S219" t="s">
        <v>1</v>
      </c>
      <c r="T219" t="s">
        <v>65</v>
      </c>
      <c r="U219" t="s">
        <v>123</v>
      </c>
      <c r="V219">
        <v>5092500</v>
      </c>
      <c r="W219">
        <v>208596</v>
      </c>
      <c r="X219">
        <v>5301096</v>
      </c>
      <c r="Y219" t="s">
        <v>1</v>
      </c>
      <c r="Z219" t="s">
        <v>65</v>
      </c>
      <c r="AA219" t="s">
        <v>123</v>
      </c>
      <c r="AB219">
        <v>5106000</v>
      </c>
      <c r="AC219">
        <v>184741</v>
      </c>
      <c r="AD219">
        <v>5290741</v>
      </c>
      <c r="AE219">
        <f t="shared" si="9"/>
        <v>5262946</v>
      </c>
      <c r="AF219" t="s">
        <v>1</v>
      </c>
      <c r="AG219" t="s">
        <v>65</v>
      </c>
      <c r="AH219" t="s">
        <v>123</v>
      </c>
      <c r="AI219">
        <v>5113500</v>
      </c>
      <c r="AJ219">
        <v>157480</v>
      </c>
      <c r="AK219">
        <v>5270980</v>
      </c>
      <c r="AL219" t="s">
        <v>1</v>
      </c>
      <c r="AM219" t="s">
        <v>65</v>
      </c>
      <c r="AN219" t="s">
        <v>123</v>
      </c>
      <c r="AO219">
        <v>5098500</v>
      </c>
      <c r="AP219">
        <v>164446</v>
      </c>
      <c r="AQ219">
        <v>5262946</v>
      </c>
      <c r="AR219" t="s">
        <v>1</v>
      </c>
      <c r="AS219" t="s">
        <v>65</v>
      </c>
      <c r="AT219" t="s">
        <v>123</v>
      </c>
      <c r="AU219">
        <v>5247000</v>
      </c>
      <c r="AV219">
        <v>185278</v>
      </c>
      <c r="AW219">
        <v>5432278</v>
      </c>
      <c r="AX219" t="s">
        <v>1</v>
      </c>
      <c r="AY219" t="s">
        <v>65</v>
      </c>
      <c r="AZ219" t="s">
        <v>123</v>
      </c>
      <c r="BA219">
        <v>5080500</v>
      </c>
      <c r="BB219">
        <v>162175</v>
      </c>
      <c r="BC219">
        <v>5242675</v>
      </c>
      <c r="BD219">
        <f t="shared" si="10"/>
        <v>-20271</v>
      </c>
      <c r="BE219" t="s">
        <v>1</v>
      </c>
      <c r="BF219" t="s">
        <v>65</v>
      </c>
      <c r="BG219" t="s">
        <v>123</v>
      </c>
      <c r="BH219">
        <v>5065500</v>
      </c>
      <c r="BI219">
        <v>167559</v>
      </c>
      <c r="BJ219">
        <v>5233059</v>
      </c>
      <c r="BK219">
        <f t="shared" si="11"/>
        <v>-29887</v>
      </c>
    </row>
    <row r="220" spans="1:63" x14ac:dyDescent="0.25">
      <c r="A220" t="s">
        <v>1</v>
      </c>
      <c r="B220" t="s">
        <v>65</v>
      </c>
      <c r="C220" t="s">
        <v>41</v>
      </c>
      <c r="D220">
        <v>27600</v>
      </c>
      <c r="E220">
        <v>3744</v>
      </c>
      <c r="F220">
        <v>31344</v>
      </c>
      <c r="G220" t="s">
        <v>1</v>
      </c>
      <c r="H220" t="s">
        <v>65</v>
      </c>
      <c r="I220" t="s">
        <v>41</v>
      </c>
      <c r="J220">
        <v>27600</v>
      </c>
      <c r="K220">
        <v>3744</v>
      </c>
      <c r="L220">
        <v>31344</v>
      </c>
      <c r="M220" t="s">
        <v>1</v>
      </c>
      <c r="N220" t="s">
        <v>65</v>
      </c>
      <c r="O220" t="s">
        <v>41</v>
      </c>
      <c r="P220">
        <v>27600</v>
      </c>
      <c r="Q220">
        <v>3809</v>
      </c>
      <c r="R220">
        <v>31409</v>
      </c>
      <c r="S220" t="s">
        <v>1</v>
      </c>
      <c r="T220" t="s">
        <v>65</v>
      </c>
      <c r="U220" t="s">
        <v>41</v>
      </c>
      <c r="V220">
        <v>27600</v>
      </c>
      <c r="W220">
        <v>3809</v>
      </c>
      <c r="X220">
        <v>31409</v>
      </c>
      <c r="Y220" t="s">
        <v>1</v>
      </c>
      <c r="Z220" t="s">
        <v>65</v>
      </c>
      <c r="AA220" t="s">
        <v>41</v>
      </c>
      <c r="AB220">
        <v>27600</v>
      </c>
      <c r="AC220">
        <v>3815</v>
      </c>
      <c r="AD220">
        <v>31415</v>
      </c>
      <c r="AE220">
        <f t="shared" si="9"/>
        <v>31344</v>
      </c>
      <c r="AF220" t="s">
        <v>1</v>
      </c>
      <c r="AG220" t="s">
        <v>65</v>
      </c>
      <c r="AH220" t="s">
        <v>41</v>
      </c>
      <c r="AI220">
        <v>27600</v>
      </c>
      <c r="AJ220">
        <v>3744</v>
      </c>
      <c r="AK220">
        <v>31344</v>
      </c>
      <c r="AL220" t="s">
        <v>1</v>
      </c>
      <c r="AM220" t="s">
        <v>65</v>
      </c>
      <c r="AN220" t="s">
        <v>41</v>
      </c>
      <c r="AO220">
        <v>27600</v>
      </c>
      <c r="AP220">
        <v>3744</v>
      </c>
      <c r="AQ220">
        <v>31344</v>
      </c>
      <c r="AR220" t="s">
        <v>1</v>
      </c>
      <c r="AS220" t="s">
        <v>65</v>
      </c>
      <c r="AT220" t="s">
        <v>41</v>
      </c>
      <c r="AU220">
        <v>27600</v>
      </c>
      <c r="AV220">
        <v>3815</v>
      </c>
      <c r="AW220">
        <v>31415</v>
      </c>
      <c r="AX220" t="s">
        <v>1</v>
      </c>
      <c r="AY220" t="s">
        <v>65</v>
      </c>
      <c r="AZ220" t="s">
        <v>41</v>
      </c>
      <c r="BA220">
        <v>27600</v>
      </c>
      <c r="BB220">
        <v>3744</v>
      </c>
      <c r="BC220">
        <v>31344</v>
      </c>
      <c r="BD220">
        <f t="shared" si="10"/>
        <v>0</v>
      </c>
      <c r="BE220" t="s">
        <v>1</v>
      </c>
      <c r="BF220" t="s">
        <v>65</v>
      </c>
      <c r="BG220" t="s">
        <v>41</v>
      </c>
      <c r="BH220">
        <v>27600</v>
      </c>
      <c r="BI220">
        <v>3744</v>
      </c>
      <c r="BJ220">
        <v>31344</v>
      </c>
      <c r="BK220">
        <f t="shared" si="11"/>
        <v>0</v>
      </c>
    </row>
    <row r="221" spans="1:63" x14ac:dyDescent="0.25">
      <c r="A221" t="s">
        <v>1</v>
      </c>
      <c r="B221" t="s">
        <v>65</v>
      </c>
      <c r="C221" t="s">
        <v>42</v>
      </c>
      <c r="D221">
        <v>33900</v>
      </c>
      <c r="E221">
        <v>969</v>
      </c>
      <c r="F221">
        <v>38745</v>
      </c>
      <c r="G221" t="s">
        <v>1</v>
      </c>
      <c r="H221" t="s">
        <v>65</v>
      </c>
      <c r="I221" t="s">
        <v>42</v>
      </c>
      <c r="J221">
        <v>33900</v>
      </c>
      <c r="K221">
        <v>969</v>
      </c>
      <c r="L221">
        <v>38745</v>
      </c>
      <c r="M221" t="s">
        <v>1</v>
      </c>
      <c r="N221" t="s">
        <v>65</v>
      </c>
      <c r="O221" t="s">
        <v>42</v>
      </c>
      <c r="P221">
        <v>33900</v>
      </c>
      <c r="Q221">
        <v>973</v>
      </c>
      <c r="R221">
        <v>38765</v>
      </c>
      <c r="S221" t="s">
        <v>1</v>
      </c>
      <c r="T221" t="s">
        <v>65</v>
      </c>
      <c r="U221" t="s">
        <v>42</v>
      </c>
      <c r="V221">
        <v>33900</v>
      </c>
      <c r="W221">
        <v>973</v>
      </c>
      <c r="X221">
        <v>38765</v>
      </c>
      <c r="Y221" t="s">
        <v>1</v>
      </c>
      <c r="Z221" t="s">
        <v>65</v>
      </c>
      <c r="AA221" t="s">
        <v>42</v>
      </c>
      <c r="AB221">
        <v>33900</v>
      </c>
      <c r="AC221">
        <v>973</v>
      </c>
      <c r="AD221">
        <v>38765</v>
      </c>
      <c r="AE221">
        <f t="shared" si="9"/>
        <v>38745</v>
      </c>
      <c r="AF221" t="s">
        <v>1</v>
      </c>
      <c r="AG221" t="s">
        <v>65</v>
      </c>
      <c r="AH221" t="s">
        <v>42</v>
      </c>
      <c r="AI221">
        <v>33900</v>
      </c>
      <c r="AJ221">
        <v>969</v>
      </c>
      <c r="AK221">
        <v>38745</v>
      </c>
      <c r="AL221" t="s">
        <v>1</v>
      </c>
      <c r="AM221" t="s">
        <v>65</v>
      </c>
      <c r="AN221" t="s">
        <v>42</v>
      </c>
      <c r="AO221">
        <v>33900</v>
      </c>
      <c r="AP221">
        <v>969</v>
      </c>
      <c r="AQ221">
        <v>38745</v>
      </c>
      <c r="AR221" t="s">
        <v>1</v>
      </c>
      <c r="AS221" t="s">
        <v>65</v>
      </c>
      <c r="AT221" t="s">
        <v>42</v>
      </c>
      <c r="AU221">
        <v>33900</v>
      </c>
      <c r="AV221">
        <v>973</v>
      </c>
      <c r="AW221">
        <v>38765</v>
      </c>
      <c r="AX221" t="s">
        <v>1</v>
      </c>
      <c r="AY221" t="s">
        <v>65</v>
      </c>
      <c r="AZ221" t="s">
        <v>42</v>
      </c>
      <c r="BA221">
        <v>33900</v>
      </c>
      <c r="BB221">
        <v>969</v>
      </c>
      <c r="BC221">
        <v>38745</v>
      </c>
      <c r="BD221">
        <f t="shared" si="10"/>
        <v>0</v>
      </c>
      <c r="BE221" t="s">
        <v>1</v>
      </c>
      <c r="BF221" t="s">
        <v>65</v>
      </c>
      <c r="BG221" t="s">
        <v>42</v>
      </c>
      <c r="BH221">
        <v>33900</v>
      </c>
      <c r="BI221">
        <v>969</v>
      </c>
      <c r="BJ221">
        <v>38745</v>
      </c>
      <c r="BK221">
        <f t="shared" si="11"/>
        <v>0</v>
      </c>
    </row>
    <row r="222" spans="1:63" x14ac:dyDescent="0.25">
      <c r="A222" t="s">
        <v>1</v>
      </c>
      <c r="B222" t="s">
        <v>65</v>
      </c>
      <c r="C222" t="s">
        <v>63</v>
      </c>
      <c r="D222">
        <v>21000</v>
      </c>
      <c r="E222">
        <v>15145</v>
      </c>
      <c r="F222">
        <v>120145</v>
      </c>
      <c r="G222" t="s">
        <v>1</v>
      </c>
      <c r="H222" t="s">
        <v>65</v>
      </c>
      <c r="I222" t="s">
        <v>63</v>
      </c>
      <c r="J222">
        <v>21000</v>
      </c>
      <c r="K222">
        <v>15073</v>
      </c>
      <c r="L222">
        <v>120073</v>
      </c>
      <c r="M222" t="s">
        <v>1</v>
      </c>
      <c r="N222" t="s">
        <v>65</v>
      </c>
      <c r="O222" t="s">
        <v>63</v>
      </c>
      <c r="P222">
        <v>21000</v>
      </c>
      <c r="Q222">
        <v>15224</v>
      </c>
      <c r="R222">
        <v>120224</v>
      </c>
      <c r="S222" t="s">
        <v>1</v>
      </c>
      <c r="T222" t="s">
        <v>65</v>
      </c>
      <c r="U222" t="s">
        <v>63</v>
      </c>
      <c r="V222">
        <v>21000</v>
      </c>
      <c r="W222">
        <v>15308</v>
      </c>
      <c r="X222">
        <v>120308</v>
      </c>
      <c r="Y222" t="s">
        <v>1</v>
      </c>
      <c r="Z222" t="s">
        <v>65</v>
      </c>
      <c r="AA222" t="s">
        <v>63</v>
      </c>
      <c r="AB222">
        <v>21000</v>
      </c>
      <c r="AC222">
        <v>15145</v>
      </c>
      <c r="AD222">
        <v>120145</v>
      </c>
      <c r="AE222">
        <f t="shared" si="9"/>
        <v>120073</v>
      </c>
      <c r="AF222" t="s">
        <v>1</v>
      </c>
      <c r="AG222" t="s">
        <v>65</v>
      </c>
      <c r="AH222" t="s">
        <v>63</v>
      </c>
      <c r="AI222">
        <v>21000</v>
      </c>
      <c r="AJ222">
        <v>15102</v>
      </c>
      <c r="AK222">
        <v>120102</v>
      </c>
      <c r="AL222" t="s">
        <v>1</v>
      </c>
      <c r="AM222" t="s">
        <v>65</v>
      </c>
      <c r="AN222" t="s">
        <v>63</v>
      </c>
      <c r="AO222">
        <v>21000</v>
      </c>
      <c r="AP222">
        <v>15229</v>
      </c>
      <c r="AQ222">
        <v>120229</v>
      </c>
      <c r="AR222" t="s">
        <v>1</v>
      </c>
      <c r="AS222" t="s">
        <v>65</v>
      </c>
      <c r="AT222" t="s">
        <v>63</v>
      </c>
      <c r="AU222">
        <v>21000</v>
      </c>
      <c r="AV222">
        <v>15145</v>
      </c>
      <c r="AW222">
        <v>120145</v>
      </c>
      <c r="AX222" t="s">
        <v>1</v>
      </c>
      <c r="AY222" t="s">
        <v>65</v>
      </c>
      <c r="AZ222" t="s">
        <v>63</v>
      </c>
      <c r="BA222">
        <v>21000</v>
      </c>
      <c r="BB222">
        <v>15265</v>
      </c>
      <c r="BC222">
        <v>120265</v>
      </c>
      <c r="BD222">
        <f t="shared" si="10"/>
        <v>36</v>
      </c>
      <c r="BE222" t="s">
        <v>1</v>
      </c>
      <c r="BF222" t="s">
        <v>65</v>
      </c>
      <c r="BG222" t="s">
        <v>63</v>
      </c>
      <c r="BH222">
        <v>21000</v>
      </c>
      <c r="BI222">
        <v>15100</v>
      </c>
      <c r="BJ222">
        <v>120100</v>
      </c>
      <c r="BK222">
        <f t="shared" si="11"/>
        <v>-129</v>
      </c>
    </row>
    <row r="223" spans="1:63" x14ac:dyDescent="0.25">
      <c r="A223" t="s">
        <v>1</v>
      </c>
      <c r="B223" t="s">
        <v>65</v>
      </c>
      <c r="C223" t="s">
        <v>124</v>
      </c>
      <c r="D223">
        <v>24600</v>
      </c>
      <c r="E223">
        <v>5101</v>
      </c>
      <c r="F223">
        <v>29701</v>
      </c>
      <c r="G223" t="s">
        <v>1</v>
      </c>
      <c r="H223" t="s">
        <v>65</v>
      </c>
      <c r="I223" t="s">
        <v>124</v>
      </c>
      <c r="J223">
        <v>24600</v>
      </c>
      <c r="K223">
        <v>5101</v>
      </c>
      <c r="L223">
        <v>29701</v>
      </c>
      <c r="M223" t="s">
        <v>1</v>
      </c>
      <c r="N223" t="s">
        <v>65</v>
      </c>
      <c r="O223" t="s">
        <v>124</v>
      </c>
      <c r="P223">
        <v>24600</v>
      </c>
      <c r="Q223">
        <v>5137</v>
      </c>
      <c r="R223">
        <v>29737</v>
      </c>
      <c r="S223" t="s">
        <v>1</v>
      </c>
      <c r="T223" t="s">
        <v>65</v>
      </c>
      <c r="U223" t="s">
        <v>124</v>
      </c>
      <c r="V223">
        <v>24600</v>
      </c>
      <c r="W223">
        <v>5211</v>
      </c>
      <c r="X223">
        <v>29811</v>
      </c>
      <c r="Y223" t="s">
        <v>1</v>
      </c>
      <c r="Z223" t="s">
        <v>65</v>
      </c>
      <c r="AA223" t="s">
        <v>124</v>
      </c>
      <c r="AB223">
        <v>24600</v>
      </c>
      <c r="AC223">
        <v>5150</v>
      </c>
      <c r="AD223">
        <v>29750</v>
      </c>
      <c r="AE223">
        <f t="shared" si="9"/>
        <v>29701</v>
      </c>
      <c r="AF223" t="s">
        <v>1</v>
      </c>
      <c r="AG223" t="s">
        <v>65</v>
      </c>
      <c r="AH223" t="s">
        <v>124</v>
      </c>
      <c r="AI223">
        <v>24600</v>
      </c>
      <c r="AJ223">
        <v>5101</v>
      </c>
      <c r="AK223">
        <v>29701</v>
      </c>
      <c r="AL223" t="s">
        <v>1</v>
      </c>
      <c r="AM223" t="s">
        <v>65</v>
      </c>
      <c r="AN223" t="s">
        <v>124</v>
      </c>
      <c r="AO223">
        <v>24600</v>
      </c>
      <c r="AP223">
        <v>5113</v>
      </c>
      <c r="AQ223">
        <v>29713</v>
      </c>
      <c r="AR223" t="s">
        <v>1</v>
      </c>
      <c r="AS223" t="s">
        <v>65</v>
      </c>
      <c r="AT223" t="s">
        <v>124</v>
      </c>
      <c r="AU223">
        <v>24600</v>
      </c>
      <c r="AV223">
        <v>5166</v>
      </c>
      <c r="AW223">
        <v>29766</v>
      </c>
      <c r="AX223" t="s">
        <v>1</v>
      </c>
      <c r="AY223" t="s">
        <v>65</v>
      </c>
      <c r="AZ223" t="s">
        <v>124</v>
      </c>
      <c r="BA223">
        <v>24600</v>
      </c>
      <c r="BB223">
        <v>5113</v>
      </c>
      <c r="BC223">
        <v>29713</v>
      </c>
      <c r="BD223">
        <f t="shared" si="10"/>
        <v>0</v>
      </c>
      <c r="BE223" t="s">
        <v>1</v>
      </c>
      <c r="BF223" t="s">
        <v>65</v>
      </c>
      <c r="BG223" t="s">
        <v>124</v>
      </c>
      <c r="BH223">
        <v>24600</v>
      </c>
      <c r="BI223">
        <v>5113</v>
      </c>
      <c r="BJ223">
        <v>29713</v>
      </c>
      <c r="BK223">
        <f t="shared" si="11"/>
        <v>0</v>
      </c>
    </row>
    <row r="224" spans="1:63" x14ac:dyDescent="0.25">
      <c r="A224" t="s">
        <v>1</v>
      </c>
      <c r="B224" t="s">
        <v>65</v>
      </c>
      <c r="C224" t="s">
        <v>125</v>
      </c>
      <c r="D224">
        <v>32100</v>
      </c>
      <c r="E224">
        <v>931</v>
      </c>
      <c r="F224">
        <v>36755</v>
      </c>
      <c r="G224" t="s">
        <v>1</v>
      </c>
      <c r="H224" t="s">
        <v>65</v>
      </c>
      <c r="I224" t="s">
        <v>125</v>
      </c>
      <c r="J224">
        <v>32100</v>
      </c>
      <c r="K224">
        <v>931</v>
      </c>
      <c r="L224">
        <v>36755</v>
      </c>
      <c r="M224" t="s">
        <v>1</v>
      </c>
      <c r="N224" t="s">
        <v>65</v>
      </c>
      <c r="O224" t="s">
        <v>125</v>
      </c>
      <c r="P224">
        <v>32100</v>
      </c>
      <c r="Q224">
        <v>949</v>
      </c>
      <c r="R224">
        <v>36845</v>
      </c>
      <c r="S224" t="s">
        <v>1</v>
      </c>
      <c r="T224" t="s">
        <v>65</v>
      </c>
      <c r="U224" t="s">
        <v>125</v>
      </c>
      <c r="V224">
        <v>32100</v>
      </c>
      <c r="W224">
        <v>943</v>
      </c>
      <c r="X224">
        <v>36815</v>
      </c>
      <c r="Y224" t="s">
        <v>1</v>
      </c>
      <c r="Z224" t="s">
        <v>65</v>
      </c>
      <c r="AA224" t="s">
        <v>125</v>
      </c>
      <c r="AB224">
        <v>32100</v>
      </c>
      <c r="AC224">
        <v>951</v>
      </c>
      <c r="AD224">
        <v>36855</v>
      </c>
      <c r="AE224">
        <f t="shared" si="9"/>
        <v>36755</v>
      </c>
      <c r="AF224" t="s">
        <v>1</v>
      </c>
      <c r="AG224" t="s">
        <v>65</v>
      </c>
      <c r="AH224" t="s">
        <v>125</v>
      </c>
      <c r="AI224">
        <v>32100</v>
      </c>
      <c r="AJ224">
        <v>931</v>
      </c>
      <c r="AK224">
        <v>36755</v>
      </c>
      <c r="AL224" t="s">
        <v>1</v>
      </c>
      <c r="AM224" t="s">
        <v>65</v>
      </c>
      <c r="AN224" t="s">
        <v>125</v>
      </c>
      <c r="AO224">
        <v>33900</v>
      </c>
      <c r="AP224">
        <v>573</v>
      </c>
      <c r="AQ224">
        <v>36765</v>
      </c>
      <c r="AR224" t="s">
        <v>1</v>
      </c>
      <c r="AS224" t="s">
        <v>65</v>
      </c>
      <c r="AT224" t="s">
        <v>125</v>
      </c>
      <c r="AU224">
        <v>32100</v>
      </c>
      <c r="AV224">
        <v>951</v>
      </c>
      <c r="AW224">
        <v>36855</v>
      </c>
      <c r="AX224" t="s">
        <v>1</v>
      </c>
      <c r="AY224" t="s">
        <v>65</v>
      </c>
      <c r="AZ224" t="s">
        <v>125</v>
      </c>
      <c r="BA224">
        <v>33900</v>
      </c>
      <c r="BB224">
        <v>573</v>
      </c>
      <c r="BC224">
        <v>36765</v>
      </c>
      <c r="BD224">
        <f t="shared" si="10"/>
        <v>0</v>
      </c>
      <c r="BE224" t="s">
        <v>1</v>
      </c>
      <c r="BF224" t="s">
        <v>65</v>
      </c>
      <c r="BG224" t="s">
        <v>125</v>
      </c>
      <c r="BH224">
        <v>33900</v>
      </c>
      <c r="BI224">
        <v>573</v>
      </c>
      <c r="BJ224">
        <v>36765</v>
      </c>
      <c r="BK224">
        <f t="shared" si="11"/>
        <v>0</v>
      </c>
    </row>
    <row r="225" spans="1:64" x14ac:dyDescent="0.25">
      <c r="A225" t="s">
        <v>1</v>
      </c>
      <c r="B225" t="s">
        <v>65</v>
      </c>
      <c r="C225" t="s">
        <v>126</v>
      </c>
      <c r="D225">
        <v>21300</v>
      </c>
      <c r="E225">
        <v>12630</v>
      </c>
      <c r="F225">
        <v>119130</v>
      </c>
      <c r="G225" t="s">
        <v>1</v>
      </c>
      <c r="H225" t="s">
        <v>65</v>
      </c>
      <c r="I225" t="s">
        <v>126</v>
      </c>
      <c r="J225">
        <v>21300</v>
      </c>
      <c r="K225">
        <v>12570</v>
      </c>
      <c r="L225">
        <v>119070</v>
      </c>
      <c r="M225" t="s">
        <v>1</v>
      </c>
      <c r="N225" t="s">
        <v>65</v>
      </c>
      <c r="O225" t="s">
        <v>126</v>
      </c>
      <c r="P225">
        <v>21300</v>
      </c>
      <c r="Q225">
        <v>12772</v>
      </c>
      <c r="R225">
        <v>119272</v>
      </c>
      <c r="S225" t="s">
        <v>1</v>
      </c>
      <c r="T225" t="s">
        <v>65</v>
      </c>
      <c r="U225" t="s">
        <v>126</v>
      </c>
      <c r="V225">
        <v>21300</v>
      </c>
      <c r="W225">
        <v>12794</v>
      </c>
      <c r="X225">
        <v>119294</v>
      </c>
      <c r="Y225" t="s">
        <v>1</v>
      </c>
      <c r="Z225" t="s">
        <v>65</v>
      </c>
      <c r="AA225" t="s">
        <v>126</v>
      </c>
      <c r="AB225">
        <v>21300</v>
      </c>
      <c r="AC225">
        <v>12763</v>
      </c>
      <c r="AD225">
        <v>119263</v>
      </c>
      <c r="AE225">
        <f t="shared" si="9"/>
        <v>119070</v>
      </c>
      <c r="AF225" t="s">
        <v>1</v>
      </c>
      <c r="AG225" t="s">
        <v>65</v>
      </c>
      <c r="AH225" t="s">
        <v>126</v>
      </c>
      <c r="AI225">
        <v>21300</v>
      </c>
      <c r="AJ225">
        <v>12630</v>
      </c>
      <c r="AK225">
        <v>119130</v>
      </c>
      <c r="AL225" t="s">
        <v>1</v>
      </c>
      <c r="AM225" t="s">
        <v>65</v>
      </c>
      <c r="AN225" t="s">
        <v>126</v>
      </c>
      <c r="AO225">
        <v>21300</v>
      </c>
      <c r="AP225">
        <v>12681</v>
      </c>
      <c r="AQ225">
        <v>119181</v>
      </c>
      <c r="AR225" t="s">
        <v>1</v>
      </c>
      <c r="AS225" t="s">
        <v>65</v>
      </c>
      <c r="AT225" t="s">
        <v>126</v>
      </c>
      <c r="AU225">
        <v>21300</v>
      </c>
      <c r="AV225">
        <v>12763</v>
      </c>
      <c r="AW225">
        <v>119263</v>
      </c>
      <c r="AX225" t="s">
        <v>1</v>
      </c>
      <c r="AY225" t="s">
        <v>65</v>
      </c>
      <c r="AZ225" t="s">
        <v>126</v>
      </c>
      <c r="BA225">
        <v>21300</v>
      </c>
      <c r="BB225">
        <v>12681</v>
      </c>
      <c r="BC225">
        <v>119181</v>
      </c>
      <c r="BD225">
        <f t="shared" si="10"/>
        <v>0</v>
      </c>
      <c r="BE225" t="s">
        <v>1</v>
      </c>
      <c r="BF225" t="s">
        <v>65</v>
      </c>
      <c r="BG225" t="s">
        <v>126</v>
      </c>
      <c r="BH225">
        <v>21300</v>
      </c>
      <c r="BI225">
        <v>12681</v>
      </c>
      <c r="BJ225">
        <v>119181</v>
      </c>
      <c r="BK225">
        <f t="shared" si="11"/>
        <v>0</v>
      </c>
    </row>
    <row r="226" spans="1:64" x14ac:dyDescent="0.25">
      <c r="A226" t="s">
        <v>1</v>
      </c>
      <c r="B226" t="s">
        <v>65</v>
      </c>
      <c r="C226" t="s">
        <v>127</v>
      </c>
      <c r="D226">
        <v>24000</v>
      </c>
      <c r="E226">
        <v>5101</v>
      </c>
      <c r="F226">
        <v>29101</v>
      </c>
      <c r="G226" t="s">
        <v>1</v>
      </c>
      <c r="H226" t="s">
        <v>65</v>
      </c>
      <c r="I226" t="s">
        <v>127</v>
      </c>
      <c r="J226">
        <v>24000</v>
      </c>
      <c r="K226">
        <v>5101</v>
      </c>
      <c r="L226">
        <v>29101</v>
      </c>
      <c r="M226" t="s">
        <v>1</v>
      </c>
      <c r="N226" t="s">
        <v>65</v>
      </c>
      <c r="O226" t="s">
        <v>127</v>
      </c>
      <c r="P226">
        <v>24000</v>
      </c>
      <c r="Q226">
        <v>5168</v>
      </c>
      <c r="R226">
        <v>29168</v>
      </c>
      <c r="S226" t="s">
        <v>1</v>
      </c>
      <c r="T226" t="s">
        <v>65</v>
      </c>
      <c r="U226" t="s">
        <v>127</v>
      </c>
      <c r="V226">
        <v>24000</v>
      </c>
      <c r="W226">
        <v>5148</v>
      </c>
      <c r="X226">
        <v>29148</v>
      </c>
      <c r="Y226" t="s">
        <v>1</v>
      </c>
      <c r="Z226" t="s">
        <v>65</v>
      </c>
      <c r="AA226" t="s">
        <v>127</v>
      </c>
      <c r="AB226">
        <v>24000</v>
      </c>
      <c r="AC226">
        <v>5164</v>
      </c>
      <c r="AD226">
        <v>29164</v>
      </c>
      <c r="AE226">
        <f t="shared" si="9"/>
        <v>29101</v>
      </c>
      <c r="AF226" t="s">
        <v>1</v>
      </c>
      <c r="AG226" t="s">
        <v>65</v>
      </c>
      <c r="AH226" t="s">
        <v>127</v>
      </c>
      <c r="AI226">
        <v>24000</v>
      </c>
      <c r="AJ226">
        <v>5101</v>
      </c>
      <c r="AK226">
        <v>29101</v>
      </c>
      <c r="AL226" t="s">
        <v>1</v>
      </c>
      <c r="AM226" t="s">
        <v>65</v>
      </c>
      <c r="AN226" t="s">
        <v>127</v>
      </c>
      <c r="AO226">
        <v>24000</v>
      </c>
      <c r="AP226">
        <v>5137</v>
      </c>
      <c r="AQ226">
        <v>29137</v>
      </c>
      <c r="AR226" t="s">
        <v>1</v>
      </c>
      <c r="AS226" t="s">
        <v>65</v>
      </c>
      <c r="AT226" t="s">
        <v>127</v>
      </c>
      <c r="AU226">
        <v>24000</v>
      </c>
      <c r="AV226">
        <v>5161</v>
      </c>
      <c r="AW226">
        <v>29161</v>
      </c>
      <c r="AX226" t="s">
        <v>1</v>
      </c>
      <c r="AY226" t="s">
        <v>65</v>
      </c>
      <c r="AZ226" t="s">
        <v>127</v>
      </c>
      <c r="BA226">
        <v>24000</v>
      </c>
      <c r="BB226">
        <v>5137</v>
      </c>
      <c r="BC226">
        <v>29137</v>
      </c>
      <c r="BD226">
        <f t="shared" si="10"/>
        <v>0</v>
      </c>
      <c r="BE226" t="s">
        <v>1</v>
      </c>
      <c r="BF226" t="s">
        <v>65</v>
      </c>
      <c r="BG226" t="s">
        <v>127</v>
      </c>
      <c r="BH226">
        <v>24000</v>
      </c>
      <c r="BI226">
        <v>5137</v>
      </c>
      <c r="BJ226">
        <v>29137</v>
      </c>
      <c r="BK226">
        <f t="shared" si="11"/>
        <v>0</v>
      </c>
    </row>
    <row r="227" spans="1:64" x14ac:dyDescent="0.25">
      <c r="F227">
        <f>AVERAGE(F2:F226)</f>
        <v>4729582.1733333329</v>
      </c>
      <c r="G227" t="e">
        <f t="shared" ref="G227:L227" si="12">AVERAGE(G2:G226)</f>
        <v>#DIV/0!</v>
      </c>
      <c r="H227" t="e">
        <f t="shared" si="12"/>
        <v>#DIV/0!</v>
      </c>
      <c r="I227" t="e">
        <f t="shared" si="12"/>
        <v>#DIV/0!</v>
      </c>
      <c r="J227">
        <f t="shared" si="12"/>
        <v>2440941.3333333335</v>
      </c>
      <c r="K227">
        <f t="shared" si="12"/>
        <v>106512.11111111111</v>
      </c>
      <c r="L227">
        <f t="shared" si="12"/>
        <v>4755835.8044444444</v>
      </c>
      <c r="M227" t="e">
        <f>AVERAGE(M2:M226)</f>
        <v>#DIV/0!</v>
      </c>
      <c r="N227" t="e">
        <f t="shared" ref="N227" si="13">AVERAGE(N2:N226)</f>
        <v>#DIV/0!</v>
      </c>
      <c r="O227" t="e">
        <f t="shared" ref="O227" si="14">AVERAGE(O2:O226)</f>
        <v>#DIV/0!</v>
      </c>
      <c r="P227">
        <f t="shared" ref="P227" si="15">AVERAGE(P2:P226)</f>
        <v>2401823.3333333335</v>
      </c>
      <c r="Q227">
        <f t="shared" ref="Q227" si="16">AVERAGE(Q2:Q226)</f>
        <v>162555.58222222223</v>
      </c>
      <c r="R227">
        <f t="shared" ref="R227" si="17">AVERAGE(R2:R226)</f>
        <v>4873509.6933333334</v>
      </c>
      <c r="S227" t="e">
        <f>AVERAGE(S2:S226)</f>
        <v>#DIV/0!</v>
      </c>
      <c r="T227" t="e">
        <f t="shared" ref="T227" si="18">AVERAGE(T2:T226)</f>
        <v>#DIV/0!</v>
      </c>
      <c r="U227" t="e">
        <f t="shared" ref="U227" si="19">AVERAGE(U2:U226)</f>
        <v>#DIV/0!</v>
      </c>
      <c r="V227">
        <f t="shared" ref="V227" si="20">AVERAGE(V2:V226)</f>
        <v>2407134.6666666665</v>
      </c>
      <c r="W227">
        <f t="shared" ref="W227" si="21">AVERAGE(W2:W226)</f>
        <v>158460.91555555555</v>
      </c>
      <c r="X227">
        <f t="shared" ref="X227" si="22">AVERAGE(X2:X226)</f>
        <v>4884117.0577777773</v>
      </c>
      <c r="Y227" t="e">
        <f>AVERAGE(Y2:Y226)</f>
        <v>#DIV/0!</v>
      </c>
      <c r="Z227" t="e">
        <f t="shared" ref="Z227" si="23">AVERAGE(Z2:Z226)</f>
        <v>#DIV/0!</v>
      </c>
      <c r="AA227" t="e">
        <f t="shared" ref="AA227" si="24">AVERAGE(AA2:AA226)</f>
        <v>#DIV/0!</v>
      </c>
      <c r="AB227">
        <f t="shared" ref="AB227" si="25">AVERAGE(AB2:AB226)</f>
        <v>2419297.3333333335</v>
      </c>
      <c r="AC227">
        <f t="shared" ref="AC227" si="26">AVERAGE(AC2:AC226)</f>
        <v>117440.77777777778</v>
      </c>
      <c r="AD227">
        <f t="shared" ref="AD227:BB227" si="27">AVERAGE(AD2:AD226)</f>
        <v>4739409.1066666665</v>
      </c>
      <c r="AE227">
        <f t="shared" si="27"/>
        <v>4709629.3066666666</v>
      </c>
      <c r="AF227" t="e">
        <f t="shared" si="27"/>
        <v>#DIV/0!</v>
      </c>
      <c r="AG227" t="e">
        <f t="shared" si="27"/>
        <v>#DIV/0!</v>
      </c>
      <c r="AH227" t="e">
        <f t="shared" si="27"/>
        <v>#DIV/0!</v>
      </c>
      <c r="AI227">
        <f t="shared" si="27"/>
        <v>2428169.3333333335</v>
      </c>
      <c r="AJ227">
        <f t="shared" si="27"/>
        <v>107495.83555555556</v>
      </c>
      <c r="AK227">
        <f t="shared" si="27"/>
        <v>4728571.7155555552</v>
      </c>
      <c r="AL227" t="e">
        <f t="shared" si="27"/>
        <v>#DIV/0!</v>
      </c>
      <c r="AM227" t="e">
        <f t="shared" si="27"/>
        <v>#DIV/0!</v>
      </c>
      <c r="AN227" t="e">
        <f t="shared" si="27"/>
        <v>#DIV/0!</v>
      </c>
      <c r="AO227">
        <f t="shared" si="27"/>
        <v>2416412</v>
      </c>
      <c r="AP227">
        <f t="shared" si="27"/>
        <v>110689.84888888888</v>
      </c>
      <c r="AQ227">
        <f t="shared" si="27"/>
        <v>4710623.9466666663</v>
      </c>
      <c r="AR227" t="e">
        <f t="shared" si="27"/>
        <v>#DIV/0!</v>
      </c>
      <c r="AS227" t="e">
        <f t="shared" si="27"/>
        <v>#DIV/0!</v>
      </c>
      <c r="AT227" t="e">
        <f t="shared" si="27"/>
        <v>#DIV/0!</v>
      </c>
      <c r="AU227">
        <f t="shared" si="27"/>
        <v>2449250</v>
      </c>
      <c r="AV227">
        <f t="shared" si="27"/>
        <v>113133.23555555556</v>
      </c>
      <c r="AW227">
        <f t="shared" si="27"/>
        <v>4796585.1955555556</v>
      </c>
      <c r="AX227" t="e">
        <f t="shared" si="27"/>
        <v>#DIV/0!</v>
      </c>
      <c r="AY227" t="e">
        <f t="shared" si="27"/>
        <v>#DIV/0!</v>
      </c>
      <c r="AZ227" t="e">
        <f t="shared" si="27"/>
        <v>#DIV/0!</v>
      </c>
      <c r="BA227">
        <f t="shared" si="27"/>
        <v>2406566</v>
      </c>
      <c r="BB227">
        <f t="shared" si="27"/>
        <v>109072.97333333333</v>
      </c>
      <c r="BC227">
        <f t="shared" ref="BC227:BI227" si="28">AVERAGE(BC72:BC226)</f>
        <v>6070502.9612903222</v>
      </c>
      <c r="BD227">
        <f t="shared" si="28"/>
        <v>-25821.670967741935</v>
      </c>
      <c r="BE227" t="e">
        <f t="shared" si="28"/>
        <v>#DIV/0!</v>
      </c>
      <c r="BF227" t="e">
        <f t="shared" si="28"/>
        <v>#DIV/0!</v>
      </c>
      <c r="BG227" t="e">
        <f t="shared" si="28"/>
        <v>#DIV/0!</v>
      </c>
      <c r="BH227">
        <f t="shared" si="28"/>
        <v>2796094.8387096776</v>
      </c>
      <c r="BI227">
        <f t="shared" si="28"/>
        <v>142548.46451612902</v>
      </c>
      <c r="BJ227">
        <f>AVERAGE(BJ72:BJ226)</f>
        <v>6067276.6193548385</v>
      </c>
      <c r="BK227">
        <f>AVERAGE(BK72:BK226)</f>
        <v>-29048.012903225808</v>
      </c>
    </row>
    <row r="228" spans="1:64" x14ac:dyDescent="0.25">
      <c r="BD228">
        <f>COUNTIF(BD72:BD225,"&gt;0")</f>
        <v>15</v>
      </c>
      <c r="BE228">
        <f t="shared" ref="BE228:BL228" si="29">COUNTIF(BE1:BE225,"&gt;0")</f>
        <v>1</v>
      </c>
      <c r="BF228">
        <f t="shared" si="29"/>
        <v>0</v>
      </c>
      <c r="BG228">
        <f t="shared" si="29"/>
        <v>0</v>
      </c>
      <c r="BH228">
        <f t="shared" si="29"/>
        <v>224</v>
      </c>
      <c r="BI228">
        <f t="shared" si="29"/>
        <v>222</v>
      </c>
      <c r="BJ228">
        <f t="shared" si="29"/>
        <v>224</v>
      </c>
      <c r="BK228">
        <f>COUNTIF(BK72:BK225,"&gt;0")</f>
        <v>11</v>
      </c>
      <c r="BL228">
        <f t="shared" si="29"/>
        <v>0</v>
      </c>
    </row>
    <row r="229" spans="1:64" x14ac:dyDescent="0.25">
      <c r="B229">
        <v>13</v>
      </c>
      <c r="F229" t="s">
        <v>128</v>
      </c>
      <c r="H229">
        <v>12</v>
      </c>
      <c r="L229" t="s">
        <v>128</v>
      </c>
      <c r="N229">
        <v>11</v>
      </c>
      <c r="R229" t="s">
        <v>128</v>
      </c>
      <c r="T229">
        <v>14</v>
      </c>
      <c r="X229" t="s">
        <v>128</v>
      </c>
      <c r="Z229">
        <v>15</v>
      </c>
      <c r="AD229" t="s">
        <v>128</v>
      </c>
      <c r="AE229" t="s">
        <v>129</v>
      </c>
      <c r="BD229">
        <f>COUNTIF(BD72:BD225,"&lt;0")</f>
        <v>124</v>
      </c>
      <c r="BE229">
        <f t="shared" ref="BE229:BL229" si="30">COUNTIF(BE1:BE225,"&lt;0")</f>
        <v>0</v>
      </c>
      <c r="BF229">
        <f t="shared" si="30"/>
        <v>0</v>
      </c>
      <c r="BG229">
        <f t="shared" si="30"/>
        <v>0</v>
      </c>
      <c r="BH229">
        <f t="shared" si="30"/>
        <v>0</v>
      </c>
      <c r="BI229">
        <f t="shared" si="30"/>
        <v>0</v>
      </c>
      <c r="BJ229">
        <f t="shared" si="30"/>
        <v>0</v>
      </c>
      <c r="BK229">
        <f>COUNTIF(BK72:BK225,"&lt;0")</f>
        <v>128</v>
      </c>
      <c r="BL229">
        <f t="shared" si="30"/>
        <v>0</v>
      </c>
    </row>
    <row r="230" spans="1:64" x14ac:dyDescent="0.25">
      <c r="B230" t="s">
        <v>129</v>
      </c>
      <c r="D230">
        <v>81</v>
      </c>
      <c r="F230">
        <f>SUM(F235:F457)</f>
        <v>29</v>
      </c>
      <c r="G230">
        <f t="shared" ref="G230:AO230" si="31">SUM(G235:G457)</f>
        <v>0</v>
      </c>
      <c r="H230">
        <f t="shared" si="31"/>
        <v>0</v>
      </c>
      <c r="I230">
        <f t="shared" si="31"/>
        <v>0</v>
      </c>
      <c r="J230">
        <f t="shared" si="31"/>
        <v>4</v>
      </c>
      <c r="K230">
        <f t="shared" si="31"/>
        <v>0</v>
      </c>
      <c r="L230">
        <f t="shared" si="31"/>
        <v>20</v>
      </c>
      <c r="M230">
        <f t="shared" si="31"/>
        <v>0</v>
      </c>
      <c r="N230">
        <f t="shared" si="31"/>
        <v>0</v>
      </c>
      <c r="O230">
        <f t="shared" si="31"/>
        <v>0</v>
      </c>
      <c r="P230">
        <f t="shared" si="31"/>
        <v>4</v>
      </c>
      <c r="Q230">
        <f t="shared" si="31"/>
        <v>0</v>
      </c>
      <c r="R230">
        <f t="shared" si="31"/>
        <v>6</v>
      </c>
      <c r="S230">
        <f t="shared" si="31"/>
        <v>0</v>
      </c>
      <c r="T230">
        <f t="shared" si="31"/>
        <v>0</v>
      </c>
      <c r="U230">
        <f t="shared" si="31"/>
        <v>0</v>
      </c>
      <c r="V230">
        <f t="shared" si="31"/>
        <v>4</v>
      </c>
      <c r="W230">
        <f t="shared" si="31"/>
        <v>0</v>
      </c>
      <c r="X230">
        <f t="shared" si="31"/>
        <v>8</v>
      </c>
      <c r="Y230">
        <f t="shared" si="31"/>
        <v>0</v>
      </c>
      <c r="Z230">
        <f t="shared" si="31"/>
        <v>0</v>
      </c>
      <c r="AA230">
        <f t="shared" si="31"/>
        <v>0</v>
      </c>
      <c r="AB230">
        <f t="shared" si="31"/>
        <v>5</v>
      </c>
      <c r="AC230">
        <f t="shared" si="31"/>
        <v>0</v>
      </c>
      <c r="AD230">
        <f t="shared" si="31"/>
        <v>19</v>
      </c>
      <c r="AE230">
        <f t="shared" si="31"/>
        <v>227</v>
      </c>
      <c r="AF230">
        <f t="shared" si="31"/>
        <v>0</v>
      </c>
      <c r="AG230">
        <f t="shared" si="31"/>
        <v>0</v>
      </c>
      <c r="AH230">
        <f t="shared" si="31"/>
        <v>0</v>
      </c>
      <c r="AI230">
        <f t="shared" si="31"/>
        <v>5</v>
      </c>
      <c r="AJ230">
        <f t="shared" si="31"/>
        <v>0</v>
      </c>
      <c r="AK230">
        <f t="shared" si="31"/>
        <v>29</v>
      </c>
      <c r="AL230">
        <f t="shared" si="31"/>
        <v>0</v>
      </c>
      <c r="AM230">
        <f t="shared" si="31"/>
        <v>0</v>
      </c>
      <c r="AN230">
        <f t="shared" si="31"/>
        <v>0</v>
      </c>
      <c r="AO230">
        <f t="shared" si="31"/>
        <v>4</v>
      </c>
      <c r="AP230">
        <f>SUM(AP235:AP457)</f>
        <v>0</v>
      </c>
      <c r="AQ230">
        <f>SUM(AQ235:AQ457)</f>
        <v>168</v>
      </c>
      <c r="AR230">
        <f>SUM(AR235:AR457)</f>
        <v>0</v>
      </c>
      <c r="AS230">
        <f>SUM(AS235:AS457)</f>
        <v>0</v>
      </c>
      <c r="AT230">
        <f t="shared" ref="AT230:AW230" si="32">SUM(AT235:AT457)</f>
        <v>0</v>
      </c>
      <c r="AU230">
        <f t="shared" si="32"/>
        <v>5</v>
      </c>
      <c r="AV230">
        <f t="shared" si="32"/>
        <v>0</v>
      </c>
      <c r="AW230">
        <f t="shared" si="32"/>
        <v>10</v>
      </c>
      <c r="AX230">
        <f t="shared" ref="AX230:BE230" si="33">SUM(AX235:AX457)</f>
        <v>0</v>
      </c>
      <c r="AY230">
        <f t="shared" si="33"/>
        <v>0</v>
      </c>
      <c r="AZ230">
        <f t="shared" si="33"/>
        <v>0</v>
      </c>
      <c r="BA230">
        <f t="shared" si="33"/>
        <v>5</v>
      </c>
      <c r="BB230">
        <f t="shared" si="33"/>
        <v>0</v>
      </c>
      <c r="BC230">
        <f t="shared" si="33"/>
        <v>15</v>
      </c>
      <c r="BD230">
        <f t="shared" ref="BD230" si="34">SUM(BD235:BD457)</f>
        <v>0</v>
      </c>
      <c r="BE230">
        <f t="shared" si="33"/>
        <v>0</v>
      </c>
    </row>
    <row r="231" spans="1:64" x14ac:dyDescent="0.25">
      <c r="B231" t="s">
        <v>130</v>
      </c>
      <c r="C231">
        <v>42</v>
      </c>
      <c r="D231">
        <v>26</v>
      </c>
      <c r="F231">
        <f>SUM(F235:F274)</f>
        <v>5</v>
      </c>
      <c r="G231">
        <f t="shared" ref="G231:AE231" si="35">SUM(G235:G274)</f>
        <v>0</v>
      </c>
      <c r="H231">
        <f t="shared" si="35"/>
        <v>0</v>
      </c>
      <c r="I231">
        <f t="shared" si="35"/>
        <v>0</v>
      </c>
      <c r="J231">
        <f t="shared" si="35"/>
        <v>4</v>
      </c>
      <c r="K231">
        <f t="shared" si="35"/>
        <v>0</v>
      </c>
      <c r="L231">
        <f t="shared" si="35"/>
        <v>5</v>
      </c>
      <c r="M231">
        <f t="shared" si="35"/>
        <v>0</v>
      </c>
      <c r="N231">
        <f t="shared" si="35"/>
        <v>0</v>
      </c>
      <c r="O231">
        <f t="shared" si="35"/>
        <v>0</v>
      </c>
      <c r="P231">
        <f t="shared" si="35"/>
        <v>4</v>
      </c>
      <c r="Q231">
        <f t="shared" si="35"/>
        <v>0</v>
      </c>
      <c r="R231">
        <f t="shared" si="35"/>
        <v>4</v>
      </c>
      <c r="S231">
        <f t="shared" si="35"/>
        <v>0</v>
      </c>
      <c r="T231">
        <f t="shared" si="35"/>
        <v>0</v>
      </c>
      <c r="U231">
        <f t="shared" si="35"/>
        <v>0</v>
      </c>
      <c r="V231">
        <f t="shared" si="35"/>
        <v>4</v>
      </c>
      <c r="W231">
        <f t="shared" si="35"/>
        <v>0</v>
      </c>
      <c r="X231">
        <f t="shared" si="35"/>
        <v>4</v>
      </c>
      <c r="Y231">
        <f t="shared" si="35"/>
        <v>0</v>
      </c>
      <c r="Z231">
        <f t="shared" si="35"/>
        <v>0</v>
      </c>
      <c r="AA231">
        <f t="shared" si="35"/>
        <v>0</v>
      </c>
      <c r="AB231">
        <f t="shared" si="35"/>
        <v>4</v>
      </c>
      <c r="AC231">
        <f t="shared" si="35"/>
        <v>0</v>
      </c>
      <c r="AD231">
        <f t="shared" si="35"/>
        <v>8</v>
      </c>
      <c r="AE231">
        <f t="shared" si="35"/>
        <v>42</v>
      </c>
      <c r="AF231">
        <f t="shared" ref="AF231:AW231" si="36">SUM(AF235:AF274)</f>
        <v>0</v>
      </c>
      <c r="AG231">
        <f t="shared" si="36"/>
        <v>0</v>
      </c>
      <c r="AH231">
        <f t="shared" si="36"/>
        <v>0</v>
      </c>
      <c r="AI231">
        <f t="shared" si="36"/>
        <v>4</v>
      </c>
      <c r="AJ231">
        <f t="shared" si="36"/>
        <v>0</v>
      </c>
      <c r="AK231">
        <f t="shared" si="36"/>
        <v>6</v>
      </c>
      <c r="AL231">
        <f t="shared" si="36"/>
        <v>0</v>
      </c>
      <c r="AM231">
        <f t="shared" si="36"/>
        <v>0</v>
      </c>
      <c r="AN231">
        <f t="shared" si="36"/>
        <v>0</v>
      </c>
      <c r="AO231">
        <f t="shared" si="36"/>
        <v>4</v>
      </c>
      <c r="AP231">
        <f t="shared" si="36"/>
        <v>0</v>
      </c>
      <c r="AQ231">
        <f t="shared" si="36"/>
        <v>33</v>
      </c>
      <c r="AR231">
        <f t="shared" si="36"/>
        <v>0</v>
      </c>
      <c r="AS231">
        <f t="shared" si="36"/>
        <v>0</v>
      </c>
      <c r="AT231">
        <f t="shared" si="36"/>
        <v>0</v>
      </c>
      <c r="AU231">
        <f t="shared" si="36"/>
        <v>4</v>
      </c>
      <c r="AV231">
        <f t="shared" si="36"/>
        <v>0</v>
      </c>
      <c r="AW231">
        <f t="shared" si="36"/>
        <v>5</v>
      </c>
      <c r="AX231">
        <f t="shared" ref="AX231:BE231" si="37">SUM(AX235:AX274)</f>
        <v>0</v>
      </c>
      <c r="AY231">
        <f t="shared" si="37"/>
        <v>0</v>
      </c>
      <c r="AZ231">
        <f t="shared" si="37"/>
        <v>0</v>
      </c>
      <c r="BA231">
        <f t="shared" si="37"/>
        <v>4</v>
      </c>
      <c r="BB231">
        <f t="shared" si="37"/>
        <v>0</v>
      </c>
      <c r="BC231">
        <f t="shared" si="37"/>
        <v>4</v>
      </c>
      <c r="BD231">
        <f t="shared" ref="BD231" si="38">SUM(BD235:BD274)</f>
        <v>0</v>
      </c>
      <c r="BE231">
        <f t="shared" si="37"/>
        <v>0</v>
      </c>
    </row>
    <row r="232" spans="1:64" x14ac:dyDescent="0.25">
      <c r="B232" t="s">
        <v>131</v>
      </c>
      <c r="C232">
        <v>30</v>
      </c>
      <c r="D232">
        <v>11</v>
      </c>
      <c r="F232">
        <f>SUM(F275:F304)</f>
        <v>2</v>
      </c>
      <c r="G232">
        <f t="shared" ref="G232:AE232" si="39">SUM(G275:G304)</f>
        <v>0</v>
      </c>
      <c r="H232">
        <f t="shared" si="39"/>
        <v>0</v>
      </c>
      <c r="I232">
        <f t="shared" si="39"/>
        <v>0</v>
      </c>
      <c r="J232">
        <f t="shared" si="39"/>
        <v>0</v>
      </c>
      <c r="K232">
        <f t="shared" si="39"/>
        <v>0</v>
      </c>
      <c r="L232">
        <f t="shared" si="39"/>
        <v>3</v>
      </c>
      <c r="M232">
        <f t="shared" si="39"/>
        <v>0</v>
      </c>
      <c r="N232">
        <f t="shared" si="39"/>
        <v>0</v>
      </c>
      <c r="O232">
        <f t="shared" si="39"/>
        <v>0</v>
      </c>
      <c r="P232">
        <f t="shared" si="39"/>
        <v>0</v>
      </c>
      <c r="Q232">
        <f t="shared" si="39"/>
        <v>0</v>
      </c>
      <c r="R232">
        <f t="shared" si="39"/>
        <v>0</v>
      </c>
      <c r="S232">
        <f t="shared" si="39"/>
        <v>0</v>
      </c>
      <c r="T232">
        <f t="shared" si="39"/>
        <v>0</v>
      </c>
      <c r="U232">
        <f t="shared" si="39"/>
        <v>0</v>
      </c>
      <c r="V232">
        <f t="shared" si="39"/>
        <v>0</v>
      </c>
      <c r="W232">
        <f t="shared" si="39"/>
        <v>0</v>
      </c>
      <c r="X232">
        <f t="shared" si="39"/>
        <v>0</v>
      </c>
      <c r="Y232">
        <f t="shared" si="39"/>
        <v>0</v>
      </c>
      <c r="Z232">
        <f t="shared" si="39"/>
        <v>0</v>
      </c>
      <c r="AA232">
        <f t="shared" si="39"/>
        <v>0</v>
      </c>
      <c r="AB232">
        <f t="shared" si="39"/>
        <v>0</v>
      </c>
      <c r="AC232">
        <f t="shared" si="39"/>
        <v>0</v>
      </c>
      <c r="AD232">
        <f t="shared" si="39"/>
        <v>0</v>
      </c>
      <c r="AE232">
        <f t="shared" si="39"/>
        <v>30</v>
      </c>
      <c r="AF232">
        <f t="shared" ref="AF232:AW232" si="40">SUM(AF275:AF304)</f>
        <v>0</v>
      </c>
      <c r="AG232">
        <f t="shared" si="40"/>
        <v>0</v>
      </c>
      <c r="AH232">
        <f t="shared" si="40"/>
        <v>0</v>
      </c>
      <c r="AI232">
        <f t="shared" si="40"/>
        <v>0</v>
      </c>
      <c r="AJ232">
        <f t="shared" si="40"/>
        <v>0</v>
      </c>
      <c r="AK232">
        <f t="shared" si="40"/>
        <v>1</v>
      </c>
      <c r="AL232">
        <f t="shared" si="40"/>
        <v>0</v>
      </c>
      <c r="AM232">
        <f t="shared" si="40"/>
        <v>0</v>
      </c>
      <c r="AN232">
        <f t="shared" si="40"/>
        <v>0</v>
      </c>
      <c r="AO232">
        <f t="shared" si="40"/>
        <v>0</v>
      </c>
      <c r="AP232">
        <f t="shared" si="40"/>
        <v>0</v>
      </c>
      <c r="AQ232">
        <f t="shared" si="40"/>
        <v>21</v>
      </c>
      <c r="AR232">
        <f t="shared" si="40"/>
        <v>0</v>
      </c>
      <c r="AS232">
        <f t="shared" si="40"/>
        <v>0</v>
      </c>
      <c r="AT232">
        <f t="shared" si="40"/>
        <v>0</v>
      </c>
      <c r="AU232">
        <f t="shared" si="40"/>
        <v>0</v>
      </c>
      <c r="AV232">
        <f t="shared" si="40"/>
        <v>0</v>
      </c>
      <c r="AW232">
        <f t="shared" si="40"/>
        <v>4</v>
      </c>
      <c r="AX232">
        <f t="shared" ref="AX232:BE232" si="41">SUM(AX275:AX304)</f>
        <v>0</v>
      </c>
      <c r="AY232">
        <f t="shared" si="41"/>
        <v>0</v>
      </c>
      <c r="AZ232">
        <f t="shared" si="41"/>
        <v>0</v>
      </c>
      <c r="BA232">
        <f t="shared" si="41"/>
        <v>0</v>
      </c>
      <c r="BB232">
        <f t="shared" si="41"/>
        <v>0</v>
      </c>
      <c r="BC232">
        <f t="shared" si="41"/>
        <v>0</v>
      </c>
      <c r="BD232">
        <f t="shared" ref="BD232" si="42">SUM(BD275:BD304)</f>
        <v>0</v>
      </c>
      <c r="BE232">
        <f t="shared" si="41"/>
        <v>0</v>
      </c>
    </row>
    <row r="233" spans="1:64" x14ac:dyDescent="0.25">
      <c r="B233" t="s">
        <v>132</v>
      </c>
      <c r="C233">
        <v>50</v>
      </c>
      <c r="D233">
        <v>18</v>
      </c>
      <c r="F233">
        <f>SUM(F305:F354)</f>
        <v>5</v>
      </c>
      <c r="G233">
        <f t="shared" ref="G233:AE233" si="43">SUM(G305:G354)</f>
        <v>0</v>
      </c>
      <c r="H233">
        <f t="shared" si="43"/>
        <v>0</v>
      </c>
      <c r="I233">
        <f t="shared" si="43"/>
        <v>0</v>
      </c>
      <c r="J233">
        <f t="shared" si="43"/>
        <v>0</v>
      </c>
      <c r="K233">
        <f t="shared" si="43"/>
        <v>0</v>
      </c>
      <c r="L233">
        <f t="shared" si="43"/>
        <v>1</v>
      </c>
      <c r="M233">
        <f t="shared" si="43"/>
        <v>0</v>
      </c>
      <c r="N233">
        <f t="shared" si="43"/>
        <v>0</v>
      </c>
      <c r="O233">
        <f t="shared" si="43"/>
        <v>0</v>
      </c>
      <c r="P233">
        <f t="shared" si="43"/>
        <v>0</v>
      </c>
      <c r="Q233">
        <f t="shared" si="43"/>
        <v>0</v>
      </c>
      <c r="R233">
        <f t="shared" si="43"/>
        <v>0</v>
      </c>
      <c r="S233">
        <f t="shared" si="43"/>
        <v>0</v>
      </c>
      <c r="T233">
        <f t="shared" si="43"/>
        <v>0</v>
      </c>
      <c r="U233">
        <f t="shared" si="43"/>
        <v>0</v>
      </c>
      <c r="V233">
        <f t="shared" si="43"/>
        <v>0</v>
      </c>
      <c r="W233">
        <f t="shared" si="43"/>
        <v>0</v>
      </c>
      <c r="X233">
        <f t="shared" si="43"/>
        <v>1</v>
      </c>
      <c r="Y233">
        <f t="shared" si="43"/>
        <v>0</v>
      </c>
      <c r="Z233">
        <f t="shared" si="43"/>
        <v>0</v>
      </c>
      <c r="AA233">
        <f t="shared" si="43"/>
        <v>0</v>
      </c>
      <c r="AB233">
        <f t="shared" si="43"/>
        <v>0</v>
      </c>
      <c r="AC233">
        <f t="shared" si="43"/>
        <v>0</v>
      </c>
      <c r="AD233">
        <f t="shared" si="43"/>
        <v>3</v>
      </c>
      <c r="AE233">
        <f t="shared" si="43"/>
        <v>50</v>
      </c>
      <c r="AF233">
        <f t="shared" ref="AF233:AW233" si="44">SUM(AF305:AF354)</f>
        <v>0</v>
      </c>
      <c r="AG233">
        <f t="shared" si="44"/>
        <v>0</v>
      </c>
      <c r="AH233">
        <f t="shared" si="44"/>
        <v>0</v>
      </c>
      <c r="AI233">
        <f t="shared" si="44"/>
        <v>0</v>
      </c>
      <c r="AJ233">
        <f t="shared" si="44"/>
        <v>0</v>
      </c>
      <c r="AK233">
        <f t="shared" si="44"/>
        <v>5</v>
      </c>
      <c r="AL233">
        <f t="shared" si="44"/>
        <v>0</v>
      </c>
      <c r="AM233">
        <f t="shared" si="44"/>
        <v>0</v>
      </c>
      <c r="AN233">
        <f t="shared" si="44"/>
        <v>0</v>
      </c>
      <c r="AO233">
        <f t="shared" si="44"/>
        <v>0</v>
      </c>
      <c r="AP233">
        <f t="shared" si="44"/>
        <v>0</v>
      </c>
      <c r="AQ233">
        <f t="shared" si="44"/>
        <v>36</v>
      </c>
      <c r="AR233">
        <f t="shared" si="44"/>
        <v>0</v>
      </c>
      <c r="AS233">
        <f t="shared" si="44"/>
        <v>0</v>
      </c>
      <c r="AT233">
        <f t="shared" si="44"/>
        <v>0</v>
      </c>
      <c r="AU233">
        <f t="shared" si="44"/>
        <v>0</v>
      </c>
      <c r="AV233">
        <f t="shared" si="44"/>
        <v>0</v>
      </c>
      <c r="AW233">
        <f t="shared" si="44"/>
        <v>1</v>
      </c>
      <c r="AX233">
        <f t="shared" ref="AX233:BE233" si="45">SUM(AX305:AX354)</f>
        <v>0</v>
      </c>
      <c r="AY233">
        <f t="shared" si="45"/>
        <v>0</v>
      </c>
      <c r="AZ233">
        <f t="shared" si="45"/>
        <v>0</v>
      </c>
      <c r="BA233">
        <f t="shared" si="45"/>
        <v>0</v>
      </c>
      <c r="BB233">
        <f t="shared" si="45"/>
        <v>0</v>
      </c>
      <c r="BC233">
        <f t="shared" si="45"/>
        <v>1</v>
      </c>
      <c r="BD233">
        <f t="shared" ref="BD233" si="46">SUM(BD305:BD354)</f>
        <v>0</v>
      </c>
      <c r="BE233">
        <f t="shared" si="45"/>
        <v>0</v>
      </c>
    </row>
    <row r="234" spans="1:64" x14ac:dyDescent="0.25">
      <c r="B234" t="s">
        <v>133</v>
      </c>
      <c r="C234">
        <v>103</v>
      </c>
      <c r="D234">
        <v>26</v>
      </c>
      <c r="F234">
        <f>SUM(F355:F457)</f>
        <v>17</v>
      </c>
      <c r="G234">
        <f t="shared" ref="G234:AE234" si="47">SUM(G355:G457)</f>
        <v>0</v>
      </c>
      <c r="H234">
        <f t="shared" si="47"/>
        <v>0</v>
      </c>
      <c r="I234">
        <f t="shared" si="47"/>
        <v>0</v>
      </c>
      <c r="J234">
        <f t="shared" si="47"/>
        <v>0</v>
      </c>
      <c r="K234">
        <f t="shared" si="47"/>
        <v>0</v>
      </c>
      <c r="L234">
        <f t="shared" si="47"/>
        <v>11</v>
      </c>
      <c r="M234">
        <f t="shared" si="47"/>
        <v>0</v>
      </c>
      <c r="N234">
        <f t="shared" si="47"/>
        <v>0</v>
      </c>
      <c r="O234">
        <f t="shared" si="47"/>
        <v>0</v>
      </c>
      <c r="P234">
        <f t="shared" si="47"/>
        <v>0</v>
      </c>
      <c r="Q234">
        <f t="shared" si="47"/>
        <v>0</v>
      </c>
      <c r="R234">
        <f t="shared" si="47"/>
        <v>2</v>
      </c>
      <c r="S234">
        <f t="shared" si="47"/>
        <v>0</v>
      </c>
      <c r="T234">
        <f t="shared" si="47"/>
        <v>0</v>
      </c>
      <c r="U234">
        <f t="shared" si="47"/>
        <v>0</v>
      </c>
      <c r="V234">
        <f t="shared" si="47"/>
        <v>0</v>
      </c>
      <c r="W234">
        <f t="shared" si="47"/>
        <v>0</v>
      </c>
      <c r="X234">
        <f t="shared" si="47"/>
        <v>3</v>
      </c>
      <c r="Y234">
        <f t="shared" si="47"/>
        <v>0</v>
      </c>
      <c r="Z234">
        <f t="shared" si="47"/>
        <v>0</v>
      </c>
      <c r="AA234">
        <f t="shared" si="47"/>
        <v>0</v>
      </c>
      <c r="AB234">
        <f t="shared" si="47"/>
        <v>1</v>
      </c>
      <c r="AC234">
        <f t="shared" si="47"/>
        <v>0</v>
      </c>
      <c r="AD234">
        <f t="shared" si="47"/>
        <v>8</v>
      </c>
      <c r="AE234">
        <f t="shared" si="47"/>
        <v>105</v>
      </c>
      <c r="AF234">
        <f t="shared" ref="AF234:AW234" si="48">SUM(AF355:AF457)</f>
        <v>0</v>
      </c>
      <c r="AG234">
        <f t="shared" si="48"/>
        <v>0</v>
      </c>
      <c r="AH234">
        <f t="shared" si="48"/>
        <v>0</v>
      </c>
      <c r="AI234">
        <f t="shared" si="48"/>
        <v>1</v>
      </c>
      <c r="AJ234">
        <f t="shared" si="48"/>
        <v>0</v>
      </c>
      <c r="AK234">
        <f t="shared" si="48"/>
        <v>17</v>
      </c>
      <c r="AL234">
        <f t="shared" si="48"/>
        <v>0</v>
      </c>
      <c r="AM234">
        <f t="shared" si="48"/>
        <v>0</v>
      </c>
      <c r="AN234">
        <f t="shared" si="48"/>
        <v>0</v>
      </c>
      <c r="AO234">
        <f t="shared" si="48"/>
        <v>0</v>
      </c>
      <c r="AP234">
        <f t="shared" si="48"/>
        <v>0</v>
      </c>
      <c r="AQ234">
        <f t="shared" si="48"/>
        <v>78</v>
      </c>
      <c r="AR234">
        <f t="shared" si="48"/>
        <v>0</v>
      </c>
      <c r="AS234">
        <f t="shared" si="48"/>
        <v>0</v>
      </c>
      <c r="AT234">
        <f t="shared" si="48"/>
        <v>0</v>
      </c>
      <c r="AU234">
        <f t="shared" si="48"/>
        <v>1</v>
      </c>
      <c r="AV234">
        <f t="shared" si="48"/>
        <v>0</v>
      </c>
      <c r="AW234">
        <f t="shared" si="48"/>
        <v>0</v>
      </c>
      <c r="AX234">
        <f t="shared" ref="AX234:BE234" si="49">SUM(AX355:AX457)</f>
        <v>0</v>
      </c>
      <c r="AY234">
        <f t="shared" si="49"/>
        <v>0</v>
      </c>
      <c r="AZ234">
        <f t="shared" si="49"/>
        <v>0</v>
      </c>
      <c r="BA234">
        <f t="shared" si="49"/>
        <v>1</v>
      </c>
      <c r="BB234">
        <f t="shared" si="49"/>
        <v>0</v>
      </c>
      <c r="BC234">
        <f t="shared" si="49"/>
        <v>10</v>
      </c>
      <c r="BD234">
        <f t="shared" ref="BD234" si="50">SUM(BD355:BD457)</f>
        <v>0</v>
      </c>
      <c r="BE234">
        <f t="shared" si="49"/>
        <v>0</v>
      </c>
    </row>
    <row r="235" spans="1:64" x14ac:dyDescent="0.25">
      <c r="B235" t="s">
        <v>2</v>
      </c>
      <c r="F235" cm="1">
        <f t="array" ref="F235:F458">COUNTIF(F2:F226,$AE2:$AE225)</f>
        <v>0</v>
      </c>
      <c r="G235" cm="1">
        <f t="array" ref="G235:G458">COUNTIF(G2:G226,$AE2:$AE225)</f>
        <v>0</v>
      </c>
      <c r="H235" cm="1">
        <f t="array" ref="H235:H458">COUNTIF(H2:H226,$AE2:$AE225)</f>
        <v>0</v>
      </c>
      <c r="I235" cm="1">
        <f t="array" ref="I235:I458">COUNTIF(I2:I226,$AE2:$AE225)</f>
        <v>0</v>
      </c>
      <c r="J235" cm="1">
        <f t="array" ref="J235:J458">COUNTIF(J2:J226,$AE2:$AE225)</f>
        <v>0</v>
      </c>
      <c r="K235" cm="1">
        <f t="array" ref="K235:K458">COUNTIF(K2:K226,$AE2:$AE225)</f>
        <v>0</v>
      </c>
      <c r="L235" cm="1">
        <f t="array" ref="L235:L458">COUNTIF(L2:L226,$AE2:$AE225)</f>
        <v>0</v>
      </c>
      <c r="M235" cm="1">
        <f t="array" ref="M235:M458">COUNTIF(M2:M226,$AE2:$AE225)</f>
        <v>0</v>
      </c>
      <c r="N235" cm="1">
        <f t="array" ref="N235:N458">COUNTIF(N2:N226,$AE2:$AE225)</f>
        <v>0</v>
      </c>
      <c r="O235" cm="1">
        <f t="array" ref="O235:O458">COUNTIF(O2:O226,$AE2:$AE225)</f>
        <v>0</v>
      </c>
      <c r="P235" cm="1">
        <f t="array" ref="P235:P458">COUNTIF(P2:P226,$AE2:$AE225)</f>
        <v>0</v>
      </c>
      <c r="Q235" cm="1">
        <f t="array" ref="Q235:Q458">COUNTIF(Q2:Q226,$AE2:$AE225)</f>
        <v>0</v>
      </c>
      <c r="R235" cm="1">
        <f t="array" ref="R235:R458">COUNTIF(R2:R226,$AE2:$AE225)</f>
        <v>0</v>
      </c>
      <c r="S235" cm="1">
        <f t="array" ref="S235:S458">COUNTIF(S2:S226,$AE2:$AE225)</f>
        <v>0</v>
      </c>
      <c r="T235" cm="1">
        <f t="array" ref="T235:T458">COUNTIF(T2:T226,$AE2:$AE225)</f>
        <v>0</v>
      </c>
      <c r="U235" cm="1">
        <f t="array" ref="U235:U458">COUNTIF(U2:U226,$AE2:$AE225)</f>
        <v>0</v>
      </c>
      <c r="V235" cm="1">
        <f t="array" ref="V235:V458">COUNTIF(V2:V226,$AE2:$AE225)</f>
        <v>0</v>
      </c>
      <c r="W235" cm="1">
        <f t="array" ref="W235:W458">COUNTIF(W2:W226,$AE2:$AE225)</f>
        <v>0</v>
      </c>
      <c r="X235" cm="1">
        <f t="array" ref="X235:X458">COUNTIF(X2:X226,$AE2:$AE225)</f>
        <v>0</v>
      </c>
      <c r="Y235" cm="1">
        <f t="array" ref="Y235:Y458">COUNTIF(Y2:Y226,$AE2:$AE225)</f>
        <v>0</v>
      </c>
      <c r="Z235" cm="1">
        <f t="array" ref="Z235:Z458">COUNTIF(Z2:Z226,$AE2:$AE225)</f>
        <v>0</v>
      </c>
      <c r="AA235" cm="1">
        <f t="array" ref="AA235:AA458">COUNTIF(AA2:AA226,$AE2:$AE225)</f>
        <v>0</v>
      </c>
      <c r="AB235" cm="1">
        <f t="array" ref="AB235:AB458">COUNTIF(AB2:AB226,$AE2:$AE225)</f>
        <v>0</v>
      </c>
      <c r="AC235" cm="1">
        <f t="array" ref="AC235:AC458">COUNTIF(AC2:AC226,$AE2:$AE225)</f>
        <v>0</v>
      </c>
      <c r="AD235" cm="1">
        <f t="array" ref="AD235:AD458">COUNTIF(AD2:AD226,$AE2:$AE225)</f>
        <v>0</v>
      </c>
      <c r="AE235" cm="1">
        <f t="array" ref="AE235:AE458">COUNTIF(AE2:AE226,$AE2:$AE225)</f>
        <v>1</v>
      </c>
      <c r="AF235" cm="1">
        <f t="array" ref="AF235:AF458">COUNTIF(AF2:AF226,$AE2:$AE225)</f>
        <v>0</v>
      </c>
      <c r="AG235" cm="1">
        <f t="array" ref="AG235:AG458">COUNTIF(AG2:AG226,$AE2:$AE225)</f>
        <v>0</v>
      </c>
      <c r="AH235" cm="1">
        <f t="array" ref="AH235:AH458">COUNTIF(AH2:AH226,$AE2:$AE225)</f>
        <v>0</v>
      </c>
      <c r="AI235" cm="1">
        <f t="array" ref="AI235:AI458">COUNTIF(AI2:AI226,$AE2:$AE225)</f>
        <v>0</v>
      </c>
      <c r="AJ235" cm="1">
        <f t="array" ref="AJ235:AJ458">COUNTIF(AJ2:AJ226,$AE2:$AE225)</f>
        <v>0</v>
      </c>
      <c r="AK235" cm="1">
        <f t="array" ref="AK235:AK458">COUNTIF(AK2:AK226,$AE2:$AE225)</f>
        <v>0</v>
      </c>
      <c r="AL235" cm="1">
        <f t="array" ref="AL235:AL458">COUNTIF(AL2:AL226,$AE2:$AE225)</f>
        <v>0</v>
      </c>
      <c r="AM235" cm="1">
        <f t="array" ref="AM235:AM458">COUNTIF(AM2:AM226,$AE2:$AE225)</f>
        <v>0</v>
      </c>
      <c r="AN235" cm="1">
        <f t="array" ref="AN235:AN458">COUNTIF(AN2:AN226,$AE2:$AE225)</f>
        <v>0</v>
      </c>
      <c r="AO235" cm="1">
        <f t="array" ref="AO235:AO458">COUNTIF(AO2:AO226,$AE2:$AE225)</f>
        <v>0</v>
      </c>
      <c r="AP235" cm="1">
        <f t="array" ref="AP235:AP458">COUNTIF(AP2:AP226,$AE2:$AE225)</f>
        <v>0</v>
      </c>
      <c r="AQ235" cm="1">
        <f t="array" ref="AQ235:AQ458">COUNTIF(AQ2:AQ226,$AE2:$AE225)</f>
        <v>1</v>
      </c>
      <c r="AR235" cm="1">
        <f t="array" ref="AR235:AR458">COUNTIF(AR2:AR226,$AE2:$AE225)</f>
        <v>0</v>
      </c>
      <c r="AS235" cm="1">
        <f t="array" ref="AS235:AS458">COUNTIF(AS2:AS226,$AE2:$AE225)</f>
        <v>0</v>
      </c>
      <c r="AT235" cm="1">
        <f t="array" ref="AT235:AT458">COUNTIF(AT2:AT226,$AE2:$AE225)</f>
        <v>0</v>
      </c>
      <c r="AU235" cm="1">
        <f t="array" ref="AU235:AU458">COUNTIF(AU2:AU226,$AE2:$AE225)</f>
        <v>0</v>
      </c>
      <c r="AV235" cm="1">
        <f t="array" ref="AV235:AV458">COUNTIF(AV2:AV226,$AE2:$AE225)</f>
        <v>0</v>
      </c>
      <c r="AW235" cm="1">
        <f t="array" ref="AW235:AW458">COUNTIF(AW2:AW226,$AE2:$AE225)</f>
        <v>0</v>
      </c>
      <c r="AX235" cm="1">
        <f t="array" ref="AX235:AX458">COUNTIF(AX2:AX226,$AE2:$AE225)</f>
        <v>0</v>
      </c>
      <c r="AY235" cm="1">
        <f t="array" ref="AY235:AY458">COUNTIF(AY2:AY226,$AE2:$AE225)</f>
        <v>0</v>
      </c>
      <c r="AZ235" cm="1">
        <f t="array" ref="AZ235:AZ458">COUNTIF(AZ2:AZ226,$AE2:$AE225)</f>
        <v>0</v>
      </c>
      <c r="BA235" cm="1">
        <f t="array" ref="BA235:BA458">COUNTIF(BA2:BA226,$AE2:$AE225)</f>
        <v>0</v>
      </c>
      <c r="BB235" cm="1">
        <f t="array" ref="BB235:BB458">COUNTIF(BB2:BB226,$AE2:$AE225)</f>
        <v>0</v>
      </c>
      <c r="BC235" cm="1">
        <f t="array" ref="BC235:BC458">COUNTIF(BC2:BC226,$AE2:$AE225)</f>
        <v>0</v>
      </c>
      <c r="BD235" cm="1">
        <f t="array" ref="BD235:BD458">COUNTIF(BD2:BD226,$AE2:$AE225)</f>
        <v>0</v>
      </c>
      <c r="BE235" cm="1">
        <f t="array" ref="BE235:BE458">COUNTIF(BE2:BE226,$AE2:$AE225)</f>
        <v>0</v>
      </c>
      <c r="BK235" cm="1">
        <f t="array" ref="BK235:BK458">COUNTIF(BK2:BK226,$AE2:$AE225)</f>
        <v>0</v>
      </c>
    </row>
    <row r="236" spans="1:64" x14ac:dyDescent="0.25">
      <c r="B236" t="s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K236">
        <v>0</v>
      </c>
    </row>
    <row r="237" spans="1:64" x14ac:dyDescent="0.25">
      <c r="B237" t="s">
        <v>2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K237">
        <v>0</v>
      </c>
    </row>
    <row r="238" spans="1:64" x14ac:dyDescent="0.25">
      <c r="B238" t="s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K238">
        <v>0</v>
      </c>
    </row>
    <row r="239" spans="1:64" x14ac:dyDescent="0.25">
      <c r="B239" t="s">
        <v>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K239">
        <v>0</v>
      </c>
    </row>
    <row r="240" spans="1:64" x14ac:dyDescent="0.25">
      <c r="B240" t="s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K240">
        <v>0</v>
      </c>
    </row>
    <row r="241" spans="2:63" x14ac:dyDescent="0.25">
      <c r="B241" t="s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K241">
        <v>0</v>
      </c>
    </row>
    <row r="242" spans="2:63" x14ac:dyDescent="0.25">
      <c r="B242" t="s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K242">
        <v>0</v>
      </c>
    </row>
    <row r="243" spans="2:63" x14ac:dyDescent="0.25">
      <c r="B243" t="s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K243">
        <v>0</v>
      </c>
    </row>
    <row r="244" spans="2:63" x14ac:dyDescent="0.25">
      <c r="B244" t="s">
        <v>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K244">
        <v>0</v>
      </c>
    </row>
    <row r="245" spans="2:63" x14ac:dyDescent="0.25">
      <c r="B245" t="s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K245">
        <v>0</v>
      </c>
    </row>
    <row r="246" spans="2:63" x14ac:dyDescent="0.25">
      <c r="B246" t="s">
        <v>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K246">
        <v>0</v>
      </c>
    </row>
    <row r="247" spans="2:63" x14ac:dyDescent="0.25">
      <c r="B247" t="s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K247">
        <v>0</v>
      </c>
    </row>
    <row r="248" spans="2:63" x14ac:dyDescent="0.25">
      <c r="B248" t="s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K248">
        <v>0</v>
      </c>
    </row>
    <row r="249" spans="2:63" x14ac:dyDescent="0.25">
      <c r="B249" t="s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K249">
        <v>0</v>
      </c>
    </row>
    <row r="250" spans="2:63" x14ac:dyDescent="0.25">
      <c r="B250" t="s">
        <v>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K250">
        <v>0</v>
      </c>
    </row>
    <row r="251" spans="2:63" x14ac:dyDescent="0.25">
      <c r="B251" t="s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K251">
        <v>0</v>
      </c>
    </row>
    <row r="252" spans="2:63" x14ac:dyDescent="0.25">
      <c r="B252" t="s">
        <v>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K252">
        <v>0</v>
      </c>
    </row>
    <row r="253" spans="2:63" x14ac:dyDescent="0.25">
      <c r="B253" t="s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K253">
        <v>0</v>
      </c>
    </row>
    <row r="254" spans="2:63" x14ac:dyDescent="0.25">
      <c r="B254" t="s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K254">
        <v>0</v>
      </c>
    </row>
    <row r="255" spans="2:63" x14ac:dyDescent="0.25">
      <c r="B255" t="s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K255">
        <v>0</v>
      </c>
    </row>
    <row r="256" spans="2:63" x14ac:dyDescent="0.25">
      <c r="B256" t="s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K256">
        <v>0</v>
      </c>
    </row>
    <row r="257" spans="2:63" x14ac:dyDescent="0.25">
      <c r="B257" t="s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K257">
        <v>0</v>
      </c>
    </row>
    <row r="258" spans="2:63" x14ac:dyDescent="0.25">
      <c r="B258" t="s">
        <v>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K258">
        <v>0</v>
      </c>
    </row>
    <row r="259" spans="2:63" x14ac:dyDescent="0.25">
      <c r="B259" t="s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K259">
        <v>0</v>
      </c>
    </row>
    <row r="260" spans="2:63" x14ac:dyDescent="0.25">
      <c r="B260" t="s">
        <v>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K260">
        <v>0</v>
      </c>
    </row>
    <row r="261" spans="2:63" x14ac:dyDescent="0.25">
      <c r="B261" t="s">
        <v>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K261">
        <v>0</v>
      </c>
    </row>
    <row r="262" spans="2:63" x14ac:dyDescent="0.25">
      <c r="B262" t="s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K262">
        <v>0</v>
      </c>
    </row>
    <row r="263" spans="2:63" x14ac:dyDescent="0.25">
      <c r="B263" t="s"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K263">
        <v>0</v>
      </c>
    </row>
    <row r="264" spans="2:63" x14ac:dyDescent="0.25">
      <c r="B264" t="s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K264">
        <v>0</v>
      </c>
    </row>
    <row r="265" spans="2:63" x14ac:dyDescent="0.25">
      <c r="B265" t="s">
        <v>2</v>
      </c>
      <c r="F265">
        <v>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2</v>
      </c>
      <c r="M265">
        <v>0</v>
      </c>
      <c r="N265">
        <v>0</v>
      </c>
      <c r="O265">
        <v>0</v>
      </c>
      <c r="P265">
        <v>2</v>
      </c>
      <c r="Q265">
        <v>0</v>
      </c>
      <c r="R265">
        <v>2</v>
      </c>
      <c r="S265">
        <v>0</v>
      </c>
      <c r="T265">
        <v>0</v>
      </c>
      <c r="U265">
        <v>0</v>
      </c>
      <c r="V265">
        <v>2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2</v>
      </c>
      <c r="AC265">
        <v>0</v>
      </c>
      <c r="AD265">
        <v>2</v>
      </c>
      <c r="AE265">
        <v>2</v>
      </c>
      <c r="AF265">
        <v>0</v>
      </c>
      <c r="AG265">
        <v>0</v>
      </c>
      <c r="AH265">
        <v>0</v>
      </c>
      <c r="AI265">
        <v>2</v>
      </c>
      <c r="AJ265">
        <v>0</v>
      </c>
      <c r="AK265">
        <v>2</v>
      </c>
      <c r="AL265">
        <v>0</v>
      </c>
      <c r="AM265">
        <v>0</v>
      </c>
      <c r="AN265">
        <v>0</v>
      </c>
      <c r="AO265">
        <v>2</v>
      </c>
      <c r="AP265">
        <v>0</v>
      </c>
      <c r="AQ265">
        <v>2</v>
      </c>
      <c r="AR265">
        <v>0</v>
      </c>
      <c r="AS265">
        <v>0</v>
      </c>
      <c r="AT265">
        <v>0</v>
      </c>
      <c r="AU265">
        <v>2</v>
      </c>
      <c r="AV265">
        <v>0</v>
      </c>
      <c r="AW265">
        <v>2</v>
      </c>
      <c r="AX265">
        <v>0</v>
      </c>
      <c r="AY265">
        <v>0</v>
      </c>
      <c r="AZ265">
        <v>0</v>
      </c>
      <c r="BA265">
        <v>2</v>
      </c>
      <c r="BB265">
        <v>0</v>
      </c>
      <c r="BC265">
        <v>2</v>
      </c>
      <c r="BD265">
        <v>0</v>
      </c>
      <c r="BE265">
        <v>0</v>
      </c>
      <c r="BK265">
        <v>0</v>
      </c>
    </row>
    <row r="266" spans="2:63" x14ac:dyDescent="0.25">
      <c r="B266" t="s">
        <v>2</v>
      </c>
      <c r="F266">
        <v>2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2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2</v>
      </c>
      <c r="S266">
        <v>0</v>
      </c>
      <c r="T266">
        <v>0</v>
      </c>
      <c r="U266">
        <v>0</v>
      </c>
      <c r="V266">
        <v>2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2</v>
      </c>
      <c r="AC266">
        <v>0</v>
      </c>
      <c r="AD266">
        <v>2</v>
      </c>
      <c r="AE266">
        <v>2</v>
      </c>
      <c r="AF266">
        <v>0</v>
      </c>
      <c r="AG266">
        <v>0</v>
      </c>
      <c r="AH266">
        <v>0</v>
      </c>
      <c r="AI266">
        <v>2</v>
      </c>
      <c r="AJ266">
        <v>0</v>
      </c>
      <c r="AK266">
        <v>2</v>
      </c>
      <c r="AL266">
        <v>0</v>
      </c>
      <c r="AM266">
        <v>0</v>
      </c>
      <c r="AN266">
        <v>0</v>
      </c>
      <c r="AO266">
        <v>2</v>
      </c>
      <c r="AP266">
        <v>0</v>
      </c>
      <c r="AQ266">
        <v>2</v>
      </c>
      <c r="AR266">
        <v>0</v>
      </c>
      <c r="AS266">
        <v>0</v>
      </c>
      <c r="AT266">
        <v>0</v>
      </c>
      <c r="AU266">
        <v>2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2</v>
      </c>
      <c r="BB266">
        <v>0</v>
      </c>
      <c r="BC266">
        <v>2</v>
      </c>
      <c r="BD266">
        <v>0</v>
      </c>
      <c r="BE266">
        <v>0</v>
      </c>
      <c r="BK266">
        <v>0</v>
      </c>
    </row>
    <row r="267" spans="2:63" x14ac:dyDescent="0.25">
      <c r="B267" t="s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K267">
        <v>0</v>
      </c>
    </row>
    <row r="268" spans="2:63" x14ac:dyDescent="0.25">
      <c r="B268" t="s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K268">
        <v>0</v>
      </c>
    </row>
    <row r="269" spans="2:63" x14ac:dyDescent="0.25">
      <c r="B269" t="s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K269">
        <v>0</v>
      </c>
    </row>
    <row r="270" spans="2:63" x14ac:dyDescent="0.25">
      <c r="B270" t="s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K270">
        <v>0</v>
      </c>
    </row>
    <row r="271" spans="2:63" x14ac:dyDescent="0.25">
      <c r="B271" t="s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K271">
        <v>0</v>
      </c>
    </row>
    <row r="272" spans="2:63" x14ac:dyDescent="0.25">
      <c r="B272" t="s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K272">
        <v>0</v>
      </c>
    </row>
    <row r="273" spans="2:63" x14ac:dyDescent="0.25">
      <c r="B273" t="s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K273">
        <v>0</v>
      </c>
    </row>
    <row r="274" spans="2:63" x14ac:dyDescent="0.25">
      <c r="B274" t="s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K274">
        <v>0</v>
      </c>
    </row>
    <row r="275" spans="2:63" x14ac:dyDescent="0.25">
      <c r="B275" t="s">
        <v>43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K275">
        <v>0</v>
      </c>
    </row>
    <row r="276" spans="2:63" x14ac:dyDescent="0.25">
      <c r="B276" t="s">
        <v>43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K276">
        <v>0</v>
      </c>
    </row>
    <row r="277" spans="2:63" x14ac:dyDescent="0.25">
      <c r="B277" t="s">
        <v>43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K277">
        <v>0</v>
      </c>
    </row>
    <row r="278" spans="2:63" x14ac:dyDescent="0.25">
      <c r="B278" t="s">
        <v>43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K278">
        <v>0</v>
      </c>
    </row>
    <row r="279" spans="2:63" x14ac:dyDescent="0.25">
      <c r="B279" t="s">
        <v>43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K279">
        <v>0</v>
      </c>
    </row>
    <row r="280" spans="2:63" x14ac:dyDescent="0.25">
      <c r="B280" t="s">
        <v>43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K280">
        <v>0</v>
      </c>
    </row>
    <row r="281" spans="2:63" x14ac:dyDescent="0.25">
      <c r="B281" t="s">
        <v>43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K281">
        <v>0</v>
      </c>
    </row>
    <row r="282" spans="2:63" x14ac:dyDescent="0.25">
      <c r="B282" t="s">
        <v>43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K282">
        <v>0</v>
      </c>
    </row>
    <row r="283" spans="2:63" x14ac:dyDescent="0.25">
      <c r="B283" t="s">
        <v>43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K283">
        <v>0</v>
      </c>
    </row>
    <row r="284" spans="2:63" x14ac:dyDescent="0.25">
      <c r="B284" t="s">
        <v>43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K284">
        <v>0</v>
      </c>
    </row>
    <row r="285" spans="2:63" x14ac:dyDescent="0.25">
      <c r="B285" t="s">
        <v>43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K285">
        <v>0</v>
      </c>
    </row>
    <row r="286" spans="2:63" x14ac:dyDescent="0.25">
      <c r="B286" t="s">
        <v>43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K286">
        <v>0</v>
      </c>
    </row>
    <row r="287" spans="2:63" x14ac:dyDescent="0.25">
      <c r="B287" t="s">
        <v>43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K287">
        <v>0</v>
      </c>
    </row>
    <row r="288" spans="2:63" x14ac:dyDescent="0.25">
      <c r="B288" t="s">
        <v>43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K288">
        <v>0</v>
      </c>
    </row>
    <row r="289" spans="2:63" x14ac:dyDescent="0.25">
      <c r="B289" t="s">
        <v>43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K289">
        <v>0</v>
      </c>
    </row>
    <row r="290" spans="2:63" x14ac:dyDescent="0.25">
      <c r="B290" t="s">
        <v>43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K290">
        <v>0</v>
      </c>
    </row>
    <row r="291" spans="2:63" x14ac:dyDescent="0.25">
      <c r="B291" t="s">
        <v>43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K291">
        <v>0</v>
      </c>
    </row>
    <row r="292" spans="2:63" x14ac:dyDescent="0.25">
      <c r="B292" t="s">
        <v>43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K292">
        <v>0</v>
      </c>
    </row>
    <row r="293" spans="2:63" x14ac:dyDescent="0.25">
      <c r="B293" t="s">
        <v>43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K293">
        <v>0</v>
      </c>
    </row>
    <row r="294" spans="2:63" x14ac:dyDescent="0.25">
      <c r="B294" t="s">
        <v>43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K294">
        <v>0</v>
      </c>
    </row>
    <row r="295" spans="2:63" x14ac:dyDescent="0.25">
      <c r="B295" t="s">
        <v>43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K295">
        <v>0</v>
      </c>
    </row>
    <row r="296" spans="2:63" x14ac:dyDescent="0.25">
      <c r="B296" t="s">
        <v>43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K296">
        <v>0</v>
      </c>
    </row>
    <row r="297" spans="2:63" x14ac:dyDescent="0.25">
      <c r="B297" t="s">
        <v>43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K297">
        <v>0</v>
      </c>
    </row>
    <row r="298" spans="2:63" x14ac:dyDescent="0.25">
      <c r="B298" t="s">
        <v>43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K298">
        <v>0</v>
      </c>
    </row>
    <row r="299" spans="2:63" x14ac:dyDescent="0.25">
      <c r="B299" t="s">
        <v>43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K299">
        <v>0</v>
      </c>
    </row>
    <row r="300" spans="2:63" x14ac:dyDescent="0.25">
      <c r="B300" t="s">
        <v>43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K300">
        <v>0</v>
      </c>
    </row>
    <row r="301" spans="2:63" x14ac:dyDescent="0.25">
      <c r="B301" t="s">
        <v>43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K301">
        <v>0</v>
      </c>
    </row>
    <row r="302" spans="2:63" x14ac:dyDescent="0.25">
      <c r="B302" t="s">
        <v>43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K302">
        <v>0</v>
      </c>
    </row>
    <row r="303" spans="2:63" x14ac:dyDescent="0.25">
      <c r="B303" t="s">
        <v>43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K303">
        <v>0</v>
      </c>
    </row>
    <row r="304" spans="2:63" x14ac:dyDescent="0.25">
      <c r="B304" t="s">
        <v>43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K304">
        <v>0</v>
      </c>
    </row>
    <row r="305" spans="2:63" x14ac:dyDescent="0.25">
      <c r="B305" t="s">
        <v>46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K305">
        <v>0</v>
      </c>
    </row>
    <row r="306" spans="2:63" x14ac:dyDescent="0.25">
      <c r="B306" t="s">
        <v>46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K306">
        <v>0</v>
      </c>
    </row>
    <row r="307" spans="2:63" x14ac:dyDescent="0.25">
      <c r="B307" t="s">
        <v>46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K307">
        <v>0</v>
      </c>
    </row>
    <row r="308" spans="2:63" x14ac:dyDescent="0.25">
      <c r="B308" t="s">
        <v>46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K308">
        <v>0</v>
      </c>
    </row>
    <row r="309" spans="2:63" x14ac:dyDescent="0.25">
      <c r="B309" t="s">
        <v>46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K309">
        <v>0</v>
      </c>
    </row>
    <row r="310" spans="2:63" x14ac:dyDescent="0.25">
      <c r="B310" t="s">
        <v>46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K310">
        <v>0</v>
      </c>
    </row>
    <row r="311" spans="2:63" x14ac:dyDescent="0.25">
      <c r="B311" t="s">
        <v>46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K311">
        <v>0</v>
      </c>
    </row>
    <row r="312" spans="2:63" x14ac:dyDescent="0.25">
      <c r="B312" t="s">
        <v>46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K312">
        <v>0</v>
      </c>
    </row>
    <row r="313" spans="2:63" x14ac:dyDescent="0.25">
      <c r="B313" t="s">
        <v>46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K313">
        <v>0</v>
      </c>
    </row>
    <row r="314" spans="2:63" x14ac:dyDescent="0.25">
      <c r="B314" t="s">
        <v>46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K314">
        <v>0</v>
      </c>
    </row>
    <row r="315" spans="2:63" x14ac:dyDescent="0.25">
      <c r="B315" t="s">
        <v>46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K315">
        <v>0</v>
      </c>
    </row>
    <row r="316" spans="2:63" x14ac:dyDescent="0.25">
      <c r="B316" t="s">
        <v>46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K316">
        <v>0</v>
      </c>
    </row>
    <row r="317" spans="2:63" x14ac:dyDescent="0.25">
      <c r="B317" t="s">
        <v>46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K317">
        <v>0</v>
      </c>
    </row>
    <row r="318" spans="2:63" x14ac:dyDescent="0.25">
      <c r="B318" t="s"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K318">
        <v>0</v>
      </c>
    </row>
    <row r="319" spans="2:63" x14ac:dyDescent="0.25">
      <c r="B319" t="s">
        <v>46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K319">
        <v>0</v>
      </c>
    </row>
    <row r="320" spans="2:63" x14ac:dyDescent="0.25">
      <c r="B320" t="s">
        <v>46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K320">
        <v>0</v>
      </c>
    </row>
    <row r="321" spans="2:63" x14ac:dyDescent="0.25">
      <c r="B321" t="s">
        <v>46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K321">
        <v>0</v>
      </c>
    </row>
    <row r="322" spans="2:63" x14ac:dyDescent="0.25">
      <c r="B322" t="s">
        <v>46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K322">
        <v>0</v>
      </c>
    </row>
    <row r="323" spans="2:63" x14ac:dyDescent="0.25">
      <c r="B323" t="s">
        <v>46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K323">
        <v>0</v>
      </c>
    </row>
    <row r="324" spans="2:63" x14ac:dyDescent="0.25">
      <c r="B324" t="s">
        <v>46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K324">
        <v>0</v>
      </c>
    </row>
    <row r="325" spans="2:63" x14ac:dyDescent="0.25">
      <c r="B325" t="s">
        <v>46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</v>
      </c>
      <c r="BD325">
        <v>0</v>
      </c>
      <c r="BE325">
        <v>0</v>
      </c>
      <c r="BK325">
        <v>0</v>
      </c>
    </row>
    <row r="326" spans="2:63" x14ac:dyDescent="0.25">
      <c r="B326" t="s">
        <v>46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K326">
        <v>0</v>
      </c>
    </row>
    <row r="327" spans="2:63" x14ac:dyDescent="0.25">
      <c r="B327" t="s">
        <v>46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K327">
        <v>0</v>
      </c>
    </row>
    <row r="328" spans="2:63" x14ac:dyDescent="0.25">
      <c r="B328" t="s">
        <v>46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K328">
        <v>0</v>
      </c>
    </row>
    <row r="329" spans="2:63" x14ac:dyDescent="0.25">
      <c r="B329" t="s">
        <v>46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K329">
        <v>0</v>
      </c>
    </row>
    <row r="330" spans="2:63" x14ac:dyDescent="0.25">
      <c r="B330" t="s">
        <v>46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K330">
        <v>0</v>
      </c>
    </row>
    <row r="331" spans="2:63" x14ac:dyDescent="0.25">
      <c r="B331" t="s">
        <v>46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K331">
        <v>0</v>
      </c>
    </row>
    <row r="332" spans="2:63" x14ac:dyDescent="0.25">
      <c r="B332" t="s">
        <v>46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K332">
        <v>0</v>
      </c>
    </row>
    <row r="333" spans="2:63" x14ac:dyDescent="0.25">
      <c r="B333" t="s">
        <v>46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K333">
        <v>0</v>
      </c>
    </row>
    <row r="334" spans="2:63" x14ac:dyDescent="0.25">
      <c r="B334" t="s">
        <v>46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K334">
        <v>0</v>
      </c>
    </row>
    <row r="335" spans="2:63" x14ac:dyDescent="0.25">
      <c r="B335" t="s">
        <v>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K335">
        <v>0</v>
      </c>
    </row>
    <row r="336" spans="2:63" x14ac:dyDescent="0.25">
      <c r="B336" t="s">
        <v>46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K336">
        <v>0</v>
      </c>
    </row>
    <row r="337" spans="2:63" x14ac:dyDescent="0.25">
      <c r="B337" t="s">
        <v>46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K337">
        <v>0</v>
      </c>
    </row>
    <row r="338" spans="2:63" x14ac:dyDescent="0.25">
      <c r="B338" t="s">
        <v>46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K338">
        <v>0</v>
      </c>
    </row>
    <row r="339" spans="2:63" x14ac:dyDescent="0.25">
      <c r="B339" t="s">
        <v>46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K339">
        <v>0</v>
      </c>
    </row>
    <row r="340" spans="2:63" x14ac:dyDescent="0.25">
      <c r="B340" t="s">
        <v>46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K340">
        <v>0</v>
      </c>
    </row>
    <row r="341" spans="2:63" x14ac:dyDescent="0.25">
      <c r="B341" t="s">
        <v>46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K341">
        <v>0</v>
      </c>
    </row>
    <row r="342" spans="2:63" x14ac:dyDescent="0.25">
      <c r="B342" t="s">
        <v>46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K342">
        <v>0</v>
      </c>
    </row>
    <row r="343" spans="2:63" x14ac:dyDescent="0.25">
      <c r="B343" t="s">
        <v>46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K343">
        <v>0</v>
      </c>
    </row>
    <row r="344" spans="2:63" x14ac:dyDescent="0.25">
      <c r="B344" t="s">
        <v>46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K344">
        <v>0</v>
      </c>
    </row>
    <row r="345" spans="2:63" x14ac:dyDescent="0.25">
      <c r="B345" t="s">
        <v>46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K345">
        <v>0</v>
      </c>
    </row>
    <row r="346" spans="2:63" x14ac:dyDescent="0.25">
      <c r="B346" t="s">
        <v>46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K346">
        <v>0</v>
      </c>
    </row>
    <row r="347" spans="2:63" x14ac:dyDescent="0.25">
      <c r="B347" t="s">
        <v>46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K347">
        <v>0</v>
      </c>
    </row>
    <row r="348" spans="2:63" x14ac:dyDescent="0.25">
      <c r="B348" t="s">
        <v>46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K348">
        <v>0</v>
      </c>
    </row>
    <row r="349" spans="2:63" x14ac:dyDescent="0.25">
      <c r="B349" t="s">
        <v>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K349">
        <v>0</v>
      </c>
    </row>
    <row r="350" spans="2:63" x14ac:dyDescent="0.25">
      <c r="B350" t="s">
        <v>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K350">
        <v>0</v>
      </c>
    </row>
    <row r="351" spans="2:63" x14ac:dyDescent="0.25">
      <c r="B351" t="s">
        <v>46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K351">
        <v>0</v>
      </c>
    </row>
    <row r="352" spans="2:63" x14ac:dyDescent="0.25">
      <c r="B352" t="s">
        <v>46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K352">
        <v>0</v>
      </c>
    </row>
    <row r="353" spans="2:63" x14ac:dyDescent="0.25">
      <c r="B353" t="s">
        <v>46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K353">
        <v>0</v>
      </c>
    </row>
    <row r="354" spans="2:63" x14ac:dyDescent="0.25">
      <c r="B354" t="s">
        <v>46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K354">
        <v>0</v>
      </c>
    </row>
    <row r="355" spans="2:63" x14ac:dyDescent="0.25">
      <c r="B355" t="s">
        <v>65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K355">
        <v>0</v>
      </c>
    </row>
    <row r="356" spans="2:63" x14ac:dyDescent="0.25">
      <c r="B356" t="s">
        <v>65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K356">
        <v>0</v>
      </c>
    </row>
    <row r="357" spans="2:63" x14ac:dyDescent="0.25">
      <c r="B357" t="s">
        <v>65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K357">
        <v>0</v>
      </c>
    </row>
    <row r="358" spans="2:63" x14ac:dyDescent="0.25">
      <c r="B358" t="s">
        <v>65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K358">
        <v>0</v>
      </c>
    </row>
    <row r="359" spans="2:63" x14ac:dyDescent="0.25">
      <c r="B359" t="s">
        <v>65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K359">
        <v>0</v>
      </c>
    </row>
    <row r="360" spans="2:63" x14ac:dyDescent="0.25">
      <c r="B360" t="s">
        <v>65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K360">
        <v>0</v>
      </c>
    </row>
    <row r="361" spans="2:63" x14ac:dyDescent="0.25">
      <c r="B361" t="s">
        <v>65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K361">
        <v>0</v>
      </c>
    </row>
    <row r="362" spans="2:63" x14ac:dyDescent="0.25">
      <c r="B362" t="s">
        <v>65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K362">
        <v>0</v>
      </c>
    </row>
    <row r="363" spans="2:63" x14ac:dyDescent="0.25">
      <c r="B363" t="s">
        <v>65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K363">
        <v>0</v>
      </c>
    </row>
    <row r="364" spans="2:63" x14ac:dyDescent="0.25">
      <c r="B364" t="s">
        <v>65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K364">
        <v>0</v>
      </c>
    </row>
    <row r="365" spans="2:63" x14ac:dyDescent="0.25">
      <c r="B365" t="s">
        <v>65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K365">
        <v>0</v>
      </c>
    </row>
    <row r="366" spans="2:63" x14ac:dyDescent="0.25">
      <c r="B366" t="s">
        <v>65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K366">
        <v>0</v>
      </c>
    </row>
    <row r="367" spans="2:63" x14ac:dyDescent="0.25">
      <c r="B367" t="s">
        <v>65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K367">
        <v>0</v>
      </c>
    </row>
    <row r="368" spans="2:63" x14ac:dyDescent="0.25">
      <c r="B368" t="s">
        <v>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K368">
        <v>0</v>
      </c>
    </row>
    <row r="369" spans="2:63" x14ac:dyDescent="0.25">
      <c r="B369" t="s">
        <v>65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0</v>
      </c>
      <c r="BK369">
        <v>0</v>
      </c>
    </row>
    <row r="370" spans="2:63" x14ac:dyDescent="0.25">
      <c r="B370" t="s">
        <v>65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K370">
        <v>0</v>
      </c>
    </row>
    <row r="371" spans="2:63" x14ac:dyDescent="0.25">
      <c r="B371" t="s">
        <v>65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K371">
        <v>0</v>
      </c>
    </row>
    <row r="372" spans="2:63" x14ac:dyDescent="0.25">
      <c r="B372" t="s">
        <v>65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K372">
        <v>0</v>
      </c>
    </row>
    <row r="373" spans="2:63" x14ac:dyDescent="0.25">
      <c r="B373" t="s">
        <v>65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K373">
        <v>0</v>
      </c>
    </row>
    <row r="374" spans="2:63" x14ac:dyDescent="0.25">
      <c r="B374" t="s">
        <v>65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K374">
        <v>0</v>
      </c>
    </row>
    <row r="375" spans="2:63" x14ac:dyDescent="0.25">
      <c r="B375" t="s">
        <v>65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K375">
        <v>0</v>
      </c>
    </row>
    <row r="376" spans="2:63" x14ac:dyDescent="0.25">
      <c r="B376" t="s">
        <v>65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K376">
        <v>0</v>
      </c>
    </row>
    <row r="377" spans="2:63" x14ac:dyDescent="0.25">
      <c r="B377" t="s">
        <v>65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K377">
        <v>0</v>
      </c>
    </row>
    <row r="378" spans="2:63" x14ac:dyDescent="0.25">
      <c r="B378" t="s">
        <v>65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K378">
        <v>0</v>
      </c>
    </row>
    <row r="379" spans="2:63" x14ac:dyDescent="0.25">
      <c r="B379" t="s">
        <v>65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K379">
        <v>0</v>
      </c>
    </row>
    <row r="380" spans="2:63" x14ac:dyDescent="0.25">
      <c r="B380" t="s">
        <v>65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K380">
        <v>0</v>
      </c>
    </row>
    <row r="381" spans="2:63" x14ac:dyDescent="0.25">
      <c r="B381" t="s">
        <v>65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K381">
        <v>0</v>
      </c>
    </row>
    <row r="382" spans="2:63" x14ac:dyDescent="0.25">
      <c r="B382" t="s">
        <v>65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K382">
        <v>0</v>
      </c>
    </row>
    <row r="383" spans="2:63" x14ac:dyDescent="0.25">
      <c r="B383" t="s">
        <v>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K383">
        <v>0</v>
      </c>
    </row>
    <row r="384" spans="2:63" x14ac:dyDescent="0.25">
      <c r="B384" t="s">
        <v>65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K384">
        <v>0</v>
      </c>
    </row>
    <row r="385" spans="2:63" x14ac:dyDescent="0.25">
      <c r="B385" t="s">
        <v>65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K385">
        <v>0</v>
      </c>
    </row>
    <row r="386" spans="2:63" x14ac:dyDescent="0.25">
      <c r="B386" t="s">
        <v>65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K386">
        <v>0</v>
      </c>
    </row>
    <row r="387" spans="2:63" x14ac:dyDescent="0.25">
      <c r="B387" t="s">
        <v>65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K387">
        <v>0</v>
      </c>
    </row>
    <row r="388" spans="2:63" x14ac:dyDescent="0.25">
      <c r="B388" t="s">
        <v>65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K388">
        <v>0</v>
      </c>
    </row>
    <row r="389" spans="2:63" x14ac:dyDescent="0.25">
      <c r="B389" t="s">
        <v>65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K389">
        <v>0</v>
      </c>
    </row>
    <row r="390" spans="2:63" x14ac:dyDescent="0.25">
      <c r="B390" t="s">
        <v>65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K390">
        <v>0</v>
      </c>
    </row>
    <row r="391" spans="2:63" x14ac:dyDescent="0.25">
      <c r="B391" t="s">
        <v>65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K391">
        <v>0</v>
      </c>
    </row>
    <row r="392" spans="2:63" x14ac:dyDescent="0.25">
      <c r="B392" t="s">
        <v>65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K392">
        <v>0</v>
      </c>
    </row>
    <row r="393" spans="2:63" x14ac:dyDescent="0.25">
      <c r="B393" t="s">
        <v>65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K393">
        <v>0</v>
      </c>
    </row>
    <row r="394" spans="2:63" x14ac:dyDescent="0.25">
      <c r="B394" t="s">
        <v>65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K394">
        <v>0</v>
      </c>
    </row>
    <row r="395" spans="2:63" x14ac:dyDescent="0.25">
      <c r="B395" t="s">
        <v>65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K395">
        <v>0</v>
      </c>
    </row>
    <row r="396" spans="2:63" x14ac:dyDescent="0.25">
      <c r="B396" t="s">
        <v>65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K396">
        <v>0</v>
      </c>
    </row>
    <row r="397" spans="2:63" x14ac:dyDescent="0.25">
      <c r="B397" t="s">
        <v>65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K397">
        <v>0</v>
      </c>
    </row>
    <row r="398" spans="2:63" x14ac:dyDescent="0.25">
      <c r="B398" t="s">
        <v>65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K398">
        <v>0</v>
      </c>
    </row>
    <row r="399" spans="2:63" x14ac:dyDescent="0.25">
      <c r="B399" t="s">
        <v>65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K399">
        <v>0</v>
      </c>
    </row>
    <row r="400" spans="2:63" x14ac:dyDescent="0.25">
      <c r="B400" t="s">
        <v>65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K400">
        <v>0</v>
      </c>
    </row>
    <row r="401" spans="2:63" x14ac:dyDescent="0.25">
      <c r="B401" t="s">
        <v>65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K401">
        <v>0</v>
      </c>
    </row>
    <row r="402" spans="2:63" x14ac:dyDescent="0.25">
      <c r="B402" t="s">
        <v>65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K402">
        <v>0</v>
      </c>
    </row>
    <row r="403" spans="2:63" x14ac:dyDescent="0.25">
      <c r="B403" t="s">
        <v>65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K403">
        <v>0</v>
      </c>
    </row>
    <row r="404" spans="2:63" x14ac:dyDescent="0.25">
      <c r="B404" t="s">
        <v>65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K404">
        <v>0</v>
      </c>
    </row>
    <row r="405" spans="2:63" x14ac:dyDescent="0.25">
      <c r="B405" t="s">
        <v>65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K405">
        <v>0</v>
      </c>
    </row>
    <row r="406" spans="2:63" x14ac:dyDescent="0.25">
      <c r="B406" t="s">
        <v>65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K406">
        <v>0</v>
      </c>
    </row>
    <row r="407" spans="2:63" x14ac:dyDescent="0.25">
      <c r="B407" t="s">
        <v>65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K407">
        <v>0</v>
      </c>
    </row>
    <row r="408" spans="2:63" x14ac:dyDescent="0.25">
      <c r="B408" t="s">
        <v>65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K408">
        <v>0</v>
      </c>
    </row>
    <row r="409" spans="2:63" x14ac:dyDescent="0.25">
      <c r="B409" t="s">
        <v>65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K409">
        <v>0</v>
      </c>
    </row>
    <row r="410" spans="2:63" x14ac:dyDescent="0.25">
      <c r="B410" t="s">
        <v>65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K410">
        <v>0</v>
      </c>
    </row>
    <row r="411" spans="2:63" x14ac:dyDescent="0.25">
      <c r="B411" t="s">
        <v>65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K411">
        <v>0</v>
      </c>
    </row>
    <row r="412" spans="2:63" x14ac:dyDescent="0.25">
      <c r="B412" t="s">
        <v>65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K412">
        <v>0</v>
      </c>
    </row>
    <row r="413" spans="2:63" x14ac:dyDescent="0.25">
      <c r="B413" t="s">
        <v>65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K413">
        <v>0</v>
      </c>
    </row>
    <row r="414" spans="2:63" x14ac:dyDescent="0.25">
      <c r="B414" t="s">
        <v>65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K414">
        <v>0</v>
      </c>
    </row>
    <row r="415" spans="2:63" x14ac:dyDescent="0.25">
      <c r="B415" t="s">
        <v>65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K415">
        <v>0</v>
      </c>
    </row>
    <row r="416" spans="2:63" x14ac:dyDescent="0.25">
      <c r="B416" t="s">
        <v>65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K416">
        <v>0</v>
      </c>
    </row>
    <row r="417" spans="2:63" x14ac:dyDescent="0.25">
      <c r="B417" t="s">
        <v>65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K417">
        <v>0</v>
      </c>
    </row>
    <row r="418" spans="2:63" x14ac:dyDescent="0.25">
      <c r="B418" t="s">
        <v>65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K418">
        <v>0</v>
      </c>
    </row>
    <row r="419" spans="2:63" x14ac:dyDescent="0.25">
      <c r="B419" t="s">
        <v>65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1</v>
      </c>
      <c r="BD419">
        <v>0</v>
      </c>
      <c r="BE419">
        <v>0</v>
      </c>
      <c r="BK419">
        <v>0</v>
      </c>
    </row>
    <row r="420" spans="2:63" x14ac:dyDescent="0.25">
      <c r="B420" t="s">
        <v>65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0</v>
      </c>
      <c r="BE420">
        <v>0</v>
      </c>
      <c r="BK420">
        <v>0</v>
      </c>
    </row>
    <row r="421" spans="2:63" x14ac:dyDescent="0.25">
      <c r="B421" t="s">
        <v>65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2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0</v>
      </c>
      <c r="BE421">
        <v>0</v>
      </c>
      <c r="BK421">
        <v>0</v>
      </c>
    </row>
    <row r="422" spans="2:63" x14ac:dyDescent="0.25">
      <c r="B422" t="s">
        <v>65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</v>
      </c>
      <c r="BD422">
        <v>0</v>
      </c>
      <c r="BE422">
        <v>0</v>
      </c>
      <c r="BK422">
        <v>0</v>
      </c>
    </row>
    <row r="423" spans="2:63" x14ac:dyDescent="0.25">
      <c r="B423" t="s">
        <v>65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K423">
        <v>0</v>
      </c>
    </row>
    <row r="424" spans="2:63" x14ac:dyDescent="0.25">
      <c r="B424" t="s">
        <v>65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2</v>
      </c>
      <c r="BD424">
        <v>0</v>
      </c>
      <c r="BE424">
        <v>0</v>
      </c>
      <c r="BK424">
        <v>0</v>
      </c>
    </row>
    <row r="425" spans="2:63" x14ac:dyDescent="0.25">
      <c r="B425" t="s">
        <v>65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K425">
        <v>0</v>
      </c>
    </row>
    <row r="426" spans="2:63" x14ac:dyDescent="0.25">
      <c r="B426" t="s">
        <v>65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K426">
        <v>0</v>
      </c>
    </row>
    <row r="427" spans="2:63" x14ac:dyDescent="0.25">
      <c r="B427" t="s">
        <v>65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K427">
        <v>0</v>
      </c>
    </row>
    <row r="428" spans="2:63" x14ac:dyDescent="0.25">
      <c r="B428" t="s">
        <v>65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K428">
        <v>0</v>
      </c>
    </row>
    <row r="429" spans="2:63" x14ac:dyDescent="0.25">
      <c r="B429" t="s">
        <v>65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K429">
        <v>0</v>
      </c>
    </row>
    <row r="430" spans="2:63" x14ac:dyDescent="0.25">
      <c r="B430" t="s">
        <v>65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K430">
        <v>0</v>
      </c>
    </row>
    <row r="431" spans="2:63" x14ac:dyDescent="0.25">
      <c r="B431" t="s">
        <v>65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K431">
        <v>0</v>
      </c>
    </row>
    <row r="432" spans="2:63" x14ac:dyDescent="0.25">
      <c r="B432" t="s">
        <v>65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K432">
        <v>0</v>
      </c>
    </row>
    <row r="433" spans="2:63" x14ac:dyDescent="0.25">
      <c r="B433" t="s">
        <v>65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K433">
        <v>0</v>
      </c>
    </row>
    <row r="434" spans="2:63" x14ac:dyDescent="0.25">
      <c r="B434" t="s">
        <v>65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K434">
        <v>0</v>
      </c>
    </row>
    <row r="435" spans="2:63" x14ac:dyDescent="0.25">
      <c r="B435" t="s">
        <v>65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K435">
        <v>0</v>
      </c>
    </row>
    <row r="436" spans="2:63" x14ac:dyDescent="0.25">
      <c r="B436" t="s">
        <v>65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K436">
        <v>0</v>
      </c>
    </row>
    <row r="437" spans="2:63" x14ac:dyDescent="0.25">
      <c r="B437" t="s">
        <v>65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K437">
        <v>0</v>
      </c>
    </row>
    <row r="438" spans="2:63" x14ac:dyDescent="0.25">
      <c r="B438" t="s">
        <v>65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K438">
        <v>0</v>
      </c>
    </row>
    <row r="439" spans="2:63" x14ac:dyDescent="0.25">
      <c r="B439" t="s">
        <v>65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K439">
        <v>0</v>
      </c>
    </row>
    <row r="440" spans="2:63" x14ac:dyDescent="0.25">
      <c r="B440" t="s">
        <v>65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K440">
        <v>0</v>
      </c>
    </row>
    <row r="441" spans="2:63" x14ac:dyDescent="0.25">
      <c r="B441" t="s">
        <v>65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K441">
        <v>0</v>
      </c>
    </row>
    <row r="442" spans="2:63" x14ac:dyDescent="0.25">
      <c r="B442" t="s">
        <v>65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K442">
        <v>0</v>
      </c>
    </row>
    <row r="443" spans="2:63" x14ac:dyDescent="0.25">
      <c r="B443" t="s">
        <v>65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K443">
        <v>0</v>
      </c>
    </row>
    <row r="444" spans="2:63" x14ac:dyDescent="0.25">
      <c r="B444" t="s">
        <v>65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K444">
        <v>0</v>
      </c>
    </row>
    <row r="445" spans="2:63" x14ac:dyDescent="0.25">
      <c r="B445" t="s">
        <v>65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K445">
        <v>0</v>
      </c>
    </row>
    <row r="446" spans="2:63" x14ac:dyDescent="0.25">
      <c r="B446" t="s">
        <v>65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K446">
        <v>0</v>
      </c>
    </row>
    <row r="447" spans="2:63" x14ac:dyDescent="0.25">
      <c r="B447" t="s">
        <v>65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K447">
        <v>0</v>
      </c>
    </row>
    <row r="448" spans="2:63" x14ac:dyDescent="0.25">
      <c r="B448" t="s">
        <v>65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K448">
        <v>0</v>
      </c>
    </row>
    <row r="449" spans="2:63" x14ac:dyDescent="0.25">
      <c r="B449" t="s">
        <v>65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K449">
        <v>0</v>
      </c>
    </row>
    <row r="450" spans="2:63" x14ac:dyDescent="0.25">
      <c r="B450" t="s">
        <v>65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K450">
        <v>0</v>
      </c>
    </row>
    <row r="451" spans="2:63" x14ac:dyDescent="0.25">
      <c r="B451" t="s">
        <v>65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K451">
        <v>0</v>
      </c>
    </row>
    <row r="452" spans="2:63" x14ac:dyDescent="0.25">
      <c r="B452" t="s">
        <v>65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K452">
        <v>0</v>
      </c>
    </row>
    <row r="453" spans="2:63" x14ac:dyDescent="0.25">
      <c r="B453" t="s">
        <v>65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0</v>
      </c>
      <c r="BE453">
        <v>0</v>
      </c>
      <c r="BK453">
        <v>0</v>
      </c>
    </row>
    <row r="454" spans="2:63" x14ac:dyDescent="0.25">
      <c r="B454" t="s">
        <v>65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K454">
        <v>0</v>
      </c>
    </row>
    <row r="455" spans="2:63" x14ac:dyDescent="0.25">
      <c r="B455" t="s">
        <v>65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K455">
        <v>0</v>
      </c>
    </row>
    <row r="456" spans="2:63" x14ac:dyDescent="0.25">
      <c r="B456" t="s">
        <v>65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K456">
        <v>0</v>
      </c>
    </row>
    <row r="457" spans="2:63" x14ac:dyDescent="0.25">
      <c r="B457" t="s">
        <v>65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K457">
        <v>0</v>
      </c>
    </row>
    <row r="458" spans="2:63" x14ac:dyDescent="0.25">
      <c r="B458" t="s">
        <v>65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K458">
        <v>0</v>
      </c>
    </row>
    <row r="459" spans="2:63" x14ac:dyDescent="0.25">
      <c r="B45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9411-6683-4B5C-AE77-D3DBBCD41C42}">
  <dimension ref="A1:GZ388"/>
  <sheetViews>
    <sheetView workbookViewId="0">
      <selection activeCell="BB2" sqref="BB2"/>
    </sheetView>
  </sheetViews>
  <sheetFormatPr baseColWidth="10" defaultRowHeight="15" x14ac:dyDescent="0.25"/>
  <cols>
    <col min="28" max="28" width="22.7109375" customWidth="1"/>
    <col min="32" max="33" width="14.42578125" customWidth="1"/>
  </cols>
  <sheetData>
    <row r="1" spans="1:187" x14ac:dyDescent="0.25">
      <c r="A1">
        <v>17</v>
      </c>
      <c r="G1">
        <v>1001</v>
      </c>
      <c r="M1">
        <v>1002</v>
      </c>
      <c r="N1">
        <v>1002</v>
      </c>
      <c r="T1">
        <v>1003</v>
      </c>
      <c r="AA1">
        <v>1004</v>
      </c>
      <c r="AG1" t="s">
        <v>137</v>
      </c>
      <c r="AH1">
        <v>1005</v>
      </c>
      <c r="AN1">
        <v>1006</v>
      </c>
      <c r="AT1">
        <v>1007</v>
      </c>
      <c r="AZ1" t="s">
        <v>136</v>
      </c>
      <c r="BA1" t="s">
        <v>139</v>
      </c>
      <c r="BB1">
        <v>1008</v>
      </c>
    </row>
    <row r="2" spans="1:187" x14ac:dyDescent="0.25">
      <c r="A2" t="s">
        <v>1</v>
      </c>
      <c r="B2" t="s">
        <v>46</v>
      </c>
      <c r="C2" t="s">
        <v>3</v>
      </c>
      <c r="D2">
        <v>1656600</v>
      </c>
      <c r="E2">
        <v>47127</v>
      </c>
      <c r="F2">
        <v>1703727</v>
      </c>
      <c r="G2" t="s">
        <v>1</v>
      </c>
      <c r="H2" t="s">
        <v>46</v>
      </c>
      <c r="I2" t="s">
        <v>3</v>
      </c>
      <c r="J2">
        <v>1659900</v>
      </c>
      <c r="K2">
        <v>46925</v>
      </c>
      <c r="L2">
        <v>1706825</v>
      </c>
      <c r="M2">
        <f>L2-F2</f>
        <v>3098</v>
      </c>
      <c r="N2" t="s">
        <v>1</v>
      </c>
      <c r="O2" t="s">
        <v>46</v>
      </c>
      <c r="P2" t="s">
        <v>3</v>
      </c>
      <c r="Q2">
        <v>1657800</v>
      </c>
      <c r="R2">
        <v>46306</v>
      </c>
      <c r="S2">
        <v>1704106</v>
      </c>
      <c r="T2" t="s">
        <v>1</v>
      </c>
      <c r="U2" t="s">
        <v>46</v>
      </c>
      <c r="V2" t="s">
        <v>3</v>
      </c>
      <c r="W2">
        <v>1658700</v>
      </c>
      <c r="X2">
        <v>45327</v>
      </c>
      <c r="Y2">
        <v>1704027</v>
      </c>
      <c r="Z2">
        <f t="shared" ref="Z2:Z33" si="0">MIN(Y2,S2,L2,F2)</f>
        <v>1703727</v>
      </c>
      <c r="AA2" t="s">
        <v>1</v>
      </c>
      <c r="AB2" t="s">
        <v>46</v>
      </c>
      <c r="AC2" t="s">
        <v>3</v>
      </c>
      <c r="AD2">
        <v>1661700</v>
      </c>
      <c r="AE2">
        <v>45568</v>
      </c>
      <c r="AF2">
        <v>1707268</v>
      </c>
      <c r="AG2">
        <f>MIN(AF2,Z2,S2,L2,F2)</f>
        <v>1703727</v>
      </c>
      <c r="AH2" t="s">
        <v>1</v>
      </c>
      <c r="AI2" s="1" t="s">
        <v>46</v>
      </c>
      <c r="AJ2" t="s">
        <v>3</v>
      </c>
      <c r="AK2">
        <v>1659900</v>
      </c>
      <c r="AL2">
        <v>48403</v>
      </c>
      <c r="AM2">
        <v>1708303</v>
      </c>
      <c r="AN2" t="s">
        <v>1</v>
      </c>
      <c r="AO2" t="s">
        <v>46</v>
      </c>
      <c r="AP2" t="s">
        <v>3</v>
      </c>
      <c r="AQ2">
        <v>1659300</v>
      </c>
      <c r="AR2">
        <v>48038</v>
      </c>
      <c r="AS2" s="1">
        <v>1707338</v>
      </c>
      <c r="AT2" s="1" t="s">
        <v>1</v>
      </c>
      <c r="AU2" s="1" t="s">
        <v>46</v>
      </c>
      <c r="AV2" t="s">
        <v>3</v>
      </c>
      <c r="AW2">
        <v>1656000</v>
      </c>
      <c r="AX2">
        <v>47431</v>
      </c>
      <c r="AY2" s="1">
        <v>1703431</v>
      </c>
      <c r="AZ2" s="1">
        <f>MIN(F2,L2,Y2,S2)</f>
        <v>1703727</v>
      </c>
      <c r="BA2" s="1">
        <f>MIN(F2,L2,Y2,S2,AY2,AS2,AM2,AG2)</f>
        <v>1703431</v>
      </c>
      <c r="BB2" s="1"/>
      <c r="BF2" s="1"/>
      <c r="BG2" s="1"/>
      <c r="BH2" s="1"/>
      <c r="BI2" s="1"/>
      <c r="BM2" s="1"/>
      <c r="BN2" s="1"/>
      <c r="BO2" s="1"/>
      <c r="BP2" s="1"/>
      <c r="BT2" s="1"/>
      <c r="BU2" s="1"/>
      <c r="BV2" s="1"/>
      <c r="BW2" s="1"/>
      <c r="CA2" s="1"/>
      <c r="CB2" s="1"/>
      <c r="CC2" s="1"/>
      <c r="CD2" s="1"/>
      <c r="CH2" s="1"/>
      <c r="CI2" s="1"/>
      <c r="CJ2" s="1"/>
      <c r="CK2" s="1"/>
      <c r="CO2" s="1"/>
      <c r="CP2" s="1"/>
      <c r="CQ2" s="1"/>
      <c r="CR2" s="1"/>
      <c r="CV2" s="1"/>
      <c r="CW2" s="1"/>
      <c r="CX2" s="1"/>
      <c r="CY2" s="1"/>
      <c r="DC2" s="1"/>
      <c r="DD2" s="1"/>
      <c r="DE2" s="1"/>
      <c r="DF2" s="1"/>
      <c r="DJ2" s="1"/>
      <c r="DK2" s="1"/>
      <c r="DM2" s="1"/>
      <c r="DQ2" s="1"/>
      <c r="DR2" s="1"/>
      <c r="DS2" s="1"/>
      <c r="DT2" s="1"/>
      <c r="DX2" s="1"/>
      <c r="DY2" s="1"/>
      <c r="DZ2" s="1"/>
      <c r="EA2" s="1"/>
      <c r="EE2" s="1"/>
      <c r="EF2" s="1"/>
      <c r="EH2" s="1"/>
      <c r="EL2" s="1"/>
      <c r="EM2" s="1"/>
      <c r="EN2" s="1"/>
      <c r="EO2" s="1"/>
      <c r="ET2" s="1"/>
      <c r="EU2" s="1"/>
      <c r="EV2" s="1"/>
    </row>
    <row r="3" spans="1:187" x14ac:dyDescent="0.25">
      <c r="A3" t="s">
        <v>1</v>
      </c>
      <c r="B3" t="s">
        <v>46</v>
      </c>
      <c r="C3" t="s">
        <v>4</v>
      </c>
      <c r="D3">
        <v>1587000</v>
      </c>
      <c r="E3">
        <v>13724</v>
      </c>
      <c r="F3">
        <v>1655620</v>
      </c>
      <c r="G3" t="s">
        <v>1</v>
      </c>
      <c r="H3" t="s">
        <v>46</v>
      </c>
      <c r="I3" t="s">
        <v>4</v>
      </c>
      <c r="J3">
        <v>1578600</v>
      </c>
      <c r="K3">
        <v>15119</v>
      </c>
      <c r="L3">
        <v>1654195</v>
      </c>
      <c r="M3">
        <f t="shared" ref="M3:M66" si="1">L3-F3</f>
        <v>-1425</v>
      </c>
      <c r="N3" t="s">
        <v>1</v>
      </c>
      <c r="O3" t="s">
        <v>46</v>
      </c>
      <c r="P3" t="s">
        <v>4</v>
      </c>
      <c r="Q3">
        <v>1581000</v>
      </c>
      <c r="R3">
        <v>14566</v>
      </c>
      <c r="S3">
        <v>1653830</v>
      </c>
      <c r="T3" t="s">
        <v>1</v>
      </c>
      <c r="U3" t="s">
        <v>46</v>
      </c>
      <c r="V3" t="s">
        <v>4</v>
      </c>
      <c r="W3">
        <v>1586700</v>
      </c>
      <c r="X3">
        <v>14122</v>
      </c>
      <c r="Y3">
        <v>1657310</v>
      </c>
      <c r="Z3">
        <f t="shared" si="0"/>
        <v>1653830</v>
      </c>
      <c r="AA3" t="s">
        <v>1</v>
      </c>
      <c r="AB3" t="s">
        <v>46</v>
      </c>
      <c r="AC3" t="s">
        <v>4</v>
      </c>
      <c r="AD3">
        <v>1582500</v>
      </c>
      <c r="AE3">
        <v>14029</v>
      </c>
      <c r="AF3">
        <v>1652645</v>
      </c>
      <c r="AG3">
        <f t="shared" ref="AG3:AG66" si="2">MIN(AF3,Z3,S3,L3,F3)</f>
        <v>1652645</v>
      </c>
      <c r="AH3" s="1" t="s">
        <v>1</v>
      </c>
      <c r="AI3" s="1" t="s">
        <v>46</v>
      </c>
      <c r="AJ3" t="s">
        <v>4</v>
      </c>
      <c r="AK3">
        <v>1588800</v>
      </c>
      <c r="AL3">
        <v>14169</v>
      </c>
      <c r="AM3">
        <v>1659645</v>
      </c>
      <c r="AN3" t="s">
        <v>1</v>
      </c>
      <c r="AO3" t="s">
        <v>46</v>
      </c>
      <c r="AP3" t="s">
        <v>4</v>
      </c>
      <c r="AQ3">
        <v>1583700</v>
      </c>
      <c r="AR3" s="1">
        <v>14337</v>
      </c>
      <c r="AS3" s="1">
        <v>1655385</v>
      </c>
      <c r="AT3" s="1" t="s">
        <v>1</v>
      </c>
      <c r="AU3" s="1" t="s">
        <v>46</v>
      </c>
      <c r="AV3" t="s">
        <v>4</v>
      </c>
      <c r="AW3">
        <v>1587600</v>
      </c>
      <c r="AX3">
        <v>13530</v>
      </c>
      <c r="AY3" s="1">
        <v>1655250</v>
      </c>
      <c r="AZ3" s="1">
        <f t="shared" ref="AZ3:AZ66" si="3">MIN(F3,L3,Y3,S3)</f>
        <v>1653830</v>
      </c>
      <c r="BA3" s="1">
        <f t="shared" ref="BA3:BA66" si="4">MIN(F3,L3,Y3,S3,AY3,AS3,AM3,AG3)</f>
        <v>1652645</v>
      </c>
      <c r="BB3" s="1"/>
      <c r="BF3" s="1"/>
      <c r="BG3" s="1"/>
      <c r="BH3" s="1"/>
      <c r="BI3" s="1"/>
      <c r="BM3" s="1"/>
      <c r="BN3" s="1"/>
      <c r="BO3" s="1"/>
      <c r="BP3" s="1"/>
      <c r="BT3" s="1"/>
      <c r="BU3" s="1"/>
      <c r="BV3" s="1"/>
      <c r="BW3" s="1"/>
      <c r="CA3" s="1"/>
      <c r="CB3" s="1"/>
      <c r="CC3" s="1"/>
      <c r="CD3" s="1"/>
      <c r="CH3" s="1"/>
      <c r="CI3" s="1"/>
      <c r="CJ3" s="1"/>
      <c r="CK3" s="1"/>
      <c r="CO3" s="1"/>
      <c r="CP3" s="1"/>
      <c r="CQ3" s="1"/>
      <c r="CR3" s="1"/>
      <c r="CV3" s="1"/>
      <c r="CW3" s="1"/>
      <c r="CX3" s="1"/>
      <c r="CY3" s="1"/>
      <c r="DC3" s="1"/>
      <c r="DD3" s="1"/>
      <c r="DE3" s="1"/>
      <c r="DF3" s="1"/>
      <c r="DJ3" s="1"/>
      <c r="DK3" s="1"/>
      <c r="DM3" s="1"/>
      <c r="DQ3" s="1"/>
      <c r="DR3" s="1"/>
      <c r="DS3" s="1"/>
      <c r="DT3" s="1"/>
      <c r="DX3" s="1"/>
      <c r="DY3" s="1"/>
      <c r="DZ3" s="1"/>
      <c r="EA3" s="1"/>
      <c r="EE3" s="1"/>
      <c r="EF3" s="1"/>
      <c r="EG3" s="1"/>
      <c r="EH3" s="1"/>
      <c r="EL3" s="1"/>
      <c r="EM3" s="1"/>
      <c r="EN3" s="1"/>
      <c r="EO3" s="1"/>
      <c r="ES3" s="1"/>
      <c r="ET3" s="1"/>
      <c r="EU3" s="1"/>
      <c r="EV3" s="1"/>
      <c r="EZ3" s="1"/>
      <c r="FA3" s="1"/>
      <c r="FB3" s="1"/>
      <c r="FC3" s="1"/>
      <c r="FH3" s="1"/>
      <c r="FI3" s="1"/>
      <c r="FJ3" s="1"/>
      <c r="FN3" s="1"/>
      <c r="FO3" s="1"/>
      <c r="FP3" s="1"/>
      <c r="FQ3" s="1"/>
      <c r="FU3" s="1"/>
      <c r="FV3" s="1"/>
      <c r="FW3" s="1"/>
      <c r="FX3" s="1"/>
    </row>
    <row r="4" spans="1:187" x14ac:dyDescent="0.25">
      <c r="A4" t="s">
        <v>1</v>
      </c>
      <c r="B4" t="s">
        <v>46</v>
      </c>
      <c r="C4" t="s">
        <v>47</v>
      </c>
      <c r="D4">
        <v>1508100</v>
      </c>
      <c r="E4">
        <v>59987</v>
      </c>
      <c r="F4">
        <v>7600487</v>
      </c>
      <c r="G4" t="s">
        <v>1</v>
      </c>
      <c r="H4" t="s">
        <v>46</v>
      </c>
      <c r="I4" t="s">
        <v>47</v>
      </c>
      <c r="J4">
        <v>1509900</v>
      </c>
      <c r="K4">
        <v>58459</v>
      </c>
      <c r="L4">
        <v>7607959</v>
      </c>
      <c r="M4">
        <f t="shared" si="1"/>
        <v>7472</v>
      </c>
      <c r="N4" t="s">
        <v>1</v>
      </c>
      <c r="O4" t="s">
        <v>46</v>
      </c>
      <c r="P4" t="s">
        <v>47</v>
      </c>
      <c r="Q4">
        <v>1511100</v>
      </c>
      <c r="R4">
        <v>57255</v>
      </c>
      <c r="S4">
        <v>7612755</v>
      </c>
      <c r="T4" t="s">
        <v>1</v>
      </c>
      <c r="U4" t="s">
        <v>46</v>
      </c>
      <c r="V4" t="s">
        <v>47</v>
      </c>
      <c r="W4">
        <v>1509300</v>
      </c>
      <c r="X4">
        <v>59869</v>
      </c>
      <c r="Y4">
        <v>7606369</v>
      </c>
      <c r="Z4">
        <f t="shared" si="0"/>
        <v>7600487</v>
      </c>
      <c r="AA4" t="s">
        <v>1</v>
      </c>
      <c r="AB4" t="s">
        <v>46</v>
      </c>
      <c r="AC4" t="s">
        <v>47</v>
      </c>
      <c r="AD4">
        <v>1511400</v>
      </c>
      <c r="AE4">
        <v>59662</v>
      </c>
      <c r="AF4">
        <v>7616662</v>
      </c>
      <c r="AG4">
        <f t="shared" si="2"/>
        <v>7600487</v>
      </c>
      <c r="AH4" s="1" t="s">
        <v>1</v>
      </c>
      <c r="AI4" s="1" t="s">
        <v>46</v>
      </c>
      <c r="AJ4" t="s">
        <v>47</v>
      </c>
      <c r="AK4">
        <v>1508700</v>
      </c>
      <c r="AL4">
        <v>59892</v>
      </c>
      <c r="AM4">
        <v>7603392</v>
      </c>
      <c r="AN4" t="s">
        <v>1</v>
      </c>
      <c r="AO4" t="s">
        <v>46</v>
      </c>
      <c r="AP4" t="s">
        <v>47</v>
      </c>
      <c r="AQ4">
        <v>1506900</v>
      </c>
      <c r="AR4" s="1">
        <v>64899</v>
      </c>
      <c r="AS4" s="1">
        <v>7599399</v>
      </c>
      <c r="AT4" s="1" t="s">
        <v>1</v>
      </c>
      <c r="AU4" s="1" t="s">
        <v>46</v>
      </c>
      <c r="AV4" t="s">
        <v>47</v>
      </c>
      <c r="AW4">
        <v>1508400</v>
      </c>
      <c r="AX4">
        <v>59970</v>
      </c>
      <c r="AY4" s="1">
        <v>7601970</v>
      </c>
      <c r="AZ4" s="1">
        <f t="shared" si="3"/>
        <v>7600487</v>
      </c>
      <c r="BA4" s="1">
        <f t="shared" si="4"/>
        <v>7599399</v>
      </c>
      <c r="BB4" s="1"/>
      <c r="BF4" s="1"/>
      <c r="BG4" s="1"/>
      <c r="BH4" s="1"/>
      <c r="BI4" s="1"/>
      <c r="BN4" s="1"/>
      <c r="BO4" s="1"/>
      <c r="BP4" s="1"/>
      <c r="BT4" s="1"/>
      <c r="BU4" s="1"/>
      <c r="BV4" s="1"/>
      <c r="BW4" s="1"/>
      <c r="CA4" s="1"/>
      <c r="CB4" s="1"/>
      <c r="CC4" s="1"/>
      <c r="CD4" s="1"/>
      <c r="CH4" s="1"/>
      <c r="CI4" s="1"/>
      <c r="CJ4" s="1"/>
      <c r="CK4" s="1"/>
      <c r="CO4" s="1"/>
      <c r="CP4" s="1"/>
      <c r="CQ4" s="1"/>
      <c r="CR4" s="1"/>
      <c r="CV4" s="1"/>
      <c r="CW4" s="1"/>
      <c r="CY4" s="1"/>
      <c r="DC4" s="1"/>
      <c r="DD4" s="1"/>
      <c r="DE4" s="1"/>
      <c r="DF4" s="1"/>
      <c r="DJ4" s="1"/>
      <c r="DK4" s="1"/>
      <c r="DL4" s="1"/>
      <c r="DM4" s="1"/>
      <c r="DQ4" s="1"/>
      <c r="DR4" s="1"/>
      <c r="DS4" s="1"/>
      <c r="DT4" s="1"/>
      <c r="DX4" s="1"/>
      <c r="DY4" s="1"/>
      <c r="DZ4" s="1"/>
      <c r="EA4" s="1"/>
      <c r="EE4" s="1"/>
      <c r="EF4" s="1"/>
      <c r="EG4" s="1"/>
      <c r="EH4" s="1"/>
      <c r="EL4" s="1"/>
      <c r="EM4" s="1"/>
      <c r="EN4" s="1"/>
      <c r="EO4" s="1"/>
      <c r="ES4" s="1"/>
      <c r="ET4" s="1"/>
      <c r="EU4" s="1"/>
      <c r="EV4" s="1"/>
      <c r="EZ4" s="1"/>
      <c r="FA4" s="1"/>
      <c r="FB4" s="1"/>
      <c r="FC4" s="1"/>
      <c r="FG4" s="1"/>
      <c r="FH4" s="1"/>
      <c r="FI4" s="1"/>
      <c r="FJ4" s="1"/>
      <c r="FN4" s="1"/>
      <c r="FO4" s="1"/>
      <c r="FP4" s="1"/>
      <c r="FQ4" s="1"/>
      <c r="FU4" s="1"/>
      <c r="FV4" s="1"/>
      <c r="FW4" s="1"/>
      <c r="FX4" s="1"/>
    </row>
    <row r="5" spans="1:187" x14ac:dyDescent="0.25">
      <c r="A5" t="s">
        <v>1</v>
      </c>
      <c r="B5" t="s">
        <v>46</v>
      </c>
      <c r="C5" t="s">
        <v>7</v>
      </c>
      <c r="D5">
        <v>9738000</v>
      </c>
      <c r="E5">
        <v>336404</v>
      </c>
      <c r="F5">
        <v>10074404</v>
      </c>
      <c r="G5" t="s">
        <v>1</v>
      </c>
      <c r="H5" t="s">
        <v>46</v>
      </c>
      <c r="I5" t="s">
        <v>7</v>
      </c>
      <c r="J5">
        <v>9733500</v>
      </c>
      <c r="K5">
        <v>335494</v>
      </c>
      <c r="L5">
        <v>10068994</v>
      </c>
      <c r="M5">
        <f t="shared" si="1"/>
        <v>-5410</v>
      </c>
      <c r="N5" t="s">
        <v>1</v>
      </c>
      <c r="O5" t="s">
        <v>46</v>
      </c>
      <c r="P5" t="s">
        <v>7</v>
      </c>
      <c r="Q5">
        <v>9734400</v>
      </c>
      <c r="R5">
        <v>335075</v>
      </c>
      <c r="S5">
        <v>10069475</v>
      </c>
      <c r="T5" t="s">
        <v>1</v>
      </c>
      <c r="U5" t="s">
        <v>46</v>
      </c>
      <c r="V5" t="s">
        <v>7</v>
      </c>
      <c r="W5">
        <v>9734700</v>
      </c>
      <c r="X5">
        <v>333756</v>
      </c>
      <c r="Y5">
        <v>10068456</v>
      </c>
      <c r="Z5">
        <f t="shared" si="0"/>
        <v>10068456</v>
      </c>
      <c r="AA5" t="s">
        <v>1</v>
      </c>
      <c r="AB5" t="s">
        <v>46</v>
      </c>
      <c r="AC5" t="s">
        <v>7</v>
      </c>
      <c r="AD5">
        <v>9732600</v>
      </c>
      <c r="AE5">
        <v>335515</v>
      </c>
      <c r="AF5">
        <v>10068115</v>
      </c>
      <c r="AG5">
        <f t="shared" si="2"/>
        <v>10068115</v>
      </c>
      <c r="AH5" s="1" t="s">
        <v>1</v>
      </c>
      <c r="AI5" s="1" t="s">
        <v>46</v>
      </c>
      <c r="AJ5" t="s">
        <v>7</v>
      </c>
      <c r="AK5">
        <v>9709800</v>
      </c>
      <c r="AL5">
        <v>344222</v>
      </c>
      <c r="AM5">
        <v>10054022</v>
      </c>
      <c r="AN5" t="s">
        <v>1</v>
      </c>
      <c r="AO5" t="s">
        <v>46</v>
      </c>
      <c r="AP5" t="s">
        <v>7</v>
      </c>
      <c r="AQ5">
        <v>9723300</v>
      </c>
      <c r="AR5">
        <v>333332</v>
      </c>
      <c r="AS5" s="1">
        <v>10056632</v>
      </c>
      <c r="AT5" s="1" t="s">
        <v>1</v>
      </c>
      <c r="AU5" s="1" t="s">
        <v>46</v>
      </c>
      <c r="AV5" t="s">
        <v>7</v>
      </c>
      <c r="AW5">
        <v>9733500</v>
      </c>
      <c r="AX5">
        <v>339862</v>
      </c>
      <c r="AY5" s="1">
        <v>10073362</v>
      </c>
      <c r="AZ5" s="1">
        <f t="shared" si="3"/>
        <v>10068456</v>
      </c>
      <c r="BA5" s="1">
        <f t="shared" si="4"/>
        <v>10054022</v>
      </c>
      <c r="BB5" s="1"/>
      <c r="BF5" s="1"/>
      <c r="BG5" s="1"/>
      <c r="BH5" s="1"/>
      <c r="BI5" s="1"/>
      <c r="BM5" s="1"/>
      <c r="BN5" s="1"/>
      <c r="BO5" s="1"/>
      <c r="BP5" s="1"/>
      <c r="BT5" s="1"/>
      <c r="BU5" s="1"/>
      <c r="BV5" s="1"/>
      <c r="BW5" s="1"/>
      <c r="CA5" s="1"/>
      <c r="CB5" s="1"/>
      <c r="CC5" s="1"/>
      <c r="CD5" s="1"/>
      <c r="CH5" s="1"/>
      <c r="CI5" s="1"/>
      <c r="CJ5" s="1"/>
      <c r="CK5" s="1"/>
      <c r="CO5" s="1"/>
      <c r="CP5" s="1"/>
      <c r="CQ5" s="1"/>
      <c r="CR5" s="1"/>
      <c r="CV5" s="1"/>
      <c r="CW5" s="1"/>
      <c r="CX5" s="1"/>
      <c r="CY5" s="1"/>
      <c r="DD5" s="1"/>
      <c r="DE5" s="1"/>
      <c r="DF5" s="1"/>
      <c r="DJ5" s="1"/>
      <c r="DK5" s="1"/>
      <c r="DL5" s="1"/>
      <c r="DM5" s="1"/>
      <c r="DQ5" s="1"/>
      <c r="DR5" s="1"/>
      <c r="DS5" s="1"/>
      <c r="DT5" s="1"/>
      <c r="DX5" s="1"/>
      <c r="DY5" s="1"/>
      <c r="DZ5" s="1"/>
      <c r="EA5" s="1"/>
      <c r="EE5" s="1"/>
      <c r="EF5" s="1"/>
      <c r="EG5" s="1"/>
      <c r="EH5" s="1"/>
      <c r="EL5" s="1"/>
      <c r="EM5" s="1"/>
      <c r="EN5" s="1"/>
      <c r="EO5" s="1"/>
      <c r="ES5" s="1"/>
      <c r="ET5" s="1"/>
      <c r="EV5" s="1"/>
      <c r="EZ5" s="1"/>
      <c r="FA5" s="1"/>
      <c r="FB5" s="1"/>
      <c r="FC5" s="1"/>
      <c r="FG5" s="1"/>
      <c r="FH5" s="1"/>
      <c r="FJ5" s="1"/>
      <c r="FO5" s="1"/>
      <c r="FQ5" s="1"/>
      <c r="FU5" s="1"/>
      <c r="FV5" s="1"/>
      <c r="FW5" s="1"/>
      <c r="FX5" s="1"/>
      <c r="GB5" s="1"/>
      <c r="GC5" s="1"/>
      <c r="GD5" s="1"/>
      <c r="GE5" s="1"/>
    </row>
    <row r="6" spans="1:187" x14ac:dyDescent="0.25">
      <c r="A6" t="s">
        <v>1</v>
      </c>
      <c r="B6" t="s">
        <v>46</v>
      </c>
      <c r="C6" t="s">
        <v>8</v>
      </c>
      <c r="D6">
        <v>7972500</v>
      </c>
      <c r="E6">
        <v>68234</v>
      </c>
      <c r="F6">
        <v>8313670</v>
      </c>
      <c r="G6" t="s">
        <v>1</v>
      </c>
      <c r="H6" t="s">
        <v>46</v>
      </c>
      <c r="I6" t="s">
        <v>8</v>
      </c>
      <c r="J6">
        <v>7982700</v>
      </c>
      <c r="K6">
        <v>66029</v>
      </c>
      <c r="L6">
        <v>8312845</v>
      </c>
      <c r="M6">
        <f t="shared" si="1"/>
        <v>-825</v>
      </c>
      <c r="N6" t="s">
        <v>1</v>
      </c>
      <c r="O6" t="s">
        <v>46</v>
      </c>
      <c r="P6" t="s">
        <v>8</v>
      </c>
      <c r="Q6">
        <v>7980000</v>
      </c>
      <c r="R6">
        <v>65727</v>
      </c>
      <c r="S6">
        <v>8308635</v>
      </c>
      <c r="T6" t="s">
        <v>1</v>
      </c>
      <c r="U6" t="s">
        <v>46</v>
      </c>
      <c r="V6" t="s">
        <v>8</v>
      </c>
      <c r="W6">
        <v>7983300</v>
      </c>
      <c r="X6">
        <v>63631</v>
      </c>
      <c r="Y6">
        <v>8301455</v>
      </c>
      <c r="Z6">
        <f t="shared" si="0"/>
        <v>8301455</v>
      </c>
      <c r="AA6" t="s">
        <v>1</v>
      </c>
      <c r="AB6" t="s">
        <v>46</v>
      </c>
      <c r="AC6" t="s">
        <v>8</v>
      </c>
      <c r="AD6">
        <v>7967400</v>
      </c>
      <c r="AE6">
        <v>67217</v>
      </c>
      <c r="AF6">
        <v>8303485</v>
      </c>
      <c r="AG6">
        <f t="shared" si="2"/>
        <v>8301455</v>
      </c>
      <c r="AH6" s="1" t="s">
        <v>1</v>
      </c>
      <c r="AI6" t="s">
        <v>46</v>
      </c>
      <c r="AJ6" t="s">
        <v>8</v>
      </c>
      <c r="AK6">
        <v>7966500</v>
      </c>
      <c r="AL6">
        <v>67862</v>
      </c>
      <c r="AM6">
        <v>8305810</v>
      </c>
      <c r="AN6" t="s">
        <v>1</v>
      </c>
      <c r="AO6" t="s">
        <v>46</v>
      </c>
      <c r="AP6" t="s">
        <v>8</v>
      </c>
      <c r="AQ6">
        <v>7995900</v>
      </c>
      <c r="AR6" s="1">
        <v>64379</v>
      </c>
      <c r="AS6" s="1">
        <v>8317795</v>
      </c>
      <c r="AT6" s="1" t="s">
        <v>1</v>
      </c>
      <c r="AU6" s="1" t="s">
        <v>46</v>
      </c>
      <c r="AV6" t="s">
        <v>8</v>
      </c>
      <c r="AW6">
        <v>7967400</v>
      </c>
      <c r="AX6">
        <v>68488</v>
      </c>
      <c r="AY6">
        <v>8309840</v>
      </c>
      <c r="AZ6" s="1">
        <f t="shared" si="3"/>
        <v>8301455</v>
      </c>
      <c r="BA6" s="1">
        <f t="shared" si="4"/>
        <v>8301455</v>
      </c>
      <c r="BB6" s="1"/>
      <c r="BF6" s="1"/>
      <c r="BG6" s="1"/>
      <c r="BH6" s="1"/>
      <c r="BI6" s="1"/>
      <c r="BM6" s="1"/>
      <c r="BN6" s="1"/>
      <c r="BO6" s="1"/>
      <c r="BP6" s="1"/>
      <c r="BT6" s="1"/>
      <c r="BU6" s="1"/>
      <c r="BV6" s="1"/>
      <c r="BW6" s="1"/>
      <c r="CA6" s="1"/>
      <c r="CB6" s="1"/>
      <c r="CC6" s="1"/>
      <c r="CD6" s="1"/>
      <c r="CH6" s="1"/>
      <c r="CI6" s="1"/>
      <c r="CJ6" s="1"/>
      <c r="CK6" s="1"/>
      <c r="CO6" s="1"/>
      <c r="CP6" s="1"/>
      <c r="CR6" s="1"/>
      <c r="CV6" s="1"/>
      <c r="CW6" s="1"/>
      <c r="CX6" s="1"/>
      <c r="CY6" s="1"/>
      <c r="DC6" s="1"/>
      <c r="DD6" s="1"/>
      <c r="DE6" s="1"/>
      <c r="DF6" s="1"/>
      <c r="DK6" s="1"/>
      <c r="DL6" s="1"/>
      <c r="DM6" s="1"/>
      <c r="DQ6" s="1"/>
      <c r="DR6" s="1"/>
      <c r="DS6" s="1"/>
      <c r="DT6" s="1"/>
      <c r="DX6" s="1"/>
      <c r="DY6" s="1"/>
      <c r="DZ6" s="1"/>
      <c r="EA6" s="1"/>
      <c r="EE6" s="1"/>
      <c r="EF6" s="1"/>
      <c r="EG6" s="1"/>
      <c r="EH6" s="1"/>
      <c r="EL6" s="1"/>
      <c r="EM6" s="1"/>
      <c r="EN6" s="1"/>
      <c r="EO6" s="1"/>
      <c r="ES6" s="1"/>
      <c r="ET6" s="1"/>
      <c r="EU6" s="1"/>
      <c r="EV6" s="1"/>
      <c r="EZ6" s="1"/>
      <c r="FA6" s="1"/>
      <c r="FB6" s="1"/>
      <c r="FC6" s="1"/>
      <c r="FG6" s="1"/>
      <c r="FH6" s="1"/>
      <c r="FI6" s="1"/>
      <c r="FJ6" s="1"/>
      <c r="FN6" s="1"/>
      <c r="FO6" s="1"/>
      <c r="FP6" s="1"/>
      <c r="FQ6" s="1"/>
    </row>
    <row r="7" spans="1:187" x14ac:dyDescent="0.25">
      <c r="A7" t="s">
        <v>1</v>
      </c>
      <c r="B7" t="s">
        <v>46</v>
      </c>
      <c r="C7" t="s">
        <v>48</v>
      </c>
      <c r="D7">
        <v>7360800</v>
      </c>
      <c r="E7">
        <v>635977</v>
      </c>
      <c r="F7">
        <v>37439977</v>
      </c>
      <c r="G7" t="s">
        <v>1</v>
      </c>
      <c r="H7" t="s">
        <v>46</v>
      </c>
      <c r="I7" t="s">
        <v>48</v>
      </c>
      <c r="J7">
        <v>7389000</v>
      </c>
      <c r="K7">
        <v>601890</v>
      </c>
      <c r="L7">
        <v>37546890</v>
      </c>
      <c r="M7">
        <f t="shared" si="1"/>
        <v>106913</v>
      </c>
      <c r="N7" t="s">
        <v>1</v>
      </c>
      <c r="O7" t="s">
        <v>46</v>
      </c>
      <c r="P7" t="s">
        <v>48</v>
      </c>
      <c r="Q7">
        <v>7365000</v>
      </c>
      <c r="R7">
        <v>632719</v>
      </c>
      <c r="S7">
        <v>37457719</v>
      </c>
      <c r="T7" t="s">
        <v>1</v>
      </c>
      <c r="U7" t="s">
        <v>46</v>
      </c>
      <c r="V7" t="s">
        <v>48</v>
      </c>
      <c r="W7">
        <v>7366500</v>
      </c>
      <c r="X7">
        <v>636704</v>
      </c>
      <c r="Y7">
        <v>37469204</v>
      </c>
      <c r="Z7">
        <f t="shared" si="0"/>
        <v>37439977</v>
      </c>
      <c r="AA7" t="s">
        <v>1</v>
      </c>
      <c r="AB7" t="s">
        <v>46</v>
      </c>
      <c r="AC7" t="s">
        <v>48</v>
      </c>
      <c r="AD7">
        <v>7369500</v>
      </c>
      <c r="AE7">
        <v>614985</v>
      </c>
      <c r="AF7">
        <v>37462485</v>
      </c>
      <c r="AG7">
        <f t="shared" si="2"/>
        <v>37439977</v>
      </c>
      <c r="AH7" s="1" t="s">
        <v>1</v>
      </c>
      <c r="AI7" s="1" t="s">
        <v>46</v>
      </c>
      <c r="AJ7" t="s">
        <v>48</v>
      </c>
      <c r="AK7">
        <v>7366800</v>
      </c>
      <c r="AL7">
        <v>632185</v>
      </c>
      <c r="AM7">
        <v>37466185</v>
      </c>
      <c r="AN7" t="s">
        <v>1</v>
      </c>
      <c r="AO7" t="s">
        <v>46</v>
      </c>
      <c r="AP7" t="s">
        <v>48</v>
      </c>
      <c r="AQ7">
        <v>7367700</v>
      </c>
      <c r="AR7" s="1">
        <v>634846</v>
      </c>
      <c r="AS7" s="1">
        <v>37473346</v>
      </c>
      <c r="AT7" s="1" t="s">
        <v>1</v>
      </c>
      <c r="AU7" s="1" t="s">
        <v>46</v>
      </c>
      <c r="AV7" t="s">
        <v>48</v>
      </c>
      <c r="AW7">
        <v>7364700</v>
      </c>
      <c r="AX7">
        <v>636256</v>
      </c>
      <c r="AY7" s="1">
        <v>37459756</v>
      </c>
      <c r="AZ7" s="1">
        <f t="shared" si="3"/>
        <v>37439977</v>
      </c>
      <c r="BA7" s="1">
        <f t="shared" si="4"/>
        <v>37439977</v>
      </c>
      <c r="BB7" s="1"/>
      <c r="BF7" s="1"/>
      <c r="BG7" s="1"/>
      <c r="BH7" s="1"/>
      <c r="BI7" s="1"/>
      <c r="BM7" s="1"/>
      <c r="BN7" s="1"/>
      <c r="BO7" s="1"/>
      <c r="BP7" s="1"/>
      <c r="BT7" s="1"/>
      <c r="BU7" s="1"/>
      <c r="BV7" s="1"/>
      <c r="BW7" s="1"/>
      <c r="CA7" s="1"/>
      <c r="CB7" s="1"/>
      <c r="CC7" s="1"/>
      <c r="CD7" s="1"/>
      <c r="CH7" s="1"/>
      <c r="CI7" s="1"/>
      <c r="CJ7" s="1"/>
      <c r="CK7" s="1"/>
      <c r="CO7" s="1"/>
      <c r="CP7" s="1"/>
      <c r="CQ7" s="1"/>
      <c r="CR7" s="1"/>
      <c r="CV7" s="1"/>
      <c r="CW7" s="1"/>
      <c r="CX7" s="1"/>
      <c r="CY7" s="1"/>
      <c r="DC7" s="1"/>
      <c r="DD7" s="1"/>
      <c r="DE7" s="1"/>
      <c r="DF7" s="1"/>
      <c r="DK7" s="1"/>
      <c r="DL7" s="1"/>
      <c r="DM7" s="1"/>
      <c r="DQ7" s="1"/>
      <c r="DR7" s="1"/>
      <c r="DS7" s="1"/>
      <c r="DT7" s="1"/>
      <c r="DY7" s="1"/>
      <c r="DZ7" s="1"/>
      <c r="EA7" s="1"/>
      <c r="EE7" s="1"/>
      <c r="EF7" s="1"/>
      <c r="EG7" s="1"/>
      <c r="EH7" s="1"/>
      <c r="EL7" s="1"/>
      <c r="EM7" s="1"/>
      <c r="EN7" s="1"/>
      <c r="EO7" s="1"/>
      <c r="ES7" s="1"/>
      <c r="ET7" s="1"/>
      <c r="EU7" s="1"/>
      <c r="EV7" s="1"/>
      <c r="EZ7" s="1"/>
      <c r="FA7" s="1"/>
      <c r="FB7" s="1"/>
      <c r="FC7" s="1"/>
      <c r="FG7" s="1"/>
      <c r="FH7" s="1"/>
      <c r="FI7" s="1"/>
      <c r="FJ7" s="1"/>
      <c r="FN7" s="1"/>
      <c r="FO7" s="1"/>
      <c r="FP7" s="1"/>
      <c r="FQ7" s="1"/>
      <c r="FU7" s="1"/>
      <c r="FV7" s="1"/>
      <c r="FW7" s="1"/>
    </row>
    <row r="8" spans="1:187" x14ac:dyDescent="0.25">
      <c r="A8" t="s">
        <v>1</v>
      </c>
      <c r="B8" t="s">
        <v>46</v>
      </c>
      <c r="C8" t="s">
        <v>9</v>
      </c>
      <c r="D8">
        <v>848700</v>
      </c>
      <c r="E8">
        <v>42318</v>
      </c>
      <c r="F8">
        <v>891018</v>
      </c>
      <c r="G8" t="s">
        <v>1</v>
      </c>
      <c r="H8" t="s">
        <v>46</v>
      </c>
      <c r="I8" t="s">
        <v>9</v>
      </c>
      <c r="J8">
        <v>847200</v>
      </c>
      <c r="K8">
        <v>41957</v>
      </c>
      <c r="L8">
        <v>889157</v>
      </c>
      <c r="M8">
        <f t="shared" si="1"/>
        <v>-1861</v>
      </c>
      <c r="N8" t="s">
        <v>1</v>
      </c>
      <c r="O8" t="s">
        <v>46</v>
      </c>
      <c r="P8" t="s">
        <v>9</v>
      </c>
      <c r="Q8">
        <v>845700</v>
      </c>
      <c r="R8">
        <v>42783</v>
      </c>
      <c r="S8">
        <v>888483</v>
      </c>
      <c r="T8" t="s">
        <v>1</v>
      </c>
      <c r="U8" t="s">
        <v>46</v>
      </c>
      <c r="V8" t="s">
        <v>9</v>
      </c>
      <c r="W8">
        <v>847200</v>
      </c>
      <c r="X8">
        <v>42170</v>
      </c>
      <c r="Y8">
        <v>889370</v>
      </c>
      <c r="Z8">
        <f t="shared" si="0"/>
        <v>888483</v>
      </c>
      <c r="AA8" t="s">
        <v>1</v>
      </c>
      <c r="AB8" t="s">
        <v>46</v>
      </c>
      <c r="AC8" t="s">
        <v>9</v>
      </c>
      <c r="AD8">
        <v>846900</v>
      </c>
      <c r="AE8">
        <v>42131</v>
      </c>
      <c r="AF8">
        <v>889031</v>
      </c>
      <c r="AG8">
        <f t="shared" si="2"/>
        <v>888483</v>
      </c>
      <c r="AH8" s="1" t="s">
        <v>1</v>
      </c>
      <c r="AI8" s="1" t="s">
        <v>46</v>
      </c>
      <c r="AJ8" t="s">
        <v>9</v>
      </c>
      <c r="AK8">
        <v>844200</v>
      </c>
      <c r="AL8">
        <v>43854</v>
      </c>
      <c r="AM8">
        <v>888054</v>
      </c>
      <c r="AN8" t="s">
        <v>1</v>
      </c>
      <c r="AO8" t="s">
        <v>46</v>
      </c>
      <c r="AP8" t="s">
        <v>9</v>
      </c>
      <c r="AQ8">
        <v>844200</v>
      </c>
      <c r="AR8" s="1">
        <v>43662</v>
      </c>
      <c r="AS8" s="1">
        <v>887862</v>
      </c>
      <c r="AT8" s="1" t="s">
        <v>1</v>
      </c>
      <c r="AU8" s="1" t="s">
        <v>46</v>
      </c>
      <c r="AV8" t="s">
        <v>9</v>
      </c>
      <c r="AW8">
        <v>848100</v>
      </c>
      <c r="AX8">
        <v>40910</v>
      </c>
      <c r="AY8" s="1">
        <v>889010</v>
      </c>
      <c r="AZ8" s="1">
        <f t="shared" si="3"/>
        <v>888483</v>
      </c>
      <c r="BA8" s="1">
        <f t="shared" si="4"/>
        <v>887862</v>
      </c>
      <c r="BB8" s="1"/>
      <c r="BG8" s="1"/>
      <c r="BH8" s="1"/>
      <c r="BI8" s="1"/>
      <c r="BN8" s="1"/>
      <c r="BO8" s="1"/>
      <c r="BP8" s="1"/>
      <c r="BT8" s="1"/>
      <c r="BU8" s="1"/>
      <c r="BV8" s="1"/>
      <c r="BW8" s="1"/>
      <c r="CA8" s="1"/>
      <c r="CB8" s="1"/>
      <c r="CC8" s="1"/>
      <c r="CD8" s="1"/>
      <c r="CH8" s="1"/>
      <c r="CI8" s="1"/>
      <c r="CJ8" s="1"/>
      <c r="CK8" s="1"/>
      <c r="CO8" s="1"/>
      <c r="CP8" s="1"/>
      <c r="CQ8" s="1"/>
      <c r="CR8" s="1"/>
      <c r="CV8" s="1"/>
      <c r="CW8" s="1"/>
      <c r="CX8" s="1"/>
      <c r="CY8" s="1"/>
      <c r="DC8" s="1"/>
      <c r="DD8" s="1"/>
      <c r="DE8" s="1"/>
      <c r="DF8" s="1"/>
      <c r="DK8" s="1"/>
      <c r="DL8" s="1"/>
      <c r="DM8" s="1"/>
      <c r="DR8" s="1"/>
      <c r="DS8" s="1"/>
      <c r="DT8" s="1"/>
      <c r="DX8" s="1"/>
      <c r="DY8" s="1"/>
      <c r="DZ8" s="1"/>
      <c r="EA8" s="1"/>
      <c r="EE8" s="1"/>
      <c r="EF8" s="1"/>
      <c r="EG8" s="1"/>
      <c r="EH8" s="1"/>
      <c r="EL8" s="1"/>
      <c r="EM8" s="1"/>
      <c r="EN8" s="1"/>
      <c r="EO8" s="1"/>
      <c r="ES8" s="1"/>
      <c r="ET8" s="1"/>
      <c r="EU8" s="1"/>
      <c r="EV8" s="1"/>
      <c r="EZ8" s="1"/>
      <c r="FA8" s="1"/>
      <c r="FO8" s="1"/>
      <c r="FQ8" s="1"/>
    </row>
    <row r="9" spans="1:187" x14ac:dyDescent="0.25">
      <c r="A9" t="s">
        <v>1</v>
      </c>
      <c r="B9" t="s">
        <v>46</v>
      </c>
      <c r="C9" t="s">
        <v>10</v>
      </c>
      <c r="D9">
        <v>890400</v>
      </c>
      <c r="E9">
        <v>5054</v>
      </c>
      <c r="F9">
        <v>915670</v>
      </c>
      <c r="G9" t="s">
        <v>1</v>
      </c>
      <c r="H9" t="s">
        <v>46</v>
      </c>
      <c r="I9" t="s">
        <v>10</v>
      </c>
      <c r="J9">
        <v>885000</v>
      </c>
      <c r="K9">
        <v>6184</v>
      </c>
      <c r="L9">
        <v>915920</v>
      </c>
      <c r="M9">
        <f t="shared" si="1"/>
        <v>250</v>
      </c>
      <c r="N9" t="s">
        <v>1</v>
      </c>
      <c r="O9" t="s">
        <v>46</v>
      </c>
      <c r="P9" t="s">
        <v>10</v>
      </c>
      <c r="Q9">
        <v>886800</v>
      </c>
      <c r="R9">
        <v>5712</v>
      </c>
      <c r="S9">
        <v>915360</v>
      </c>
      <c r="T9" t="s">
        <v>1</v>
      </c>
      <c r="U9" t="s">
        <v>46</v>
      </c>
      <c r="V9" t="s">
        <v>10</v>
      </c>
      <c r="W9">
        <v>892200</v>
      </c>
      <c r="X9">
        <v>4795</v>
      </c>
      <c r="Y9">
        <v>916175</v>
      </c>
      <c r="Z9">
        <f t="shared" si="0"/>
        <v>915360</v>
      </c>
      <c r="AA9" t="s">
        <v>1</v>
      </c>
      <c r="AB9" t="s">
        <v>46</v>
      </c>
      <c r="AC9" t="s">
        <v>10</v>
      </c>
      <c r="AD9">
        <v>886800</v>
      </c>
      <c r="AE9">
        <v>5759</v>
      </c>
      <c r="AF9">
        <v>915595</v>
      </c>
      <c r="AG9">
        <f t="shared" si="2"/>
        <v>915360</v>
      </c>
      <c r="AH9" s="1" t="s">
        <v>1</v>
      </c>
      <c r="AI9" s="1" t="s">
        <v>46</v>
      </c>
      <c r="AJ9" t="s">
        <v>10</v>
      </c>
      <c r="AK9">
        <v>892200</v>
      </c>
      <c r="AL9">
        <v>4747</v>
      </c>
      <c r="AM9">
        <v>915935</v>
      </c>
      <c r="AN9" t="s">
        <v>1</v>
      </c>
      <c r="AO9" t="s">
        <v>46</v>
      </c>
      <c r="AP9" t="s">
        <v>10</v>
      </c>
      <c r="AQ9">
        <v>888600</v>
      </c>
      <c r="AR9" s="1">
        <v>5344</v>
      </c>
      <c r="AS9" s="1">
        <v>915320</v>
      </c>
      <c r="AT9" s="1" t="s">
        <v>1</v>
      </c>
      <c r="AU9" s="1" t="s">
        <v>46</v>
      </c>
      <c r="AV9" t="s">
        <v>10</v>
      </c>
      <c r="AW9">
        <v>892200</v>
      </c>
      <c r="AX9">
        <v>4735</v>
      </c>
      <c r="AY9" s="1">
        <v>915875</v>
      </c>
      <c r="AZ9" s="1">
        <f t="shared" si="3"/>
        <v>915360</v>
      </c>
      <c r="BA9" s="1">
        <f t="shared" si="4"/>
        <v>915320</v>
      </c>
      <c r="BB9" s="1"/>
      <c r="BG9" s="1"/>
      <c r="BH9" s="1"/>
      <c r="BI9" s="1"/>
      <c r="BM9" s="1"/>
      <c r="BN9" s="1"/>
      <c r="BO9" s="1"/>
      <c r="BP9" s="1"/>
      <c r="BT9" s="1"/>
      <c r="BU9" s="1"/>
      <c r="BV9" s="1"/>
      <c r="BW9" s="1"/>
      <c r="CA9" s="1"/>
      <c r="CB9" s="1"/>
      <c r="CC9" s="1"/>
      <c r="CD9" s="1"/>
      <c r="CI9" s="1"/>
      <c r="CJ9" s="1"/>
      <c r="CK9" s="1"/>
      <c r="CO9" s="1"/>
      <c r="CP9" s="1"/>
      <c r="CQ9" s="1"/>
      <c r="CR9" s="1"/>
      <c r="CV9" s="1"/>
      <c r="CW9" s="1"/>
      <c r="CX9" s="1"/>
      <c r="CY9" s="1"/>
      <c r="DD9" s="1"/>
      <c r="DE9" s="1"/>
      <c r="DF9" s="1"/>
      <c r="DJ9" s="1"/>
      <c r="DK9" s="1"/>
      <c r="DL9" s="1"/>
      <c r="DM9" s="1"/>
      <c r="DQ9" s="1"/>
      <c r="DR9" s="1"/>
      <c r="DS9" s="1"/>
      <c r="DT9" s="1"/>
      <c r="DX9" s="1"/>
      <c r="DY9" s="1"/>
      <c r="DZ9" s="1"/>
      <c r="EA9" s="1"/>
      <c r="EE9" s="1"/>
      <c r="EF9" s="1"/>
      <c r="EG9" s="1"/>
      <c r="EH9" s="1"/>
      <c r="EL9" s="1"/>
      <c r="EM9" s="1"/>
      <c r="EN9" s="1"/>
      <c r="EO9" s="1"/>
      <c r="FG9" s="1"/>
      <c r="FH9" s="1"/>
      <c r="FI9" s="1"/>
      <c r="FJ9" s="1"/>
      <c r="FN9" s="1"/>
      <c r="FO9" s="1"/>
      <c r="FP9" s="1"/>
      <c r="FQ9" s="1"/>
    </row>
    <row r="10" spans="1:187" x14ac:dyDescent="0.25">
      <c r="A10" t="s">
        <v>1</v>
      </c>
      <c r="B10" t="s">
        <v>46</v>
      </c>
      <c r="C10" t="s">
        <v>49</v>
      </c>
      <c r="D10">
        <v>749700</v>
      </c>
      <c r="E10">
        <v>165137</v>
      </c>
      <c r="F10">
        <v>3913637</v>
      </c>
      <c r="G10" t="s">
        <v>1</v>
      </c>
      <c r="H10" t="s">
        <v>46</v>
      </c>
      <c r="I10" t="s">
        <v>49</v>
      </c>
      <c r="J10">
        <v>748200</v>
      </c>
      <c r="K10">
        <v>167428</v>
      </c>
      <c r="L10">
        <v>3908428</v>
      </c>
      <c r="M10">
        <f t="shared" si="1"/>
        <v>-5209</v>
      </c>
      <c r="N10" t="s">
        <v>1</v>
      </c>
      <c r="O10" t="s">
        <v>46</v>
      </c>
      <c r="P10" t="s">
        <v>49</v>
      </c>
      <c r="Q10">
        <v>750000</v>
      </c>
      <c r="R10">
        <v>164330</v>
      </c>
      <c r="S10">
        <v>3914330</v>
      </c>
      <c r="T10" t="s">
        <v>1</v>
      </c>
      <c r="U10" t="s">
        <v>46</v>
      </c>
      <c r="V10" t="s">
        <v>49</v>
      </c>
      <c r="W10">
        <v>748200</v>
      </c>
      <c r="X10">
        <v>165988</v>
      </c>
      <c r="Y10">
        <v>3906988</v>
      </c>
      <c r="Z10">
        <f t="shared" si="0"/>
        <v>3906988</v>
      </c>
      <c r="AA10" t="s">
        <v>1</v>
      </c>
      <c r="AB10" t="s">
        <v>46</v>
      </c>
      <c r="AC10" t="s">
        <v>49</v>
      </c>
      <c r="AD10">
        <v>750000</v>
      </c>
      <c r="AE10">
        <v>165971</v>
      </c>
      <c r="AF10">
        <v>3915971</v>
      </c>
      <c r="AG10">
        <f t="shared" si="2"/>
        <v>3906988</v>
      </c>
      <c r="AH10" s="1" t="s">
        <v>1</v>
      </c>
      <c r="AI10" s="1" t="s">
        <v>46</v>
      </c>
      <c r="AJ10" t="s">
        <v>49</v>
      </c>
      <c r="AK10">
        <v>748200</v>
      </c>
      <c r="AL10">
        <v>165750</v>
      </c>
      <c r="AM10">
        <v>3906750</v>
      </c>
      <c r="AN10" t="s">
        <v>1</v>
      </c>
      <c r="AO10" t="s">
        <v>46</v>
      </c>
      <c r="AP10" t="s">
        <v>49</v>
      </c>
      <c r="AQ10">
        <v>749700</v>
      </c>
      <c r="AR10" s="1">
        <v>164974</v>
      </c>
      <c r="AS10" s="1">
        <v>3913474</v>
      </c>
      <c r="AT10" s="1" t="s">
        <v>1</v>
      </c>
      <c r="AU10" s="1" t="s">
        <v>46</v>
      </c>
      <c r="AV10" t="s">
        <v>49</v>
      </c>
      <c r="AW10">
        <v>748200</v>
      </c>
      <c r="AX10">
        <v>166737</v>
      </c>
      <c r="AY10" s="1">
        <v>3907737</v>
      </c>
      <c r="AZ10" s="1">
        <f t="shared" si="3"/>
        <v>3906988</v>
      </c>
      <c r="BA10" s="1">
        <f t="shared" si="4"/>
        <v>3906750</v>
      </c>
      <c r="BB10" s="1"/>
      <c r="BF10" s="1"/>
      <c r="BG10" s="1"/>
      <c r="BH10" s="1"/>
      <c r="BI10" s="1"/>
      <c r="BM10" s="1"/>
      <c r="BN10" s="1"/>
      <c r="BO10" s="1"/>
      <c r="BP10" s="1"/>
      <c r="BT10" s="1"/>
      <c r="BU10" s="1"/>
      <c r="BV10" s="1"/>
      <c r="BW10" s="1"/>
      <c r="CA10" s="1"/>
      <c r="CB10" s="1"/>
      <c r="CC10" s="1"/>
      <c r="CD10" s="1"/>
      <c r="CH10" s="1"/>
      <c r="CI10" s="1"/>
      <c r="CJ10" s="1"/>
      <c r="CK10" s="1"/>
      <c r="CO10" s="1"/>
      <c r="CP10" s="1"/>
      <c r="CQ10" s="1"/>
      <c r="CR10" s="1"/>
      <c r="CV10" s="1"/>
      <c r="CW10" s="1"/>
      <c r="CX10" s="1"/>
      <c r="CY10" s="1"/>
      <c r="DC10" s="1"/>
      <c r="DD10" s="1"/>
      <c r="DE10" s="1"/>
      <c r="DF10" s="1"/>
      <c r="DJ10" s="1"/>
      <c r="DK10" s="1"/>
      <c r="DL10" s="1"/>
      <c r="DM10" s="1"/>
      <c r="DQ10" s="1"/>
      <c r="DR10" s="1"/>
      <c r="DS10" s="1"/>
      <c r="DT10" s="1"/>
      <c r="DX10" s="1"/>
      <c r="DY10" s="1"/>
      <c r="DZ10" s="1"/>
      <c r="EA10" s="1"/>
      <c r="EE10" s="1"/>
      <c r="EF10" s="1"/>
      <c r="EG10" s="1"/>
      <c r="EH10" s="1"/>
      <c r="EL10" s="1"/>
      <c r="EM10" s="1"/>
      <c r="EN10" s="1"/>
      <c r="EO10" s="1"/>
      <c r="ES10" s="1"/>
      <c r="ET10" s="1"/>
      <c r="EU10" s="1"/>
      <c r="EV10" s="1"/>
      <c r="EZ10" s="1"/>
      <c r="FA10" s="1"/>
      <c r="FB10" s="1"/>
      <c r="FC10" s="1"/>
      <c r="FG10" s="1"/>
      <c r="FH10" s="1"/>
      <c r="FI10" s="1"/>
      <c r="FJ10" s="1"/>
      <c r="FN10" s="1"/>
      <c r="FO10" s="1"/>
      <c r="FP10" s="1"/>
      <c r="FQ10" s="1"/>
    </row>
    <row r="11" spans="1:187" x14ac:dyDescent="0.25">
      <c r="A11" t="s">
        <v>1</v>
      </c>
      <c r="B11" t="s">
        <v>46</v>
      </c>
      <c r="C11" t="s">
        <v>13</v>
      </c>
      <c r="D11">
        <v>3947700</v>
      </c>
      <c r="E11">
        <v>190699</v>
      </c>
      <c r="F11">
        <v>4138399</v>
      </c>
      <c r="G11" t="s">
        <v>1</v>
      </c>
      <c r="H11" t="s">
        <v>46</v>
      </c>
      <c r="I11" t="s">
        <v>13</v>
      </c>
      <c r="J11">
        <v>3956100</v>
      </c>
      <c r="K11">
        <v>194517</v>
      </c>
      <c r="L11">
        <v>4150617</v>
      </c>
      <c r="M11">
        <f t="shared" si="1"/>
        <v>12218</v>
      </c>
      <c r="N11" t="s">
        <v>1</v>
      </c>
      <c r="O11" t="s">
        <v>46</v>
      </c>
      <c r="P11" t="s">
        <v>13</v>
      </c>
      <c r="Q11">
        <v>3942600</v>
      </c>
      <c r="R11">
        <v>194710</v>
      </c>
      <c r="S11">
        <v>4137310</v>
      </c>
      <c r="T11" t="s">
        <v>1</v>
      </c>
      <c r="U11" t="s">
        <v>46</v>
      </c>
      <c r="V11" t="s">
        <v>13</v>
      </c>
      <c r="W11">
        <v>3941400</v>
      </c>
      <c r="X11">
        <v>196178</v>
      </c>
      <c r="Y11">
        <v>4137578</v>
      </c>
      <c r="Z11">
        <f t="shared" si="0"/>
        <v>4137310</v>
      </c>
      <c r="AA11" t="s">
        <v>1</v>
      </c>
      <c r="AB11" t="s">
        <v>46</v>
      </c>
      <c r="AC11" t="s">
        <v>13</v>
      </c>
      <c r="AD11">
        <v>3948000</v>
      </c>
      <c r="AE11">
        <v>200230</v>
      </c>
      <c r="AF11">
        <v>4148230</v>
      </c>
      <c r="AG11">
        <f t="shared" si="2"/>
        <v>4137310</v>
      </c>
      <c r="AH11" s="1" t="s">
        <v>1</v>
      </c>
      <c r="AI11" s="1" t="s">
        <v>46</v>
      </c>
      <c r="AJ11" t="s">
        <v>13</v>
      </c>
      <c r="AK11">
        <v>3944700</v>
      </c>
      <c r="AL11">
        <v>201475</v>
      </c>
      <c r="AM11">
        <v>4146175</v>
      </c>
      <c r="AN11" t="s">
        <v>1</v>
      </c>
      <c r="AO11" t="s">
        <v>46</v>
      </c>
      <c r="AP11" t="s">
        <v>13</v>
      </c>
      <c r="AQ11">
        <v>3945900</v>
      </c>
      <c r="AR11" s="1">
        <v>193482</v>
      </c>
      <c r="AS11" s="1">
        <v>4139382</v>
      </c>
      <c r="AT11" s="1" t="s">
        <v>1</v>
      </c>
      <c r="AU11" s="1" t="s">
        <v>46</v>
      </c>
      <c r="AV11" t="s">
        <v>13</v>
      </c>
      <c r="AW11">
        <v>3947700</v>
      </c>
      <c r="AX11">
        <v>198437</v>
      </c>
      <c r="AY11" s="1">
        <v>4146137</v>
      </c>
      <c r="AZ11" s="1">
        <f t="shared" si="3"/>
        <v>4137310</v>
      </c>
      <c r="BA11" s="1">
        <f t="shared" si="4"/>
        <v>4137310</v>
      </c>
      <c r="BB11" s="1"/>
      <c r="BF11" s="1"/>
      <c r="BG11" s="1"/>
      <c r="BH11" s="1"/>
      <c r="BI11" s="1"/>
      <c r="BM11" s="1"/>
      <c r="BN11" s="1"/>
      <c r="BO11" s="1"/>
      <c r="BP11" s="1"/>
      <c r="BT11" s="1"/>
      <c r="BU11" s="1"/>
      <c r="BV11" s="1"/>
      <c r="BW11" s="1"/>
      <c r="CA11" s="1"/>
      <c r="CB11" s="1"/>
      <c r="CC11" s="1"/>
      <c r="CD11" s="1"/>
      <c r="CH11" s="1"/>
      <c r="CI11" s="1"/>
      <c r="CJ11" s="1"/>
      <c r="CK11" s="1"/>
      <c r="CO11" s="1"/>
      <c r="CP11" s="1"/>
      <c r="CQ11" s="1"/>
      <c r="CR11" s="1"/>
      <c r="CV11" s="1"/>
      <c r="CW11" s="1"/>
      <c r="CX11" s="1"/>
      <c r="CY11" s="1"/>
      <c r="DC11" s="1"/>
      <c r="DD11" s="1"/>
      <c r="DE11" s="1"/>
      <c r="DF11" s="1"/>
      <c r="DJ11" s="1"/>
      <c r="DK11" s="1"/>
      <c r="DL11" s="1"/>
      <c r="DM11" s="1"/>
      <c r="DQ11" s="1"/>
      <c r="DR11" s="1"/>
      <c r="DS11" s="1"/>
      <c r="DT11" s="1"/>
      <c r="DX11" s="1"/>
      <c r="DY11" s="1"/>
      <c r="DZ11" s="1"/>
      <c r="EA11" s="1"/>
      <c r="EE11" s="1"/>
      <c r="EF11" s="1"/>
      <c r="EH11" s="1"/>
      <c r="EL11" s="1"/>
      <c r="EM11" s="1"/>
      <c r="EN11" s="1"/>
      <c r="EO11" s="1"/>
      <c r="ES11" s="1"/>
      <c r="ET11" s="1"/>
      <c r="EU11" s="1"/>
      <c r="EV11" s="1"/>
      <c r="EZ11" s="1"/>
      <c r="FA11" s="1"/>
      <c r="FB11" s="1"/>
      <c r="FC11" s="1"/>
      <c r="FG11" s="1"/>
      <c r="FH11" s="1"/>
      <c r="FI11" s="1"/>
      <c r="FJ11" s="1"/>
      <c r="FN11" s="1"/>
      <c r="FO11" s="1"/>
      <c r="FP11" s="1"/>
      <c r="FQ11" s="1"/>
      <c r="FU11" s="1"/>
      <c r="FV11" s="1"/>
      <c r="FW11" s="1"/>
      <c r="FX11" s="1"/>
      <c r="GB11" s="1"/>
      <c r="GC11" s="1"/>
      <c r="GD11" s="1"/>
      <c r="GE11" s="1"/>
    </row>
    <row r="12" spans="1:187" x14ac:dyDescent="0.25">
      <c r="A12" t="s">
        <v>1</v>
      </c>
      <c r="B12" t="s">
        <v>46</v>
      </c>
      <c r="C12" t="s">
        <v>14</v>
      </c>
      <c r="D12">
        <v>3519300</v>
      </c>
      <c r="E12">
        <v>35726</v>
      </c>
      <c r="F12">
        <v>3697930</v>
      </c>
      <c r="G12" t="s">
        <v>1</v>
      </c>
      <c r="H12" t="s">
        <v>46</v>
      </c>
      <c r="I12" t="s">
        <v>14</v>
      </c>
      <c r="J12">
        <v>3518100</v>
      </c>
      <c r="K12">
        <v>37498</v>
      </c>
      <c r="L12">
        <v>3705590</v>
      </c>
      <c r="M12">
        <f t="shared" si="1"/>
        <v>7660</v>
      </c>
      <c r="N12" t="s">
        <v>1</v>
      </c>
      <c r="O12" t="s">
        <v>46</v>
      </c>
      <c r="P12" t="s">
        <v>14</v>
      </c>
      <c r="Q12">
        <v>3510900</v>
      </c>
      <c r="R12">
        <v>39342</v>
      </c>
      <c r="S12">
        <v>3707610</v>
      </c>
      <c r="T12" t="s">
        <v>1</v>
      </c>
      <c r="U12" t="s">
        <v>46</v>
      </c>
      <c r="V12" t="s">
        <v>14</v>
      </c>
      <c r="W12">
        <v>3515400</v>
      </c>
      <c r="X12">
        <v>38000</v>
      </c>
      <c r="Y12">
        <v>3705400</v>
      </c>
      <c r="Z12">
        <f t="shared" si="0"/>
        <v>3697930</v>
      </c>
      <c r="AA12" t="s">
        <v>1</v>
      </c>
      <c r="AB12" t="s">
        <v>46</v>
      </c>
      <c r="AC12" t="s">
        <v>14</v>
      </c>
      <c r="AD12">
        <v>3516900</v>
      </c>
      <c r="AE12">
        <v>37558</v>
      </c>
      <c r="AF12">
        <v>3704690</v>
      </c>
      <c r="AG12">
        <f t="shared" si="2"/>
        <v>3697930</v>
      </c>
      <c r="AH12" s="1" t="s">
        <v>1</v>
      </c>
      <c r="AI12" s="1" t="s">
        <v>46</v>
      </c>
      <c r="AJ12" t="s">
        <v>14</v>
      </c>
      <c r="AK12">
        <v>3515100</v>
      </c>
      <c r="AL12">
        <v>38315</v>
      </c>
      <c r="AM12">
        <v>3706675</v>
      </c>
      <c r="AN12" t="s">
        <v>1</v>
      </c>
      <c r="AO12" t="s">
        <v>46</v>
      </c>
      <c r="AP12" t="s">
        <v>14</v>
      </c>
      <c r="AQ12">
        <v>3506400</v>
      </c>
      <c r="AR12">
        <v>37919</v>
      </c>
      <c r="AS12" s="1">
        <v>3695995</v>
      </c>
      <c r="AT12" s="1" t="s">
        <v>1</v>
      </c>
      <c r="AU12" s="1" t="s">
        <v>46</v>
      </c>
      <c r="AV12" t="s">
        <v>14</v>
      </c>
      <c r="AW12">
        <v>3507600</v>
      </c>
      <c r="AX12">
        <v>38299</v>
      </c>
      <c r="AY12" s="1">
        <v>3699095</v>
      </c>
      <c r="AZ12" s="1">
        <f t="shared" si="3"/>
        <v>3697930</v>
      </c>
      <c r="BA12" s="1">
        <f t="shared" si="4"/>
        <v>3695995</v>
      </c>
      <c r="BB12" s="1"/>
      <c r="BF12" s="1"/>
      <c r="BG12" s="1"/>
      <c r="BH12" s="1"/>
      <c r="BI12" s="1"/>
      <c r="BM12" s="1"/>
      <c r="BN12" s="1"/>
      <c r="BO12" s="1"/>
      <c r="BP12" s="1"/>
      <c r="BT12" s="1"/>
      <c r="BU12" s="1"/>
      <c r="BV12" s="1"/>
      <c r="BW12" s="1"/>
      <c r="CA12" s="1"/>
      <c r="CB12" s="1"/>
      <c r="CC12" s="1"/>
      <c r="CD12" s="1"/>
      <c r="CH12" s="1"/>
      <c r="CI12" s="1"/>
      <c r="CJ12" s="1"/>
      <c r="CK12" s="1"/>
      <c r="CO12" s="1"/>
      <c r="CP12" s="1"/>
      <c r="CQ12" s="1"/>
      <c r="CR12" s="1"/>
      <c r="CV12" s="1"/>
      <c r="CW12" s="1"/>
      <c r="CX12" s="1"/>
      <c r="CY12" s="1"/>
      <c r="DC12" s="1"/>
      <c r="DD12" s="1"/>
      <c r="DE12" s="1"/>
      <c r="DF12" s="1"/>
      <c r="DJ12" s="1"/>
      <c r="DK12" s="1"/>
      <c r="DL12" s="1"/>
      <c r="DM12" s="1"/>
      <c r="DQ12" s="1"/>
      <c r="DR12" s="1"/>
      <c r="DS12" s="1"/>
      <c r="DT12" s="1"/>
      <c r="DX12" s="1"/>
      <c r="DY12" s="1"/>
      <c r="DZ12" s="1"/>
      <c r="EA12" s="1"/>
      <c r="EF12" s="1"/>
      <c r="EG12" s="1"/>
      <c r="EH12" s="1"/>
      <c r="EL12" s="1"/>
      <c r="EM12" s="1"/>
      <c r="EN12" s="1"/>
      <c r="EO12" s="1"/>
      <c r="ES12" s="1"/>
      <c r="ET12" s="1"/>
      <c r="EU12" s="1"/>
      <c r="EV12" s="1"/>
      <c r="FA12" s="1"/>
      <c r="FB12" s="1"/>
      <c r="FC12" s="1"/>
      <c r="FG12" s="1"/>
      <c r="FH12" s="1"/>
      <c r="FI12" s="1"/>
      <c r="FJ12" s="1"/>
      <c r="FO12" s="1"/>
      <c r="FP12" s="1"/>
      <c r="FQ12" s="1"/>
    </row>
    <row r="13" spans="1:187" x14ac:dyDescent="0.25">
      <c r="A13" t="s">
        <v>1</v>
      </c>
      <c r="B13" t="s">
        <v>46</v>
      </c>
      <c r="C13" t="s">
        <v>50</v>
      </c>
      <c r="D13">
        <v>3145800</v>
      </c>
      <c r="E13">
        <v>383737</v>
      </c>
      <c r="F13">
        <v>16112737</v>
      </c>
      <c r="G13" t="s">
        <v>1</v>
      </c>
      <c r="H13" t="s">
        <v>46</v>
      </c>
      <c r="I13" t="s">
        <v>50</v>
      </c>
      <c r="J13">
        <v>3145200</v>
      </c>
      <c r="K13">
        <v>388580</v>
      </c>
      <c r="L13">
        <v>16114580</v>
      </c>
      <c r="M13">
        <f t="shared" si="1"/>
        <v>1843</v>
      </c>
      <c r="N13" t="s">
        <v>1</v>
      </c>
      <c r="O13" t="s">
        <v>46</v>
      </c>
      <c r="P13" t="s">
        <v>50</v>
      </c>
      <c r="Q13">
        <v>3141300</v>
      </c>
      <c r="R13">
        <v>397392</v>
      </c>
      <c r="S13">
        <v>16103892</v>
      </c>
      <c r="T13" t="s">
        <v>1</v>
      </c>
      <c r="U13" t="s">
        <v>46</v>
      </c>
      <c r="V13" t="s">
        <v>50</v>
      </c>
      <c r="W13">
        <v>3141600</v>
      </c>
      <c r="X13">
        <v>382850</v>
      </c>
      <c r="Y13">
        <v>16090850</v>
      </c>
      <c r="Z13">
        <f t="shared" si="0"/>
        <v>16090850</v>
      </c>
      <c r="AA13" t="s">
        <v>1</v>
      </c>
      <c r="AB13" t="s">
        <v>46</v>
      </c>
      <c r="AC13" t="s">
        <v>50</v>
      </c>
      <c r="AD13">
        <v>3143100</v>
      </c>
      <c r="AE13">
        <v>377410</v>
      </c>
      <c r="AF13">
        <v>16092910</v>
      </c>
      <c r="AG13">
        <f t="shared" si="2"/>
        <v>16090850</v>
      </c>
      <c r="AH13" s="1" t="s">
        <v>1</v>
      </c>
      <c r="AI13" s="1" t="s">
        <v>46</v>
      </c>
      <c r="AJ13" t="s">
        <v>50</v>
      </c>
      <c r="AK13">
        <v>3139500</v>
      </c>
      <c r="AL13">
        <v>386197</v>
      </c>
      <c r="AM13">
        <v>16083697</v>
      </c>
      <c r="AN13" t="s">
        <v>1</v>
      </c>
      <c r="AO13" t="s">
        <v>46</v>
      </c>
      <c r="AP13" t="s">
        <v>50</v>
      </c>
      <c r="AQ13">
        <v>3144900</v>
      </c>
      <c r="AR13" s="1">
        <v>385912</v>
      </c>
      <c r="AS13" s="1">
        <v>16110412</v>
      </c>
      <c r="AT13" s="1" t="s">
        <v>1</v>
      </c>
      <c r="AU13" s="1" t="s">
        <v>46</v>
      </c>
      <c r="AV13" t="s">
        <v>50</v>
      </c>
      <c r="AW13">
        <v>3137100</v>
      </c>
      <c r="AX13">
        <v>397334</v>
      </c>
      <c r="AY13" s="1">
        <v>16082834</v>
      </c>
      <c r="AZ13" s="1">
        <f t="shared" si="3"/>
        <v>16090850</v>
      </c>
      <c r="BA13" s="1">
        <f t="shared" si="4"/>
        <v>16082834</v>
      </c>
      <c r="BB13" s="1"/>
      <c r="BF13" s="1"/>
      <c r="BG13" s="1"/>
      <c r="BH13" s="1"/>
      <c r="BI13" s="1"/>
      <c r="BM13" s="1"/>
      <c r="BN13" s="1"/>
      <c r="BO13" s="1"/>
      <c r="BP13" s="1"/>
      <c r="BT13" s="1"/>
      <c r="BU13" s="1"/>
      <c r="BV13" s="1"/>
      <c r="BW13" s="1"/>
      <c r="CA13" s="1"/>
      <c r="CB13" s="1"/>
      <c r="CC13" s="1"/>
      <c r="CD13" s="1"/>
      <c r="CH13" s="1"/>
      <c r="CI13" s="1"/>
      <c r="CJ13" s="1"/>
      <c r="CK13" s="1"/>
      <c r="CO13" s="1"/>
      <c r="CP13" s="1"/>
      <c r="CQ13" s="1"/>
      <c r="CR13" s="1"/>
      <c r="CV13" s="1"/>
      <c r="CW13" s="1"/>
      <c r="CX13" s="1"/>
      <c r="CY13" s="1"/>
      <c r="DD13" s="1"/>
      <c r="DE13" s="1"/>
      <c r="DF13" s="1"/>
      <c r="DJ13" s="1"/>
      <c r="DK13" s="1"/>
      <c r="DL13" s="1"/>
      <c r="DM13" s="1"/>
      <c r="DQ13" s="1"/>
      <c r="DR13" s="1"/>
      <c r="DS13" s="1"/>
      <c r="DT13" s="1"/>
      <c r="DX13" s="1"/>
      <c r="DY13" s="1"/>
      <c r="DZ13" s="1"/>
      <c r="EA13" s="1"/>
      <c r="EE13" s="1"/>
      <c r="EF13" s="1"/>
      <c r="EG13" s="1"/>
      <c r="EH13" s="1"/>
      <c r="EL13" s="1"/>
      <c r="EM13" s="1"/>
      <c r="EN13" s="1"/>
      <c r="EO13" s="1"/>
      <c r="ES13" s="1"/>
      <c r="ET13" s="1"/>
      <c r="EV13" s="1"/>
      <c r="EZ13" s="1"/>
      <c r="FA13" s="1"/>
      <c r="FB13" s="1"/>
      <c r="FC13" s="1"/>
      <c r="FG13" s="1"/>
      <c r="FH13" s="1"/>
      <c r="FI13" s="1"/>
      <c r="FJ13" s="1"/>
      <c r="FN13" s="1"/>
      <c r="FO13" s="1"/>
      <c r="FP13" s="1"/>
      <c r="FQ13" s="1"/>
      <c r="FU13" s="1"/>
      <c r="FV13" s="1"/>
      <c r="FW13" s="1"/>
      <c r="FX13" s="1"/>
    </row>
    <row r="14" spans="1:187" x14ac:dyDescent="0.25">
      <c r="A14" t="s">
        <v>1</v>
      </c>
      <c r="B14" t="s">
        <v>46</v>
      </c>
      <c r="C14" t="s">
        <v>15</v>
      </c>
      <c r="D14">
        <v>1686600</v>
      </c>
      <c r="E14">
        <v>85879</v>
      </c>
      <c r="F14">
        <v>1772479</v>
      </c>
      <c r="G14" t="s">
        <v>1</v>
      </c>
      <c r="H14" t="s">
        <v>46</v>
      </c>
      <c r="I14" t="s">
        <v>15</v>
      </c>
      <c r="J14">
        <v>1689600</v>
      </c>
      <c r="K14">
        <v>84114</v>
      </c>
      <c r="L14">
        <v>1773714</v>
      </c>
      <c r="M14">
        <f t="shared" si="1"/>
        <v>1235</v>
      </c>
      <c r="N14" t="s">
        <v>1</v>
      </c>
      <c r="O14" t="s">
        <v>46</v>
      </c>
      <c r="P14" t="s">
        <v>15</v>
      </c>
      <c r="Q14">
        <v>1678200</v>
      </c>
      <c r="R14">
        <v>91942</v>
      </c>
      <c r="S14">
        <v>1770142</v>
      </c>
      <c r="T14" t="s">
        <v>1</v>
      </c>
      <c r="U14" t="s">
        <v>46</v>
      </c>
      <c r="V14" t="s">
        <v>15</v>
      </c>
      <c r="W14">
        <v>1679700</v>
      </c>
      <c r="X14">
        <v>93623</v>
      </c>
      <c r="Y14">
        <v>1773323</v>
      </c>
      <c r="Z14">
        <f t="shared" si="0"/>
        <v>1770142</v>
      </c>
      <c r="AA14" t="s">
        <v>1</v>
      </c>
      <c r="AB14" t="s">
        <v>46</v>
      </c>
      <c r="AC14" t="s">
        <v>15</v>
      </c>
      <c r="AD14">
        <v>1679400</v>
      </c>
      <c r="AE14">
        <v>90025</v>
      </c>
      <c r="AF14">
        <v>1769425</v>
      </c>
      <c r="AG14">
        <f t="shared" si="2"/>
        <v>1769425</v>
      </c>
      <c r="AH14" s="1" t="s">
        <v>1</v>
      </c>
      <c r="AI14" t="s">
        <v>46</v>
      </c>
      <c r="AJ14" t="s">
        <v>15</v>
      </c>
      <c r="AK14">
        <v>1680000</v>
      </c>
      <c r="AL14">
        <v>97849</v>
      </c>
      <c r="AM14">
        <v>1777849</v>
      </c>
      <c r="AN14" t="s">
        <v>1</v>
      </c>
      <c r="AO14" t="s">
        <v>46</v>
      </c>
      <c r="AP14" t="s">
        <v>15</v>
      </c>
      <c r="AQ14">
        <v>1683600</v>
      </c>
      <c r="AR14">
        <v>89152</v>
      </c>
      <c r="AS14" s="1">
        <v>1772752</v>
      </c>
      <c r="AT14" s="1" t="s">
        <v>1</v>
      </c>
      <c r="AU14" s="1" t="s">
        <v>46</v>
      </c>
      <c r="AV14" t="s">
        <v>15</v>
      </c>
      <c r="AW14">
        <v>1683600</v>
      </c>
      <c r="AX14">
        <v>88785</v>
      </c>
      <c r="AY14" s="1">
        <v>1772385</v>
      </c>
      <c r="AZ14" s="1">
        <f t="shared" si="3"/>
        <v>1770142</v>
      </c>
      <c r="BA14" s="1">
        <f t="shared" si="4"/>
        <v>1769425</v>
      </c>
      <c r="BB14" s="1"/>
      <c r="BF14" s="1"/>
      <c r="BG14" s="1"/>
      <c r="BH14" s="1"/>
      <c r="BI14" s="1"/>
      <c r="BM14" s="1"/>
      <c r="BN14" s="1"/>
      <c r="BP14" s="1"/>
      <c r="BT14" s="1"/>
      <c r="BU14" s="1"/>
      <c r="BW14" s="1"/>
      <c r="CA14" s="1"/>
      <c r="CB14" s="1"/>
      <c r="CD14" s="1"/>
      <c r="CH14" s="1"/>
      <c r="CI14" s="1"/>
      <c r="CJ14" s="1"/>
      <c r="CK14" s="1"/>
      <c r="CO14" s="1"/>
      <c r="CP14" s="1"/>
      <c r="CQ14" s="1"/>
      <c r="CR14" s="1"/>
      <c r="CV14" s="1"/>
      <c r="CW14" s="1"/>
      <c r="CX14" s="1"/>
      <c r="CY14" s="1"/>
      <c r="DC14" s="1"/>
      <c r="DD14" s="1"/>
      <c r="DE14" s="1"/>
      <c r="DF14" s="1"/>
      <c r="DJ14" s="1"/>
      <c r="DK14" s="1"/>
      <c r="DL14" s="1"/>
      <c r="DM14" s="1"/>
      <c r="DQ14" s="1"/>
      <c r="DR14" s="1"/>
      <c r="DS14" s="1"/>
      <c r="DT14" s="1"/>
      <c r="DX14" s="1"/>
      <c r="DY14" s="1"/>
      <c r="DZ14" s="1"/>
      <c r="EA14" s="1"/>
      <c r="EF14" s="1"/>
      <c r="EG14" s="1"/>
      <c r="EH14" s="1"/>
      <c r="EL14" s="1"/>
      <c r="EM14" s="1"/>
      <c r="EN14" s="1"/>
      <c r="EO14" s="1"/>
      <c r="ET14" s="1"/>
      <c r="EU14" s="1"/>
      <c r="EV14" s="1"/>
      <c r="EZ14" s="1"/>
      <c r="FA14" s="1"/>
      <c r="FB14" s="1"/>
      <c r="FC14" s="1"/>
      <c r="FG14" s="1"/>
      <c r="FH14" s="1"/>
      <c r="FJ14" s="1"/>
      <c r="FO14" s="1"/>
      <c r="FP14" s="1"/>
      <c r="FQ14" s="1"/>
      <c r="FU14" s="1"/>
      <c r="FV14" s="1"/>
      <c r="FW14" s="1"/>
      <c r="FX14" s="1"/>
    </row>
    <row r="15" spans="1:187" x14ac:dyDescent="0.25">
      <c r="A15" t="s">
        <v>1</v>
      </c>
      <c r="B15" t="s">
        <v>46</v>
      </c>
      <c r="C15" t="s">
        <v>16</v>
      </c>
      <c r="D15">
        <v>1666800</v>
      </c>
      <c r="E15">
        <v>12449</v>
      </c>
      <c r="F15">
        <v>1729045</v>
      </c>
      <c r="G15" t="s">
        <v>1</v>
      </c>
      <c r="H15" t="s">
        <v>46</v>
      </c>
      <c r="I15" t="s">
        <v>16</v>
      </c>
      <c r="J15">
        <v>1661400</v>
      </c>
      <c r="K15">
        <v>13132</v>
      </c>
      <c r="L15">
        <v>1727060</v>
      </c>
      <c r="M15">
        <f t="shared" si="1"/>
        <v>-1985</v>
      </c>
      <c r="N15" t="s">
        <v>1</v>
      </c>
      <c r="O15" t="s">
        <v>46</v>
      </c>
      <c r="P15" t="s">
        <v>16</v>
      </c>
      <c r="Q15">
        <v>1661400</v>
      </c>
      <c r="R15">
        <v>12463</v>
      </c>
      <c r="S15">
        <v>1723715</v>
      </c>
      <c r="T15" t="s">
        <v>1</v>
      </c>
      <c r="U15" t="s">
        <v>46</v>
      </c>
      <c r="V15" t="s">
        <v>16</v>
      </c>
      <c r="W15">
        <v>1657500</v>
      </c>
      <c r="X15">
        <v>12973</v>
      </c>
      <c r="Y15">
        <v>1722365</v>
      </c>
      <c r="Z15">
        <f t="shared" si="0"/>
        <v>1722365</v>
      </c>
      <c r="AA15" t="s">
        <v>1</v>
      </c>
      <c r="AB15" t="s">
        <v>46</v>
      </c>
      <c r="AC15" t="s">
        <v>16</v>
      </c>
      <c r="AD15">
        <v>1662900</v>
      </c>
      <c r="AE15">
        <v>12874</v>
      </c>
      <c r="AF15">
        <v>1727270</v>
      </c>
      <c r="AG15">
        <f t="shared" si="2"/>
        <v>1722365</v>
      </c>
      <c r="AH15" s="1" t="s">
        <v>1</v>
      </c>
      <c r="AI15" s="1" t="s">
        <v>46</v>
      </c>
      <c r="AJ15" t="s">
        <v>16</v>
      </c>
      <c r="AK15">
        <v>1668600</v>
      </c>
      <c r="AL15">
        <v>12100</v>
      </c>
      <c r="AM15">
        <v>1729100</v>
      </c>
      <c r="AN15" t="s">
        <v>1</v>
      </c>
      <c r="AO15" t="s">
        <v>46</v>
      </c>
      <c r="AP15" t="s">
        <v>16</v>
      </c>
      <c r="AQ15">
        <v>1662900</v>
      </c>
      <c r="AR15" s="1">
        <v>12500</v>
      </c>
      <c r="AS15" s="1">
        <v>1725400</v>
      </c>
      <c r="AT15" t="s">
        <v>1</v>
      </c>
      <c r="AU15" s="1" t="s">
        <v>46</v>
      </c>
      <c r="AV15" t="s">
        <v>16</v>
      </c>
      <c r="AW15">
        <v>1663200</v>
      </c>
      <c r="AX15">
        <v>12683</v>
      </c>
      <c r="AY15" s="1">
        <v>1726615</v>
      </c>
      <c r="AZ15" s="1">
        <f t="shared" si="3"/>
        <v>1722365</v>
      </c>
      <c r="BA15" s="1">
        <f t="shared" si="4"/>
        <v>1722365</v>
      </c>
      <c r="BB15" s="1"/>
      <c r="BF15" s="1"/>
      <c r="BG15" s="1"/>
      <c r="BH15" s="1"/>
      <c r="BI15" s="1"/>
      <c r="BM15" s="1"/>
      <c r="BN15" s="1"/>
      <c r="BP15" s="1"/>
      <c r="BT15" s="1"/>
      <c r="BU15" s="1"/>
      <c r="BV15" s="1"/>
      <c r="BW15" s="1"/>
      <c r="CA15" s="1"/>
      <c r="CB15" s="1"/>
      <c r="CC15" s="1"/>
      <c r="CD15" s="1"/>
      <c r="CI15" s="1"/>
      <c r="CJ15" s="1"/>
      <c r="CK15" s="1"/>
      <c r="CO15" s="1"/>
      <c r="CP15" s="1"/>
      <c r="CQ15" s="1"/>
      <c r="CR15" s="1"/>
      <c r="CV15" s="1"/>
      <c r="CW15" s="1"/>
      <c r="CX15" s="1"/>
      <c r="CY15" s="1"/>
      <c r="DC15" s="1"/>
      <c r="DD15" s="1"/>
      <c r="DE15" s="1"/>
      <c r="DF15" s="1"/>
      <c r="DJ15" s="1"/>
      <c r="DK15" s="1"/>
      <c r="DL15" s="1"/>
      <c r="DM15" s="1"/>
      <c r="DQ15" s="1"/>
      <c r="DR15" s="1"/>
      <c r="DS15" s="1"/>
      <c r="DT15" s="1"/>
      <c r="DX15" s="1"/>
      <c r="DY15" s="1"/>
      <c r="DZ15" s="1"/>
      <c r="EA15" s="1"/>
      <c r="EE15" s="1"/>
      <c r="EF15" s="1"/>
      <c r="EG15" s="1"/>
      <c r="EH15" s="1"/>
      <c r="EL15" s="1"/>
      <c r="EM15" s="1"/>
      <c r="EN15" s="1"/>
      <c r="EO15" s="1"/>
      <c r="ES15" s="1"/>
      <c r="ET15" s="1"/>
      <c r="EV15" s="1"/>
      <c r="FA15" s="1"/>
      <c r="FC15" s="1"/>
      <c r="FG15" s="1"/>
      <c r="FH15" s="1"/>
      <c r="FI15" s="1"/>
      <c r="FJ15" s="1"/>
      <c r="FN15" s="1"/>
      <c r="FO15" s="1"/>
      <c r="FP15" s="1"/>
      <c r="FQ15" s="1"/>
      <c r="FU15" s="1"/>
      <c r="FV15" s="1"/>
      <c r="FW15" s="1"/>
      <c r="FX15" s="1"/>
    </row>
    <row r="16" spans="1:187" x14ac:dyDescent="0.25">
      <c r="A16" t="s">
        <v>1</v>
      </c>
      <c r="B16" t="s">
        <v>46</v>
      </c>
      <c r="C16" t="s">
        <v>51</v>
      </c>
      <c r="D16">
        <v>1412700</v>
      </c>
      <c r="E16">
        <v>368873</v>
      </c>
      <c r="F16">
        <v>7432373</v>
      </c>
      <c r="G16" t="s">
        <v>1</v>
      </c>
      <c r="H16" t="s">
        <v>46</v>
      </c>
      <c r="I16" t="s">
        <v>51</v>
      </c>
      <c r="J16">
        <v>1410900</v>
      </c>
      <c r="K16">
        <v>362005</v>
      </c>
      <c r="L16">
        <v>7416505</v>
      </c>
      <c r="M16">
        <f t="shared" si="1"/>
        <v>-15868</v>
      </c>
      <c r="N16" t="s">
        <v>1</v>
      </c>
      <c r="O16" t="s">
        <v>46</v>
      </c>
      <c r="P16" t="s">
        <v>51</v>
      </c>
      <c r="Q16">
        <v>1411200</v>
      </c>
      <c r="R16">
        <v>375821</v>
      </c>
      <c r="S16">
        <v>7431821</v>
      </c>
      <c r="T16" t="s">
        <v>1</v>
      </c>
      <c r="U16" t="s">
        <v>46</v>
      </c>
      <c r="V16" t="s">
        <v>51</v>
      </c>
      <c r="W16">
        <v>1407300</v>
      </c>
      <c r="X16">
        <v>368702</v>
      </c>
      <c r="Y16">
        <v>7405202</v>
      </c>
      <c r="Z16">
        <f t="shared" si="0"/>
        <v>7405202</v>
      </c>
      <c r="AA16" t="s">
        <v>1</v>
      </c>
      <c r="AB16" t="s">
        <v>46</v>
      </c>
      <c r="AC16" t="s">
        <v>51</v>
      </c>
      <c r="AD16">
        <v>1412400</v>
      </c>
      <c r="AE16">
        <v>374717</v>
      </c>
      <c r="AF16">
        <v>7436717</v>
      </c>
      <c r="AG16">
        <f t="shared" si="2"/>
        <v>7405202</v>
      </c>
      <c r="AH16" s="1" t="s">
        <v>1</v>
      </c>
      <c r="AI16" s="1" t="s">
        <v>46</v>
      </c>
      <c r="AJ16" t="s">
        <v>51</v>
      </c>
      <c r="AK16">
        <v>1405800</v>
      </c>
      <c r="AL16">
        <v>393105</v>
      </c>
      <c r="AM16">
        <v>7422105</v>
      </c>
      <c r="AN16" t="s">
        <v>1</v>
      </c>
      <c r="AO16" t="s">
        <v>46</v>
      </c>
      <c r="AP16" t="s">
        <v>51</v>
      </c>
      <c r="AQ16">
        <v>1404300</v>
      </c>
      <c r="AR16" s="1">
        <v>402923</v>
      </c>
      <c r="AS16" s="1">
        <v>7424423</v>
      </c>
      <c r="AT16" s="1" t="s">
        <v>1</v>
      </c>
      <c r="AU16" s="1" t="s">
        <v>46</v>
      </c>
      <c r="AV16" t="s">
        <v>51</v>
      </c>
      <c r="AW16">
        <v>1406100</v>
      </c>
      <c r="AX16">
        <v>390356</v>
      </c>
      <c r="AY16" s="1">
        <v>7420856</v>
      </c>
      <c r="AZ16" s="1">
        <f t="shared" si="3"/>
        <v>7405202</v>
      </c>
      <c r="BA16" s="1">
        <f t="shared" si="4"/>
        <v>7405202</v>
      </c>
      <c r="BB16" s="1"/>
      <c r="BF16" s="1"/>
      <c r="BG16" s="1"/>
      <c r="BI16" s="1"/>
      <c r="BM16" s="1"/>
      <c r="BN16" s="1"/>
      <c r="BO16" s="1"/>
      <c r="BP16" s="1"/>
      <c r="BT16" s="1"/>
      <c r="BU16" s="1"/>
      <c r="BV16" s="1"/>
      <c r="BW16" s="1"/>
      <c r="CA16" s="1"/>
      <c r="CB16" s="1"/>
      <c r="CC16" s="1"/>
      <c r="CD16" s="1"/>
      <c r="CH16" s="1"/>
      <c r="CI16" s="1"/>
      <c r="CJ16" s="1"/>
      <c r="CK16" s="1"/>
      <c r="CO16" s="1"/>
      <c r="CP16" s="1"/>
      <c r="CQ16" s="1"/>
      <c r="CR16" s="1"/>
      <c r="CV16" s="1"/>
      <c r="CW16" s="1"/>
      <c r="CX16" s="1"/>
      <c r="CY16" s="1"/>
      <c r="DC16" s="1"/>
      <c r="DD16" s="1"/>
      <c r="DF16" s="1"/>
      <c r="DJ16" s="1"/>
      <c r="DK16" s="1"/>
      <c r="DL16" s="1"/>
      <c r="DM16" s="1"/>
      <c r="DQ16" s="1"/>
      <c r="DR16" s="1"/>
      <c r="DT16" s="1"/>
      <c r="DX16" s="1"/>
      <c r="DY16" s="1"/>
      <c r="DZ16" s="1"/>
      <c r="EA16" s="1"/>
      <c r="EE16" s="1"/>
      <c r="EF16" s="1"/>
      <c r="EG16" s="1"/>
      <c r="EH16" s="1"/>
      <c r="EL16" s="1"/>
      <c r="EM16" s="1"/>
      <c r="EN16" s="1"/>
      <c r="EO16" s="1"/>
      <c r="ES16" s="1"/>
      <c r="ET16" s="1"/>
      <c r="EU16" s="1"/>
      <c r="EV16" s="1"/>
      <c r="EZ16" s="1"/>
      <c r="FA16" s="1"/>
      <c r="FB16" s="1"/>
      <c r="FC16" s="1"/>
      <c r="FH16" s="1"/>
      <c r="FI16" s="1"/>
      <c r="FJ16" s="1"/>
      <c r="FN16" s="1"/>
      <c r="FO16" s="1"/>
      <c r="FP16" s="1"/>
      <c r="FQ16" s="1"/>
      <c r="FU16" s="1"/>
      <c r="FV16" s="1"/>
      <c r="FW16" s="1"/>
      <c r="FX16" s="1"/>
    </row>
    <row r="17" spans="1:208" x14ac:dyDescent="0.25">
      <c r="A17" t="s">
        <v>1</v>
      </c>
      <c r="B17" t="s">
        <v>46</v>
      </c>
      <c r="C17" t="s">
        <v>17</v>
      </c>
      <c r="D17">
        <v>4273800</v>
      </c>
      <c r="E17">
        <v>220241</v>
      </c>
      <c r="F17">
        <v>4494041</v>
      </c>
      <c r="G17" t="s">
        <v>1</v>
      </c>
      <c r="H17" t="s">
        <v>46</v>
      </c>
      <c r="I17" t="s">
        <v>17</v>
      </c>
      <c r="J17">
        <v>4273200</v>
      </c>
      <c r="K17">
        <v>218449</v>
      </c>
      <c r="L17">
        <v>4491649</v>
      </c>
      <c r="M17">
        <f t="shared" si="1"/>
        <v>-2392</v>
      </c>
      <c r="N17" t="s">
        <v>1</v>
      </c>
      <c r="O17" t="s">
        <v>46</v>
      </c>
      <c r="P17" t="s">
        <v>17</v>
      </c>
      <c r="Q17">
        <v>4275300</v>
      </c>
      <c r="R17">
        <v>222259</v>
      </c>
      <c r="S17">
        <v>4497559</v>
      </c>
      <c r="T17" t="s">
        <v>1</v>
      </c>
      <c r="U17" t="s">
        <v>46</v>
      </c>
      <c r="V17" t="s">
        <v>17</v>
      </c>
      <c r="W17">
        <v>4274700</v>
      </c>
      <c r="X17">
        <v>223724</v>
      </c>
      <c r="Y17">
        <v>4498424</v>
      </c>
      <c r="Z17">
        <f t="shared" si="0"/>
        <v>4491649</v>
      </c>
      <c r="AA17" t="s">
        <v>1</v>
      </c>
      <c r="AB17" t="s">
        <v>46</v>
      </c>
      <c r="AC17" t="s">
        <v>17</v>
      </c>
      <c r="AD17">
        <v>4280400</v>
      </c>
      <c r="AE17">
        <v>221173</v>
      </c>
      <c r="AF17">
        <v>4501573</v>
      </c>
      <c r="AG17">
        <f t="shared" si="2"/>
        <v>4491649</v>
      </c>
      <c r="AH17" s="1" t="s">
        <v>1</v>
      </c>
      <c r="AI17" s="1" t="s">
        <v>46</v>
      </c>
      <c r="AJ17" t="s">
        <v>17</v>
      </c>
      <c r="AK17">
        <v>4280400</v>
      </c>
      <c r="AL17">
        <v>216325</v>
      </c>
      <c r="AM17">
        <v>4496725</v>
      </c>
      <c r="AN17" t="s">
        <v>1</v>
      </c>
      <c r="AO17" t="s">
        <v>46</v>
      </c>
      <c r="AP17" t="s">
        <v>17</v>
      </c>
      <c r="AQ17">
        <v>4274400</v>
      </c>
      <c r="AR17" s="1">
        <v>227299</v>
      </c>
      <c r="AS17" s="1">
        <v>4501699</v>
      </c>
      <c r="AT17" s="1" t="s">
        <v>1</v>
      </c>
      <c r="AU17" s="1" t="s">
        <v>46</v>
      </c>
      <c r="AV17" t="s">
        <v>17</v>
      </c>
      <c r="AW17">
        <v>4266900</v>
      </c>
      <c r="AX17">
        <v>227960</v>
      </c>
      <c r="AY17" s="1">
        <v>4494860</v>
      </c>
      <c r="AZ17" s="1">
        <f t="shared" si="3"/>
        <v>4491649</v>
      </c>
      <c r="BA17" s="1">
        <f t="shared" si="4"/>
        <v>4491649</v>
      </c>
      <c r="BB17" s="1"/>
      <c r="BF17" s="1"/>
      <c r="BG17" s="1"/>
      <c r="BH17" s="1"/>
      <c r="BI17" s="1"/>
      <c r="BM17" s="1"/>
      <c r="BN17" s="1"/>
      <c r="BO17" s="1"/>
      <c r="BP17" s="1"/>
      <c r="BT17" s="1"/>
      <c r="BU17" s="1"/>
      <c r="BV17" s="1"/>
      <c r="BW17" s="1"/>
      <c r="CA17" s="1"/>
      <c r="CB17" s="1"/>
      <c r="CC17" s="1"/>
      <c r="CD17" s="1"/>
      <c r="CH17" s="1"/>
      <c r="CI17" s="1"/>
      <c r="CJ17" s="1"/>
      <c r="CK17" s="1"/>
      <c r="CO17" s="1"/>
      <c r="CP17" s="1"/>
      <c r="CQ17" s="1"/>
      <c r="CR17" s="1"/>
      <c r="CV17" s="1"/>
      <c r="CW17" s="1"/>
      <c r="CX17" s="1"/>
      <c r="CY17" s="1"/>
      <c r="DC17" s="1"/>
      <c r="DD17" s="1"/>
      <c r="DE17" s="1"/>
      <c r="DF17" s="1"/>
      <c r="DJ17" s="1"/>
      <c r="DK17" s="1"/>
      <c r="DM17" s="1"/>
      <c r="DQ17" s="1"/>
      <c r="DR17" s="1"/>
      <c r="DS17" s="1"/>
      <c r="DT17" s="1"/>
      <c r="DX17" s="1"/>
      <c r="DY17" s="1"/>
      <c r="EA17" s="1"/>
      <c r="EE17" s="1"/>
      <c r="EF17" s="1"/>
      <c r="EH17" s="1"/>
      <c r="EL17" s="1"/>
      <c r="EM17" s="1"/>
      <c r="EN17" s="1"/>
      <c r="EO17" s="1"/>
      <c r="ES17" s="1"/>
      <c r="ET17" s="1"/>
      <c r="EU17" s="1"/>
      <c r="EV17" s="1"/>
      <c r="EZ17" s="1"/>
      <c r="FA17" s="1"/>
      <c r="FC17" s="1"/>
      <c r="FG17" s="1"/>
      <c r="FH17" s="1"/>
      <c r="FI17" s="1"/>
      <c r="FJ17" s="1"/>
      <c r="FN17" s="1"/>
      <c r="FO17" s="1"/>
      <c r="FP17" s="1"/>
      <c r="FQ17" s="1"/>
    </row>
    <row r="18" spans="1:208" x14ac:dyDescent="0.25">
      <c r="A18" t="s">
        <v>1</v>
      </c>
      <c r="B18" t="s">
        <v>46</v>
      </c>
      <c r="C18" t="s">
        <v>18</v>
      </c>
      <c r="D18">
        <v>3012000</v>
      </c>
      <c r="E18">
        <v>33947</v>
      </c>
      <c r="F18">
        <v>3181735</v>
      </c>
      <c r="G18" t="s">
        <v>1</v>
      </c>
      <c r="H18" t="s">
        <v>46</v>
      </c>
      <c r="I18" t="s">
        <v>18</v>
      </c>
      <c r="J18">
        <v>3009000</v>
      </c>
      <c r="K18">
        <v>35308</v>
      </c>
      <c r="L18">
        <v>3185540</v>
      </c>
      <c r="M18">
        <f t="shared" si="1"/>
        <v>3805</v>
      </c>
      <c r="N18" t="s">
        <v>1</v>
      </c>
      <c r="O18" t="s">
        <v>46</v>
      </c>
      <c r="P18" t="s">
        <v>18</v>
      </c>
      <c r="Q18">
        <v>3002100</v>
      </c>
      <c r="R18">
        <v>34513</v>
      </c>
      <c r="S18">
        <v>3174665</v>
      </c>
      <c r="T18" t="s">
        <v>1</v>
      </c>
      <c r="U18" t="s">
        <v>46</v>
      </c>
      <c r="V18" t="s">
        <v>18</v>
      </c>
      <c r="W18">
        <v>3004800</v>
      </c>
      <c r="X18">
        <v>34455</v>
      </c>
      <c r="Y18">
        <v>3177075</v>
      </c>
      <c r="Z18">
        <f t="shared" si="0"/>
        <v>3174665</v>
      </c>
      <c r="AA18" t="s">
        <v>1</v>
      </c>
      <c r="AB18" t="s">
        <v>46</v>
      </c>
      <c r="AC18" t="s">
        <v>18</v>
      </c>
      <c r="AD18">
        <v>3009600</v>
      </c>
      <c r="AE18">
        <v>33318</v>
      </c>
      <c r="AF18">
        <v>3176190</v>
      </c>
      <c r="AG18">
        <f t="shared" si="2"/>
        <v>3174665</v>
      </c>
      <c r="AH18" t="s">
        <v>1</v>
      </c>
      <c r="AI18" s="1" t="s">
        <v>46</v>
      </c>
      <c r="AJ18" t="s">
        <v>18</v>
      </c>
      <c r="AK18">
        <v>3006300</v>
      </c>
      <c r="AL18">
        <v>35520</v>
      </c>
      <c r="AM18">
        <v>3183900</v>
      </c>
      <c r="AN18" t="s">
        <v>1</v>
      </c>
      <c r="AO18" t="s">
        <v>46</v>
      </c>
      <c r="AP18" t="s">
        <v>18</v>
      </c>
      <c r="AQ18">
        <v>3002400</v>
      </c>
      <c r="AR18" s="1">
        <v>34811</v>
      </c>
      <c r="AS18" s="1">
        <v>3176455</v>
      </c>
      <c r="AT18" s="1" t="s">
        <v>1</v>
      </c>
      <c r="AU18" s="1" t="s">
        <v>46</v>
      </c>
      <c r="AV18" t="s">
        <v>18</v>
      </c>
      <c r="AW18">
        <v>3005100</v>
      </c>
      <c r="AX18">
        <v>34405</v>
      </c>
      <c r="AY18">
        <v>3177125</v>
      </c>
      <c r="AZ18" s="1">
        <f t="shared" si="3"/>
        <v>3174665</v>
      </c>
      <c r="BA18" s="1">
        <f t="shared" si="4"/>
        <v>3174665</v>
      </c>
      <c r="BB18" s="1"/>
      <c r="BF18" s="1"/>
      <c r="BG18" s="1"/>
      <c r="BH18" s="1"/>
      <c r="BI18" s="1"/>
      <c r="BM18" s="1"/>
      <c r="BN18" s="1"/>
      <c r="BO18" s="1"/>
      <c r="BP18" s="1"/>
      <c r="BT18" s="1"/>
      <c r="BU18" s="1"/>
      <c r="BV18" s="1"/>
      <c r="BW18" s="1"/>
      <c r="CA18" s="1"/>
      <c r="CB18" s="1"/>
      <c r="CC18" s="1"/>
      <c r="CD18" s="1"/>
      <c r="CI18" s="1"/>
      <c r="CJ18" s="1"/>
      <c r="CK18" s="1"/>
      <c r="CO18" s="1"/>
      <c r="CP18" s="1"/>
      <c r="CQ18" s="1"/>
      <c r="CR18" s="1"/>
      <c r="CV18" s="1"/>
      <c r="CW18" s="1"/>
      <c r="CX18" s="1"/>
      <c r="CY18" s="1"/>
      <c r="DC18" s="1"/>
      <c r="DD18" s="1"/>
      <c r="DE18" s="1"/>
      <c r="DF18" s="1"/>
      <c r="DJ18" s="1"/>
      <c r="DK18" s="1"/>
      <c r="DL18" s="1"/>
      <c r="DM18" s="1"/>
      <c r="DQ18" s="1"/>
      <c r="DR18" s="1"/>
      <c r="DS18" s="1"/>
      <c r="DT18" s="1"/>
      <c r="DX18" s="1"/>
      <c r="DY18" s="1"/>
      <c r="EA18" s="1"/>
      <c r="EE18" s="1"/>
      <c r="EF18" s="1"/>
      <c r="EG18" s="1"/>
      <c r="EH18" s="1"/>
      <c r="EL18" s="1"/>
      <c r="EM18" s="1"/>
      <c r="EN18" s="1"/>
      <c r="EO18" s="1"/>
      <c r="ES18" s="1"/>
      <c r="ET18" s="1"/>
      <c r="EU18" s="1"/>
      <c r="EV18" s="1"/>
      <c r="EZ18" s="1"/>
      <c r="FA18" s="1"/>
      <c r="FB18" s="1"/>
      <c r="FC18" s="1"/>
      <c r="FG18" s="1"/>
      <c r="FH18" s="1"/>
      <c r="FI18" s="1"/>
      <c r="FJ18" s="1"/>
      <c r="FN18" s="1"/>
      <c r="FO18" s="1"/>
      <c r="FP18" s="1"/>
      <c r="FQ18" s="1"/>
      <c r="FU18" s="1"/>
      <c r="FV18" s="1"/>
      <c r="FW18" s="1"/>
      <c r="FX18" s="1"/>
    </row>
    <row r="19" spans="1:208" x14ac:dyDescent="0.25">
      <c r="A19" t="s">
        <v>1</v>
      </c>
      <c r="B19" t="s">
        <v>46</v>
      </c>
      <c r="C19" t="s">
        <v>52</v>
      </c>
      <c r="D19">
        <v>2644200</v>
      </c>
      <c r="E19">
        <v>416375</v>
      </c>
      <c r="F19">
        <v>13637375</v>
      </c>
      <c r="G19" t="s">
        <v>1</v>
      </c>
      <c r="H19" t="s">
        <v>46</v>
      </c>
      <c r="I19" t="s">
        <v>52</v>
      </c>
      <c r="J19">
        <v>2643300</v>
      </c>
      <c r="K19">
        <v>412517</v>
      </c>
      <c r="L19">
        <v>13629017</v>
      </c>
      <c r="M19">
        <f t="shared" si="1"/>
        <v>-8358</v>
      </c>
      <c r="N19" t="s">
        <v>1</v>
      </c>
      <c r="O19" t="s">
        <v>46</v>
      </c>
      <c r="P19" t="s">
        <v>52</v>
      </c>
      <c r="Q19">
        <v>2643000</v>
      </c>
      <c r="R19">
        <v>405690</v>
      </c>
      <c r="S19">
        <v>13620690</v>
      </c>
      <c r="T19" t="s">
        <v>1</v>
      </c>
      <c r="U19" t="s">
        <v>46</v>
      </c>
      <c r="V19" t="s">
        <v>52</v>
      </c>
      <c r="W19">
        <v>2641500</v>
      </c>
      <c r="X19">
        <v>409382</v>
      </c>
      <c r="Y19">
        <v>13616882</v>
      </c>
      <c r="Z19">
        <f t="shared" si="0"/>
        <v>13616882</v>
      </c>
      <c r="AA19" t="s">
        <v>1</v>
      </c>
      <c r="AB19" t="s">
        <v>46</v>
      </c>
      <c r="AC19" t="s">
        <v>52</v>
      </c>
      <c r="AD19">
        <v>2638200</v>
      </c>
      <c r="AE19">
        <v>425779</v>
      </c>
      <c r="AF19">
        <v>13616779</v>
      </c>
      <c r="AG19">
        <f t="shared" si="2"/>
        <v>13616779</v>
      </c>
      <c r="AH19" s="1" t="s">
        <v>1</v>
      </c>
      <c r="AI19" s="1" t="s">
        <v>46</v>
      </c>
      <c r="AJ19" t="s">
        <v>52</v>
      </c>
      <c r="AK19">
        <v>2645100</v>
      </c>
      <c r="AL19">
        <v>425894</v>
      </c>
      <c r="AM19">
        <v>13651394</v>
      </c>
      <c r="AN19" t="s">
        <v>1</v>
      </c>
      <c r="AO19" t="s">
        <v>46</v>
      </c>
      <c r="AP19" t="s">
        <v>52</v>
      </c>
      <c r="AQ19">
        <v>2634300</v>
      </c>
      <c r="AR19" s="1">
        <v>425099</v>
      </c>
      <c r="AS19" s="1">
        <v>13596599</v>
      </c>
      <c r="AT19" s="1" t="s">
        <v>1</v>
      </c>
      <c r="AU19" s="1" t="s">
        <v>46</v>
      </c>
      <c r="AV19" t="s">
        <v>52</v>
      </c>
      <c r="AW19">
        <v>2649600</v>
      </c>
      <c r="AX19">
        <v>398255</v>
      </c>
      <c r="AY19" s="1">
        <v>13646255</v>
      </c>
      <c r="AZ19" s="1">
        <f t="shared" si="3"/>
        <v>13616882</v>
      </c>
      <c r="BA19" s="1">
        <f t="shared" si="4"/>
        <v>13596599</v>
      </c>
      <c r="BB19" s="1"/>
      <c r="BF19" s="1"/>
      <c r="BG19" s="1"/>
      <c r="BH19" s="1"/>
      <c r="BI19" s="1"/>
      <c r="BM19" s="1"/>
      <c r="BN19" s="1"/>
      <c r="BO19" s="1"/>
      <c r="BP19" s="1"/>
      <c r="BT19" s="1"/>
      <c r="BU19" s="1"/>
      <c r="BV19" s="1"/>
      <c r="BW19" s="1"/>
      <c r="CA19" s="1"/>
      <c r="CB19" s="1"/>
      <c r="CC19" s="1"/>
      <c r="CD19" s="1"/>
      <c r="CH19" s="1"/>
      <c r="CI19" s="1"/>
      <c r="CJ19" s="1"/>
      <c r="CK19" s="1"/>
      <c r="CO19" s="1"/>
      <c r="CP19" s="1"/>
      <c r="CQ19" s="1"/>
      <c r="CR19" s="1"/>
      <c r="CV19" s="1"/>
      <c r="CW19" s="1"/>
      <c r="CY19" s="1"/>
      <c r="DC19" s="1"/>
      <c r="DD19" s="1"/>
      <c r="DE19" s="1"/>
      <c r="DF19" s="1"/>
      <c r="DJ19" s="1"/>
      <c r="DK19" s="1"/>
      <c r="DL19" s="1"/>
      <c r="DM19" s="1"/>
      <c r="DQ19" s="1"/>
      <c r="DR19" s="1"/>
      <c r="DS19" s="1"/>
      <c r="DT19" s="1"/>
      <c r="DY19" s="1"/>
      <c r="DZ19" s="1"/>
      <c r="EA19" s="1"/>
      <c r="EF19" s="1"/>
      <c r="EG19" s="1"/>
      <c r="EH19" s="1"/>
      <c r="EL19" s="1"/>
      <c r="EM19" s="1"/>
      <c r="EN19" s="1"/>
      <c r="EO19" s="1"/>
      <c r="ES19" s="1"/>
      <c r="ET19" s="1"/>
      <c r="EU19" s="1"/>
      <c r="EV19" s="1"/>
      <c r="EZ19" s="1"/>
      <c r="FA19" s="1"/>
      <c r="FB19" s="1"/>
      <c r="FC19" s="1"/>
      <c r="FG19" s="1"/>
      <c r="FH19" s="1"/>
      <c r="FJ19" s="1"/>
      <c r="FN19" s="1"/>
      <c r="FO19" s="1"/>
      <c r="FP19" s="1"/>
      <c r="FQ19" s="1"/>
      <c r="FU19" s="1"/>
      <c r="FV19" s="1"/>
      <c r="FW19" s="1"/>
      <c r="FX19" s="1"/>
    </row>
    <row r="20" spans="1:208" x14ac:dyDescent="0.25">
      <c r="A20" t="s">
        <v>1</v>
      </c>
      <c r="B20" t="s">
        <v>46</v>
      </c>
      <c r="C20" t="s">
        <v>19</v>
      </c>
      <c r="D20">
        <v>1128300</v>
      </c>
      <c r="E20">
        <v>37467</v>
      </c>
      <c r="F20">
        <v>1165767</v>
      </c>
      <c r="G20" t="s">
        <v>1</v>
      </c>
      <c r="H20" t="s">
        <v>46</v>
      </c>
      <c r="I20" t="s">
        <v>19</v>
      </c>
      <c r="J20">
        <v>1131600</v>
      </c>
      <c r="K20">
        <v>36234</v>
      </c>
      <c r="L20">
        <v>1167834</v>
      </c>
      <c r="M20">
        <f t="shared" si="1"/>
        <v>2067</v>
      </c>
      <c r="N20" t="s">
        <v>1</v>
      </c>
      <c r="O20" t="s">
        <v>46</v>
      </c>
      <c r="P20" t="s">
        <v>19</v>
      </c>
      <c r="Q20">
        <v>1128900</v>
      </c>
      <c r="R20">
        <v>37029</v>
      </c>
      <c r="S20">
        <v>1165929</v>
      </c>
      <c r="T20" t="s">
        <v>1</v>
      </c>
      <c r="U20" t="s">
        <v>46</v>
      </c>
      <c r="V20" t="s">
        <v>19</v>
      </c>
      <c r="W20">
        <v>1130700</v>
      </c>
      <c r="X20">
        <v>37463</v>
      </c>
      <c r="Y20">
        <v>1168163</v>
      </c>
      <c r="Z20">
        <f t="shared" si="0"/>
        <v>1165767</v>
      </c>
      <c r="AA20" t="s">
        <v>1</v>
      </c>
      <c r="AB20" t="s">
        <v>46</v>
      </c>
      <c r="AC20" t="s">
        <v>19</v>
      </c>
      <c r="AD20">
        <v>1130100</v>
      </c>
      <c r="AE20">
        <v>36670</v>
      </c>
      <c r="AF20">
        <v>1166770</v>
      </c>
      <c r="AG20">
        <f t="shared" si="2"/>
        <v>1165767</v>
      </c>
      <c r="AH20" s="1" t="s">
        <v>1</v>
      </c>
      <c r="AI20" s="1" t="s">
        <v>46</v>
      </c>
      <c r="AJ20" t="s">
        <v>19</v>
      </c>
      <c r="AK20">
        <v>1133100</v>
      </c>
      <c r="AL20">
        <v>35481</v>
      </c>
      <c r="AM20">
        <v>1168581</v>
      </c>
      <c r="AN20" t="s">
        <v>1</v>
      </c>
      <c r="AO20" t="s">
        <v>46</v>
      </c>
      <c r="AP20" t="s">
        <v>19</v>
      </c>
      <c r="AQ20">
        <v>1130400</v>
      </c>
      <c r="AR20" s="1">
        <v>35817</v>
      </c>
      <c r="AS20" s="1">
        <v>1166217</v>
      </c>
      <c r="AT20" s="1" t="s">
        <v>1</v>
      </c>
      <c r="AU20" s="1" t="s">
        <v>46</v>
      </c>
      <c r="AV20" t="s">
        <v>19</v>
      </c>
      <c r="AW20">
        <v>1129800</v>
      </c>
      <c r="AX20">
        <v>35776</v>
      </c>
      <c r="AY20" s="1">
        <v>1165576</v>
      </c>
      <c r="AZ20" s="1">
        <f t="shared" si="3"/>
        <v>1165767</v>
      </c>
      <c r="BA20" s="1">
        <f t="shared" si="4"/>
        <v>1165576</v>
      </c>
      <c r="BB20" s="1"/>
      <c r="BF20" s="1"/>
      <c r="BG20" s="1"/>
      <c r="BH20" s="1"/>
      <c r="BI20" s="1"/>
      <c r="BM20" s="1"/>
      <c r="BN20" s="1"/>
      <c r="BO20" s="1"/>
      <c r="BP20" s="1"/>
      <c r="BT20" s="1"/>
      <c r="BU20" s="1"/>
      <c r="BV20" s="1"/>
      <c r="BW20" s="1"/>
      <c r="CA20" s="1"/>
      <c r="CB20" s="1"/>
      <c r="CC20" s="1"/>
      <c r="CD20" s="1"/>
      <c r="CH20" s="1"/>
      <c r="CI20" s="1"/>
      <c r="CJ20" s="1"/>
      <c r="CK20" s="1"/>
      <c r="CO20" s="1"/>
      <c r="CP20" s="1"/>
      <c r="CQ20" s="1"/>
      <c r="CR20" s="1"/>
      <c r="CV20" s="1"/>
      <c r="CW20" s="1"/>
      <c r="CX20" s="1"/>
      <c r="CY20" s="1"/>
      <c r="DC20" s="1"/>
      <c r="DD20" s="1"/>
      <c r="DE20" s="1"/>
      <c r="DF20" s="1"/>
      <c r="DJ20" s="1"/>
      <c r="DK20" s="1"/>
      <c r="DL20" s="1"/>
      <c r="DM20" s="1"/>
      <c r="DQ20" s="1"/>
      <c r="DR20" s="1"/>
      <c r="DS20" s="1"/>
      <c r="DT20" s="1"/>
      <c r="DX20" s="1"/>
      <c r="DY20" s="1"/>
      <c r="DZ20" s="1"/>
      <c r="EA20" s="1"/>
      <c r="EE20" s="1"/>
      <c r="EF20" s="1"/>
      <c r="EG20" s="1"/>
      <c r="EH20" s="1"/>
    </row>
    <row r="21" spans="1:208" x14ac:dyDescent="0.25">
      <c r="A21" t="s">
        <v>1</v>
      </c>
      <c r="B21" t="s">
        <v>46</v>
      </c>
      <c r="C21" t="s">
        <v>20</v>
      </c>
      <c r="D21">
        <v>158400</v>
      </c>
      <c r="E21">
        <v>1551</v>
      </c>
      <c r="F21">
        <v>166155</v>
      </c>
      <c r="G21" t="s">
        <v>1</v>
      </c>
      <c r="H21" t="s">
        <v>46</v>
      </c>
      <c r="I21" t="s">
        <v>20</v>
      </c>
      <c r="J21">
        <v>158400</v>
      </c>
      <c r="K21">
        <v>1420</v>
      </c>
      <c r="L21">
        <v>165500</v>
      </c>
      <c r="M21">
        <f t="shared" si="1"/>
        <v>-655</v>
      </c>
      <c r="N21" t="s">
        <v>1</v>
      </c>
      <c r="O21" t="s">
        <v>46</v>
      </c>
      <c r="P21" t="s">
        <v>20</v>
      </c>
      <c r="Q21">
        <v>156600</v>
      </c>
      <c r="R21">
        <v>1790</v>
      </c>
      <c r="S21">
        <v>165550</v>
      </c>
      <c r="T21" t="s">
        <v>1</v>
      </c>
      <c r="U21" t="s">
        <v>46</v>
      </c>
      <c r="V21" t="s">
        <v>20</v>
      </c>
      <c r="W21">
        <v>156600</v>
      </c>
      <c r="X21">
        <v>1758</v>
      </c>
      <c r="Y21">
        <v>165390</v>
      </c>
      <c r="Z21">
        <f t="shared" si="0"/>
        <v>165390</v>
      </c>
      <c r="AA21" t="s">
        <v>1</v>
      </c>
      <c r="AB21" t="s">
        <v>46</v>
      </c>
      <c r="AC21" t="s">
        <v>20</v>
      </c>
      <c r="AD21">
        <v>156600</v>
      </c>
      <c r="AE21">
        <v>1809</v>
      </c>
      <c r="AF21">
        <v>165645</v>
      </c>
      <c r="AG21">
        <f t="shared" si="2"/>
        <v>165390</v>
      </c>
      <c r="AH21" s="1" t="s">
        <v>1</v>
      </c>
      <c r="AI21" s="1" t="s">
        <v>46</v>
      </c>
      <c r="AJ21" t="s">
        <v>20</v>
      </c>
      <c r="AK21">
        <v>158400</v>
      </c>
      <c r="AL21">
        <v>1437</v>
      </c>
      <c r="AM21">
        <v>165585</v>
      </c>
      <c r="AN21" t="s">
        <v>1</v>
      </c>
      <c r="AO21" t="s">
        <v>46</v>
      </c>
      <c r="AP21" t="s">
        <v>20</v>
      </c>
      <c r="AQ21">
        <v>156600</v>
      </c>
      <c r="AR21" s="1">
        <v>1797</v>
      </c>
      <c r="AS21" s="1">
        <v>165585</v>
      </c>
      <c r="AT21" s="1" t="s">
        <v>1</v>
      </c>
      <c r="AU21" s="1" t="s">
        <v>46</v>
      </c>
      <c r="AV21" t="s">
        <v>20</v>
      </c>
      <c r="AW21">
        <v>156600</v>
      </c>
      <c r="AX21">
        <v>1776</v>
      </c>
      <c r="AY21" s="1">
        <v>165480</v>
      </c>
      <c r="AZ21" s="1">
        <f t="shared" si="3"/>
        <v>165390</v>
      </c>
      <c r="BA21" s="1">
        <f t="shared" si="4"/>
        <v>165390</v>
      </c>
      <c r="BB21" s="1"/>
      <c r="BF21" s="1"/>
      <c r="BG21" s="1"/>
      <c r="BH21" s="1"/>
      <c r="BI21" s="1"/>
      <c r="BM21" s="1"/>
      <c r="BN21" s="1"/>
      <c r="BO21" s="1"/>
      <c r="BP21" s="1"/>
      <c r="BT21" s="1"/>
      <c r="BU21" s="1"/>
      <c r="BV21" s="1"/>
      <c r="BW21" s="1"/>
      <c r="CA21" s="1"/>
      <c r="CB21" s="1"/>
      <c r="CD21" s="1"/>
      <c r="CI21" s="1"/>
      <c r="CJ21" s="1"/>
      <c r="CK21" s="1"/>
      <c r="CO21" s="1"/>
      <c r="CP21" s="1"/>
      <c r="CQ21" s="1"/>
      <c r="CR21" s="1"/>
      <c r="CV21" s="1"/>
      <c r="CW21" s="1"/>
      <c r="CX21" s="1"/>
      <c r="CY21" s="1"/>
      <c r="DC21" s="1"/>
      <c r="DD21" s="1"/>
      <c r="DE21" s="1"/>
      <c r="DF21" s="1"/>
      <c r="DQ21" s="1"/>
      <c r="DR21" s="1"/>
      <c r="DS21" s="1"/>
      <c r="DT21" s="1"/>
      <c r="DX21" s="1"/>
      <c r="DY21" s="1"/>
      <c r="DZ21" s="1"/>
      <c r="EA21" s="1"/>
    </row>
    <row r="22" spans="1:208" x14ac:dyDescent="0.25">
      <c r="A22" t="s">
        <v>1</v>
      </c>
      <c r="B22" t="s">
        <v>46</v>
      </c>
      <c r="C22" t="s">
        <v>53</v>
      </c>
      <c r="D22">
        <v>105300</v>
      </c>
      <c r="E22">
        <v>37445</v>
      </c>
      <c r="F22">
        <v>563945</v>
      </c>
      <c r="G22" t="s">
        <v>1</v>
      </c>
      <c r="H22" t="s">
        <v>46</v>
      </c>
      <c r="I22" t="s">
        <v>53</v>
      </c>
      <c r="J22">
        <v>103800</v>
      </c>
      <c r="K22">
        <v>40130</v>
      </c>
      <c r="L22">
        <v>559130</v>
      </c>
      <c r="M22">
        <f t="shared" si="1"/>
        <v>-4815</v>
      </c>
      <c r="N22" t="s">
        <v>1</v>
      </c>
      <c r="O22" t="s">
        <v>46</v>
      </c>
      <c r="P22" t="s">
        <v>53</v>
      </c>
      <c r="Q22">
        <v>105300</v>
      </c>
      <c r="R22">
        <v>40468</v>
      </c>
      <c r="S22">
        <v>566968</v>
      </c>
      <c r="T22" t="s">
        <v>1</v>
      </c>
      <c r="U22" t="s">
        <v>46</v>
      </c>
      <c r="V22" t="s">
        <v>53</v>
      </c>
      <c r="W22">
        <v>105300</v>
      </c>
      <c r="X22">
        <v>37849</v>
      </c>
      <c r="Y22">
        <v>564349</v>
      </c>
      <c r="Z22">
        <f t="shared" si="0"/>
        <v>559130</v>
      </c>
      <c r="AA22" t="s">
        <v>1</v>
      </c>
      <c r="AB22" t="s">
        <v>46</v>
      </c>
      <c r="AC22" t="s">
        <v>53</v>
      </c>
      <c r="AD22">
        <v>105300</v>
      </c>
      <c r="AE22">
        <v>37844</v>
      </c>
      <c r="AF22">
        <v>564344</v>
      </c>
      <c r="AG22">
        <f t="shared" si="2"/>
        <v>559130</v>
      </c>
      <c r="AH22" s="1" t="s">
        <v>1</v>
      </c>
      <c r="AI22" s="1" t="s">
        <v>46</v>
      </c>
      <c r="AJ22" t="s">
        <v>53</v>
      </c>
      <c r="AK22">
        <v>105300</v>
      </c>
      <c r="AL22">
        <v>40491</v>
      </c>
      <c r="AM22">
        <v>566991</v>
      </c>
      <c r="AN22" t="s">
        <v>1</v>
      </c>
      <c r="AO22" t="s">
        <v>46</v>
      </c>
      <c r="AP22" t="s">
        <v>53</v>
      </c>
      <c r="AQ22">
        <v>105300</v>
      </c>
      <c r="AR22" s="1">
        <v>39107</v>
      </c>
      <c r="AS22" s="1">
        <v>565607</v>
      </c>
      <c r="AT22" s="1" t="s">
        <v>1</v>
      </c>
      <c r="AU22" s="1" t="s">
        <v>46</v>
      </c>
      <c r="AV22" t="s">
        <v>53</v>
      </c>
      <c r="AW22">
        <v>105300</v>
      </c>
      <c r="AX22">
        <v>38061</v>
      </c>
      <c r="AY22" s="1">
        <v>564561</v>
      </c>
      <c r="AZ22" s="1">
        <f t="shared" si="3"/>
        <v>559130</v>
      </c>
      <c r="BA22" s="1">
        <f t="shared" si="4"/>
        <v>559130</v>
      </c>
      <c r="BB22" s="1"/>
      <c r="BF22" s="1"/>
      <c r="BG22" s="1"/>
      <c r="BH22" s="1"/>
      <c r="BI22" s="1"/>
      <c r="BM22" s="1"/>
      <c r="BN22" s="1"/>
      <c r="BO22" s="1"/>
      <c r="BP22" s="1"/>
      <c r="BT22" s="1"/>
      <c r="BU22" s="1"/>
      <c r="BV22" s="1"/>
      <c r="BW22" s="1"/>
      <c r="CA22" s="1"/>
      <c r="CB22" s="1"/>
      <c r="CD22" s="1"/>
      <c r="CH22" s="1"/>
      <c r="CI22" s="1"/>
      <c r="CJ22" s="1"/>
      <c r="CK22" s="1"/>
      <c r="CO22" s="1"/>
      <c r="CP22" s="1"/>
      <c r="CQ22" s="1"/>
      <c r="CR22" s="1"/>
      <c r="CV22" s="1"/>
      <c r="CW22" s="1"/>
      <c r="CX22" s="1"/>
      <c r="CY22" s="1"/>
      <c r="DC22" s="1"/>
      <c r="DD22" s="1"/>
      <c r="DE22" s="1"/>
      <c r="DF22" s="1"/>
      <c r="DJ22" s="1"/>
      <c r="DK22" s="1"/>
      <c r="DL22" s="1"/>
      <c r="DM22" s="1"/>
      <c r="DQ22" s="1"/>
      <c r="DR22" s="1"/>
      <c r="DS22" s="1"/>
      <c r="DT22" s="1"/>
      <c r="DX22" s="1"/>
      <c r="DY22" s="1"/>
      <c r="DZ22" s="1"/>
      <c r="EA22" s="1"/>
    </row>
    <row r="23" spans="1:208" x14ac:dyDescent="0.25">
      <c r="A23" t="s">
        <v>1</v>
      </c>
      <c r="B23" t="s">
        <v>46</v>
      </c>
      <c r="C23" t="s">
        <v>21</v>
      </c>
      <c r="D23">
        <v>1096200</v>
      </c>
      <c r="E23">
        <v>75713</v>
      </c>
      <c r="F23">
        <v>1171913</v>
      </c>
      <c r="G23" t="s">
        <v>1</v>
      </c>
      <c r="H23" t="s">
        <v>46</v>
      </c>
      <c r="I23" t="s">
        <v>21</v>
      </c>
      <c r="J23">
        <v>1095900</v>
      </c>
      <c r="K23">
        <v>76509</v>
      </c>
      <c r="L23">
        <v>1172409</v>
      </c>
      <c r="M23">
        <f t="shared" si="1"/>
        <v>496</v>
      </c>
      <c r="N23" t="s">
        <v>1</v>
      </c>
      <c r="O23" t="s">
        <v>46</v>
      </c>
      <c r="P23" t="s">
        <v>21</v>
      </c>
      <c r="Q23">
        <v>1095000</v>
      </c>
      <c r="R23">
        <v>76667</v>
      </c>
      <c r="S23">
        <v>1171667</v>
      </c>
      <c r="T23" t="s">
        <v>1</v>
      </c>
      <c r="U23" t="s">
        <v>46</v>
      </c>
      <c r="V23" t="s">
        <v>21</v>
      </c>
      <c r="W23">
        <v>1099800</v>
      </c>
      <c r="X23">
        <v>73971</v>
      </c>
      <c r="Y23">
        <v>1173771</v>
      </c>
      <c r="Z23">
        <f t="shared" si="0"/>
        <v>1171667</v>
      </c>
      <c r="AA23" t="s">
        <v>1</v>
      </c>
      <c r="AB23" t="s">
        <v>46</v>
      </c>
      <c r="AC23" t="s">
        <v>21</v>
      </c>
      <c r="AD23">
        <v>1097700</v>
      </c>
      <c r="AE23">
        <v>75129</v>
      </c>
      <c r="AF23">
        <v>1172829</v>
      </c>
      <c r="AG23">
        <f t="shared" si="2"/>
        <v>1171667</v>
      </c>
      <c r="AH23" s="1" t="s">
        <v>1</v>
      </c>
      <c r="AI23" s="1" t="s">
        <v>46</v>
      </c>
      <c r="AJ23" t="s">
        <v>21</v>
      </c>
      <c r="AK23">
        <v>1095600</v>
      </c>
      <c r="AL23">
        <v>76050</v>
      </c>
      <c r="AM23">
        <v>1171650</v>
      </c>
      <c r="AN23" t="s">
        <v>1</v>
      </c>
      <c r="AO23" t="s">
        <v>46</v>
      </c>
      <c r="AP23" t="s">
        <v>21</v>
      </c>
      <c r="AQ23">
        <v>1091400</v>
      </c>
      <c r="AR23" s="1">
        <v>81220</v>
      </c>
      <c r="AS23" s="1">
        <v>1172620</v>
      </c>
      <c r="AT23" s="1" t="s">
        <v>1</v>
      </c>
      <c r="AU23" s="1" t="s">
        <v>46</v>
      </c>
      <c r="AV23" t="s">
        <v>21</v>
      </c>
      <c r="AW23">
        <v>1097100</v>
      </c>
      <c r="AX23">
        <v>73787</v>
      </c>
      <c r="AY23" s="1">
        <v>1170887</v>
      </c>
      <c r="AZ23" s="1">
        <f t="shared" si="3"/>
        <v>1171667</v>
      </c>
      <c r="BA23" s="1">
        <f t="shared" si="4"/>
        <v>1170887</v>
      </c>
      <c r="BB23" s="1"/>
      <c r="BF23" s="1"/>
      <c r="BG23" s="1"/>
      <c r="BI23" s="1"/>
      <c r="BM23" s="1"/>
      <c r="BN23" s="1"/>
      <c r="BO23" s="1"/>
      <c r="BP23" s="1"/>
      <c r="BT23" s="1"/>
      <c r="BU23" s="1"/>
      <c r="BV23" s="1"/>
      <c r="BW23" s="1"/>
      <c r="CA23" s="1"/>
      <c r="CB23" s="1"/>
      <c r="CC23" s="1"/>
      <c r="CD23" s="1"/>
      <c r="CH23" s="1"/>
      <c r="CI23" s="1"/>
      <c r="CJ23" s="1"/>
      <c r="CK23" s="1"/>
      <c r="CO23" s="1"/>
      <c r="CP23" s="1"/>
      <c r="CQ23" s="1"/>
      <c r="CR23" s="1"/>
      <c r="CV23" s="1"/>
      <c r="CW23" s="1"/>
      <c r="CX23" s="1"/>
      <c r="CY23" s="1"/>
      <c r="DC23" s="1"/>
      <c r="DD23" s="1"/>
      <c r="DE23" s="1"/>
      <c r="DF23" s="1"/>
      <c r="DK23" s="1"/>
      <c r="DL23" s="1"/>
      <c r="DM23" s="1"/>
      <c r="DQ23" s="1"/>
      <c r="DR23" s="1"/>
      <c r="DS23" s="1"/>
      <c r="DT23" s="1"/>
      <c r="DX23" s="1"/>
      <c r="DY23" s="1"/>
      <c r="DZ23" s="1"/>
      <c r="EA23" s="1"/>
      <c r="EE23" s="1"/>
      <c r="EF23" s="1"/>
      <c r="EG23" s="1"/>
      <c r="EH23" s="1"/>
      <c r="EL23" s="1"/>
      <c r="EM23" s="1"/>
      <c r="EN23" s="1"/>
      <c r="EO23" s="1"/>
      <c r="ET23" s="1"/>
      <c r="EU23" s="1"/>
      <c r="EV23" s="1"/>
      <c r="EZ23" s="1"/>
      <c r="FA23" s="1"/>
      <c r="FB23" s="1"/>
      <c r="FC23" s="1"/>
      <c r="FG23" s="1"/>
      <c r="FH23" s="1"/>
      <c r="FI23" s="1"/>
      <c r="FJ23" s="1"/>
      <c r="FN23" s="1"/>
      <c r="FO23" s="1"/>
      <c r="FP23" s="1"/>
      <c r="FQ23" s="1"/>
      <c r="FU23" s="1"/>
      <c r="FV23" s="1"/>
      <c r="FW23" s="1"/>
      <c r="FX23" s="1"/>
    </row>
    <row r="24" spans="1:208" x14ac:dyDescent="0.25">
      <c r="A24" t="s">
        <v>1</v>
      </c>
      <c r="B24" t="s">
        <v>46</v>
      </c>
      <c r="C24" t="s">
        <v>22</v>
      </c>
      <c r="D24">
        <v>1126500</v>
      </c>
      <c r="E24">
        <v>12210</v>
      </c>
      <c r="F24">
        <v>1187550</v>
      </c>
      <c r="G24" t="s">
        <v>1</v>
      </c>
      <c r="H24" t="s">
        <v>46</v>
      </c>
      <c r="I24" t="s">
        <v>22</v>
      </c>
      <c r="J24">
        <v>1122300</v>
      </c>
      <c r="K24">
        <v>12761</v>
      </c>
      <c r="L24">
        <v>1186105</v>
      </c>
      <c r="M24">
        <f t="shared" si="1"/>
        <v>-1445</v>
      </c>
      <c r="N24" t="s">
        <v>1</v>
      </c>
      <c r="O24" t="s">
        <v>46</v>
      </c>
      <c r="P24" t="s">
        <v>22</v>
      </c>
      <c r="Q24">
        <v>1122600</v>
      </c>
      <c r="R24">
        <v>13114</v>
      </c>
      <c r="S24">
        <v>1188170</v>
      </c>
      <c r="T24" t="s">
        <v>1</v>
      </c>
      <c r="U24" t="s">
        <v>46</v>
      </c>
      <c r="V24" t="s">
        <v>22</v>
      </c>
      <c r="W24">
        <v>1120800</v>
      </c>
      <c r="X24">
        <v>12937</v>
      </c>
      <c r="Y24">
        <v>1185485</v>
      </c>
      <c r="Z24">
        <f t="shared" si="0"/>
        <v>1185485</v>
      </c>
      <c r="AA24" t="s">
        <v>1</v>
      </c>
      <c r="AB24" t="s">
        <v>46</v>
      </c>
      <c r="AC24" t="s">
        <v>22</v>
      </c>
      <c r="AD24">
        <v>1124400</v>
      </c>
      <c r="AE24">
        <v>12473</v>
      </c>
      <c r="AF24">
        <v>1186765</v>
      </c>
      <c r="AG24">
        <f t="shared" si="2"/>
        <v>1185485</v>
      </c>
      <c r="AH24" s="1" t="s">
        <v>1</v>
      </c>
      <c r="AI24" s="1" t="s">
        <v>46</v>
      </c>
      <c r="AJ24" t="s">
        <v>22</v>
      </c>
      <c r="AK24">
        <v>1121700</v>
      </c>
      <c r="AL24">
        <v>12833</v>
      </c>
      <c r="AM24">
        <v>1185865</v>
      </c>
      <c r="AN24" t="s">
        <v>1</v>
      </c>
      <c r="AO24" t="s">
        <v>46</v>
      </c>
      <c r="AP24" t="s">
        <v>22</v>
      </c>
      <c r="AQ24">
        <v>1125900</v>
      </c>
      <c r="AR24" s="1">
        <v>11632</v>
      </c>
      <c r="AS24" s="1">
        <v>1184060</v>
      </c>
      <c r="AT24" s="1" t="s">
        <v>1</v>
      </c>
      <c r="AU24" s="1" t="s">
        <v>46</v>
      </c>
      <c r="AV24" t="s">
        <v>22</v>
      </c>
      <c r="AW24">
        <v>1123800</v>
      </c>
      <c r="AX24">
        <v>11929</v>
      </c>
      <c r="AY24" s="1">
        <v>1183445</v>
      </c>
      <c r="AZ24" s="1">
        <f t="shared" si="3"/>
        <v>1185485</v>
      </c>
      <c r="BA24" s="1">
        <f t="shared" si="4"/>
        <v>1183445</v>
      </c>
      <c r="BB24" s="1"/>
      <c r="BF24" s="1"/>
      <c r="BG24" s="1"/>
      <c r="BH24" s="1"/>
      <c r="BI24" s="1"/>
      <c r="BM24" s="1"/>
      <c r="BN24" s="1"/>
      <c r="BO24" s="1"/>
      <c r="BP24" s="1"/>
      <c r="BT24" s="1"/>
      <c r="BU24" s="1"/>
      <c r="BW24" s="1"/>
      <c r="CA24" s="1"/>
      <c r="CB24" s="1"/>
      <c r="CC24" s="1"/>
      <c r="CD24" s="1"/>
      <c r="CI24" s="1"/>
      <c r="CJ24" s="1"/>
      <c r="CK24" s="1"/>
      <c r="CO24" s="1"/>
      <c r="CP24" s="1"/>
      <c r="CQ24" s="1"/>
      <c r="CR24" s="1"/>
      <c r="CV24" s="1"/>
      <c r="CW24" s="1"/>
      <c r="CX24" s="1"/>
      <c r="CY24" s="1"/>
      <c r="DC24" s="1"/>
      <c r="DD24" s="1"/>
      <c r="DE24" s="1"/>
      <c r="DF24" s="1"/>
      <c r="DJ24" s="1"/>
      <c r="DK24" s="1"/>
      <c r="DL24" s="1"/>
      <c r="DM24" s="1"/>
      <c r="DR24" s="1"/>
      <c r="DT24" s="1"/>
      <c r="DX24" s="1"/>
      <c r="DY24" s="1"/>
      <c r="DZ24" s="1"/>
      <c r="EA24" s="1"/>
      <c r="EE24" s="1"/>
      <c r="EF24" s="1"/>
      <c r="EG24" s="1"/>
      <c r="EH24" s="1"/>
      <c r="EL24" s="1"/>
      <c r="EM24" s="1"/>
      <c r="EO24" s="1"/>
      <c r="ES24" s="1"/>
      <c r="ET24" s="1"/>
      <c r="EU24" s="1"/>
      <c r="EV24" s="1"/>
      <c r="EZ24" s="1"/>
      <c r="FA24" s="1"/>
      <c r="FB24" s="1"/>
      <c r="FC24" s="1"/>
      <c r="FG24" s="1"/>
      <c r="FH24" s="1"/>
      <c r="FI24" s="1"/>
      <c r="FJ24" s="1"/>
      <c r="FN24" s="1"/>
      <c r="FO24" s="1"/>
      <c r="FP24" s="1"/>
      <c r="FQ24" s="1"/>
      <c r="FU24" s="1"/>
      <c r="FV24" s="1"/>
      <c r="FW24" s="1"/>
      <c r="FX24" s="1"/>
    </row>
    <row r="25" spans="1:208" x14ac:dyDescent="0.25">
      <c r="A25" t="s">
        <v>1</v>
      </c>
      <c r="B25" t="s">
        <v>46</v>
      </c>
      <c r="C25" t="s">
        <v>54</v>
      </c>
      <c r="D25">
        <v>920100</v>
      </c>
      <c r="E25">
        <v>203941</v>
      </c>
      <c r="F25">
        <v>4804441</v>
      </c>
      <c r="G25" t="s">
        <v>1</v>
      </c>
      <c r="H25" t="s">
        <v>46</v>
      </c>
      <c r="I25" t="s">
        <v>54</v>
      </c>
      <c r="J25">
        <v>916500</v>
      </c>
      <c r="K25">
        <v>221603</v>
      </c>
      <c r="L25">
        <v>4804103</v>
      </c>
      <c r="M25">
        <f t="shared" si="1"/>
        <v>-338</v>
      </c>
      <c r="N25" t="s">
        <v>1</v>
      </c>
      <c r="O25" t="s">
        <v>46</v>
      </c>
      <c r="P25" t="s">
        <v>54</v>
      </c>
      <c r="Q25">
        <v>912900</v>
      </c>
      <c r="R25">
        <v>225622</v>
      </c>
      <c r="S25">
        <v>4790122</v>
      </c>
      <c r="T25" t="s">
        <v>1</v>
      </c>
      <c r="U25" t="s">
        <v>46</v>
      </c>
      <c r="V25" t="s">
        <v>54</v>
      </c>
      <c r="W25">
        <v>915900</v>
      </c>
      <c r="X25">
        <v>213347</v>
      </c>
      <c r="Y25">
        <v>4792847</v>
      </c>
      <c r="Z25">
        <f t="shared" si="0"/>
        <v>4790122</v>
      </c>
      <c r="AA25" t="s">
        <v>1</v>
      </c>
      <c r="AB25" t="s">
        <v>46</v>
      </c>
      <c r="AC25" t="s">
        <v>54</v>
      </c>
      <c r="AD25">
        <v>916800</v>
      </c>
      <c r="AE25">
        <v>213001</v>
      </c>
      <c r="AF25">
        <v>4797001</v>
      </c>
      <c r="AG25">
        <f t="shared" si="2"/>
        <v>4790122</v>
      </c>
      <c r="AH25" s="1" t="s">
        <v>1</v>
      </c>
      <c r="AI25" s="1" t="s">
        <v>46</v>
      </c>
      <c r="AJ25" t="s">
        <v>54</v>
      </c>
      <c r="AK25">
        <v>915600</v>
      </c>
      <c r="AL25">
        <v>221753</v>
      </c>
      <c r="AM25">
        <v>4799753</v>
      </c>
      <c r="AN25" t="s">
        <v>1</v>
      </c>
      <c r="AO25" t="s">
        <v>46</v>
      </c>
      <c r="AP25" t="s">
        <v>54</v>
      </c>
      <c r="AQ25">
        <v>916800</v>
      </c>
      <c r="AR25">
        <v>220753</v>
      </c>
      <c r="AS25" s="1">
        <v>4804753</v>
      </c>
      <c r="AT25" s="1" t="s">
        <v>1</v>
      </c>
      <c r="AU25" s="1" t="s">
        <v>46</v>
      </c>
      <c r="AV25" t="s">
        <v>54</v>
      </c>
      <c r="AW25">
        <v>912600</v>
      </c>
      <c r="AX25">
        <v>227910</v>
      </c>
      <c r="AY25" s="1">
        <v>4790910</v>
      </c>
      <c r="AZ25" s="1">
        <f t="shared" si="3"/>
        <v>4790122</v>
      </c>
      <c r="BA25" s="1">
        <f t="shared" si="4"/>
        <v>4790122</v>
      </c>
      <c r="BB25" s="1"/>
      <c r="BF25" s="1"/>
      <c r="BG25" s="1"/>
      <c r="BH25" s="1"/>
      <c r="BI25" s="1"/>
      <c r="BM25" s="1"/>
      <c r="BN25" s="1"/>
      <c r="BO25" s="1"/>
      <c r="BP25" s="1"/>
      <c r="BT25" s="1"/>
      <c r="BU25" s="1"/>
      <c r="BV25" s="1"/>
      <c r="BW25" s="1"/>
      <c r="CA25" s="1"/>
      <c r="CB25" s="1"/>
      <c r="CD25" s="1"/>
      <c r="CH25" s="1"/>
      <c r="CI25" s="1"/>
      <c r="CK25" s="1"/>
      <c r="CO25" s="1"/>
      <c r="CP25" s="1"/>
      <c r="CQ25" s="1"/>
      <c r="CR25" s="1"/>
      <c r="CV25" s="1"/>
      <c r="CW25" s="1"/>
      <c r="CX25" s="1"/>
      <c r="CY25" s="1"/>
      <c r="DC25" s="1"/>
      <c r="DD25" s="1"/>
      <c r="DE25" s="1"/>
      <c r="DF25" s="1"/>
      <c r="DK25" s="1"/>
      <c r="DL25" s="1"/>
      <c r="DM25" s="1"/>
      <c r="DQ25" s="1"/>
      <c r="DR25" s="1"/>
      <c r="DS25" s="1"/>
      <c r="DT25" s="1"/>
      <c r="DX25" s="1"/>
      <c r="DY25" s="1"/>
      <c r="DZ25" s="1"/>
      <c r="EA25" s="1"/>
      <c r="EE25" s="1"/>
      <c r="EF25" s="1"/>
      <c r="EG25" s="1"/>
      <c r="EH25" s="1"/>
      <c r="EM25" s="1"/>
      <c r="EN25" s="1"/>
      <c r="EO25" s="1"/>
      <c r="ES25" s="1"/>
      <c r="ET25" s="1"/>
      <c r="EU25" s="1"/>
      <c r="EV25" s="1"/>
      <c r="EZ25" s="1"/>
      <c r="FA25" s="1"/>
      <c r="FC25" s="1"/>
      <c r="FG25" s="1"/>
      <c r="FH25" s="1"/>
      <c r="FI25" s="1"/>
      <c r="FJ25" s="1"/>
      <c r="FN25" s="1"/>
      <c r="FO25" s="1"/>
      <c r="FP25" s="1"/>
      <c r="FQ25" s="1"/>
      <c r="FU25" s="1"/>
      <c r="FV25" s="1"/>
      <c r="FX25" s="1"/>
    </row>
    <row r="26" spans="1:208" x14ac:dyDescent="0.25">
      <c r="A26" t="s">
        <v>1</v>
      </c>
      <c r="B26" t="s">
        <v>46</v>
      </c>
      <c r="C26" t="s">
        <v>25</v>
      </c>
      <c r="D26">
        <v>5190000</v>
      </c>
      <c r="E26">
        <v>280259</v>
      </c>
      <c r="F26">
        <v>5470259</v>
      </c>
      <c r="G26" t="s">
        <v>1</v>
      </c>
      <c r="H26" t="s">
        <v>46</v>
      </c>
      <c r="I26" t="s">
        <v>25</v>
      </c>
      <c r="J26">
        <v>5186400</v>
      </c>
      <c r="K26">
        <v>284438</v>
      </c>
      <c r="L26">
        <v>5470838</v>
      </c>
      <c r="M26">
        <f t="shared" si="1"/>
        <v>579</v>
      </c>
      <c r="N26" t="s">
        <v>1</v>
      </c>
      <c r="O26" t="s">
        <v>46</v>
      </c>
      <c r="P26" t="s">
        <v>25</v>
      </c>
      <c r="Q26">
        <v>5192400</v>
      </c>
      <c r="R26">
        <v>288683</v>
      </c>
      <c r="S26">
        <v>5481083</v>
      </c>
      <c r="T26" t="s">
        <v>1</v>
      </c>
      <c r="U26" t="s">
        <v>46</v>
      </c>
      <c r="V26" t="s">
        <v>25</v>
      </c>
      <c r="W26">
        <v>5169000</v>
      </c>
      <c r="X26">
        <v>288032</v>
      </c>
      <c r="Y26">
        <v>5457032</v>
      </c>
      <c r="Z26">
        <f t="shared" si="0"/>
        <v>5457032</v>
      </c>
      <c r="AA26" t="s">
        <v>1</v>
      </c>
      <c r="AB26" t="s">
        <v>46</v>
      </c>
      <c r="AC26" t="s">
        <v>25</v>
      </c>
      <c r="AD26">
        <v>5166900</v>
      </c>
      <c r="AE26">
        <v>296825</v>
      </c>
      <c r="AF26">
        <v>5463725</v>
      </c>
      <c r="AG26">
        <f t="shared" si="2"/>
        <v>5457032</v>
      </c>
      <c r="AH26" s="1" t="s">
        <v>1</v>
      </c>
      <c r="AI26" s="1" t="s">
        <v>46</v>
      </c>
      <c r="AJ26" t="s">
        <v>25</v>
      </c>
      <c r="AK26">
        <v>5193600</v>
      </c>
      <c r="AL26">
        <v>285717</v>
      </c>
      <c r="AM26">
        <v>5479317</v>
      </c>
      <c r="AN26" t="s">
        <v>1</v>
      </c>
      <c r="AO26" t="s">
        <v>46</v>
      </c>
      <c r="AP26" t="s">
        <v>25</v>
      </c>
      <c r="AQ26">
        <v>5177100</v>
      </c>
      <c r="AR26" s="1">
        <v>289052</v>
      </c>
      <c r="AS26" s="1">
        <v>5466152</v>
      </c>
      <c r="AT26" s="1" t="s">
        <v>1</v>
      </c>
      <c r="AU26" s="1" t="s">
        <v>46</v>
      </c>
      <c r="AV26" t="s">
        <v>25</v>
      </c>
      <c r="AW26">
        <v>5182200</v>
      </c>
      <c r="AX26">
        <v>291942</v>
      </c>
      <c r="AY26">
        <v>5474142</v>
      </c>
      <c r="AZ26" s="1">
        <f t="shared" si="3"/>
        <v>5457032</v>
      </c>
      <c r="BA26" s="1">
        <f t="shared" si="4"/>
        <v>5457032</v>
      </c>
      <c r="BB26" s="1"/>
      <c r="BF26" s="1"/>
      <c r="BG26" s="1"/>
      <c r="BH26" s="1"/>
      <c r="BI26" s="1"/>
      <c r="BM26" s="1"/>
      <c r="BN26" s="1"/>
      <c r="BP26" s="1"/>
      <c r="BT26" s="1"/>
      <c r="BU26" s="1"/>
      <c r="BV26" s="1"/>
      <c r="BW26" s="1"/>
      <c r="CA26" s="1"/>
      <c r="CB26" s="1"/>
      <c r="CC26" s="1"/>
      <c r="CD26" s="1"/>
      <c r="CH26" s="1"/>
      <c r="CI26" s="1"/>
      <c r="CJ26" s="1"/>
      <c r="CK26" s="1"/>
      <c r="CO26" s="1"/>
      <c r="CP26" s="1"/>
      <c r="CQ26" s="1"/>
      <c r="CR26" s="1"/>
      <c r="CW26" s="1"/>
      <c r="CX26" s="1"/>
      <c r="CY26" s="1"/>
      <c r="DC26" s="1"/>
      <c r="DD26" s="1"/>
      <c r="DE26" s="1"/>
      <c r="DF26" s="1"/>
      <c r="DJ26" s="1"/>
      <c r="DK26" s="1"/>
      <c r="DL26" s="1"/>
      <c r="DM26" s="1"/>
      <c r="DQ26" s="1"/>
      <c r="DR26" s="1"/>
      <c r="DS26" s="1"/>
      <c r="DT26" s="1"/>
      <c r="DX26" s="1"/>
      <c r="DY26" s="1"/>
      <c r="DZ26" s="1"/>
      <c r="EA26" s="1"/>
      <c r="EF26" s="1"/>
      <c r="EG26" s="1"/>
      <c r="EH26" s="1"/>
      <c r="EL26" s="1"/>
      <c r="EM26" s="1"/>
      <c r="EN26" s="1"/>
      <c r="EO26" s="1"/>
      <c r="ES26" s="1"/>
      <c r="ET26" s="1"/>
      <c r="EU26" s="1"/>
      <c r="EV26" s="1"/>
      <c r="EZ26" s="1"/>
      <c r="FA26" s="1"/>
      <c r="FB26" s="1"/>
      <c r="FC26" s="1"/>
      <c r="FG26" s="1"/>
      <c r="FH26" s="1"/>
      <c r="FI26" s="1"/>
      <c r="FJ26" s="1"/>
      <c r="FN26" s="1"/>
      <c r="FO26" s="1"/>
      <c r="FP26" s="1"/>
      <c r="FQ26" s="1"/>
      <c r="FU26" s="1"/>
      <c r="FV26" s="1"/>
      <c r="FX26" s="1"/>
      <c r="GB26" s="1"/>
      <c r="GC26" s="1"/>
      <c r="GD26" s="1"/>
      <c r="GE26" s="1"/>
    </row>
    <row r="27" spans="1:208" x14ac:dyDescent="0.25">
      <c r="A27" t="s">
        <v>1</v>
      </c>
      <c r="B27" t="s">
        <v>46</v>
      </c>
      <c r="C27" t="s">
        <v>26</v>
      </c>
      <c r="D27">
        <v>4509900</v>
      </c>
      <c r="E27">
        <v>54395</v>
      </c>
      <c r="F27">
        <v>4781875</v>
      </c>
      <c r="G27" t="s">
        <v>1</v>
      </c>
      <c r="H27" t="s">
        <v>46</v>
      </c>
      <c r="I27" t="s">
        <v>26</v>
      </c>
      <c r="J27">
        <v>4519500</v>
      </c>
      <c r="K27">
        <v>50464</v>
      </c>
      <c r="L27">
        <v>4771820</v>
      </c>
      <c r="M27">
        <f t="shared" si="1"/>
        <v>-10055</v>
      </c>
      <c r="N27" t="s">
        <v>1</v>
      </c>
      <c r="O27" t="s">
        <v>46</v>
      </c>
      <c r="P27" t="s">
        <v>26</v>
      </c>
      <c r="Q27">
        <v>4499700</v>
      </c>
      <c r="R27">
        <v>52024</v>
      </c>
      <c r="S27">
        <v>4759820</v>
      </c>
      <c r="T27" t="s">
        <v>1</v>
      </c>
      <c r="U27" t="s">
        <v>46</v>
      </c>
      <c r="V27" t="s">
        <v>26</v>
      </c>
      <c r="W27">
        <v>4483800</v>
      </c>
      <c r="X27">
        <v>56367</v>
      </c>
      <c r="Y27">
        <v>4765635</v>
      </c>
      <c r="Z27">
        <f t="shared" si="0"/>
        <v>4759820</v>
      </c>
      <c r="AA27" t="s">
        <v>1</v>
      </c>
      <c r="AB27" t="s">
        <v>46</v>
      </c>
      <c r="AC27" t="s">
        <v>26</v>
      </c>
      <c r="AD27">
        <v>4493100</v>
      </c>
      <c r="AE27">
        <v>55593</v>
      </c>
      <c r="AF27">
        <v>4771065</v>
      </c>
      <c r="AG27">
        <f t="shared" si="2"/>
        <v>4759820</v>
      </c>
      <c r="AH27" s="1" t="s">
        <v>1</v>
      </c>
      <c r="AI27" s="1" t="s">
        <v>46</v>
      </c>
      <c r="AJ27" t="s">
        <v>26</v>
      </c>
      <c r="AK27">
        <v>4502700</v>
      </c>
      <c r="AL27">
        <v>55863</v>
      </c>
      <c r="AM27">
        <v>4782015</v>
      </c>
      <c r="AN27" t="s">
        <v>1</v>
      </c>
      <c r="AO27" t="s">
        <v>46</v>
      </c>
      <c r="AP27" t="s">
        <v>26</v>
      </c>
      <c r="AQ27">
        <v>4499400</v>
      </c>
      <c r="AR27" s="1">
        <v>53986</v>
      </c>
      <c r="AS27" s="1">
        <v>4769330</v>
      </c>
      <c r="AT27" s="1" t="s">
        <v>1</v>
      </c>
      <c r="AU27" s="1" t="s">
        <v>46</v>
      </c>
      <c r="AV27" t="s">
        <v>26</v>
      </c>
      <c r="AW27">
        <v>4498200</v>
      </c>
      <c r="AX27">
        <v>55234</v>
      </c>
      <c r="AY27">
        <v>4774370</v>
      </c>
      <c r="AZ27" s="1">
        <f t="shared" si="3"/>
        <v>4759820</v>
      </c>
      <c r="BA27" s="1">
        <f t="shared" si="4"/>
        <v>4759820</v>
      </c>
      <c r="BB27" s="1"/>
      <c r="BF27" s="1"/>
      <c r="BG27" s="1"/>
      <c r="BH27" s="1"/>
      <c r="BI27" s="1"/>
      <c r="BM27" s="1"/>
      <c r="BN27" s="1"/>
      <c r="BO27" s="1"/>
      <c r="BP27" s="1"/>
      <c r="BT27" s="1"/>
      <c r="BU27" s="1"/>
      <c r="BV27" s="1"/>
      <c r="BW27" s="1"/>
      <c r="CA27" s="1"/>
      <c r="CB27" s="1"/>
      <c r="CC27" s="1"/>
      <c r="CD27" s="1"/>
      <c r="CH27" s="1"/>
      <c r="CI27" s="1"/>
      <c r="CJ27" s="1"/>
      <c r="CK27" s="1"/>
      <c r="CO27" s="1"/>
      <c r="CP27" s="1"/>
      <c r="CQ27" s="1"/>
      <c r="CR27" s="1"/>
      <c r="CV27" s="1"/>
      <c r="CW27" s="1"/>
      <c r="CX27" s="1"/>
      <c r="CY27" s="1"/>
      <c r="DC27" s="1"/>
      <c r="DD27" s="1"/>
      <c r="DE27" s="1"/>
      <c r="DF27" s="1"/>
      <c r="DJ27" s="1"/>
      <c r="DK27" s="1"/>
      <c r="DL27" s="1"/>
      <c r="DM27" s="1"/>
      <c r="DQ27" s="1"/>
      <c r="DR27" s="1"/>
      <c r="DS27" s="1"/>
      <c r="DT27" s="1"/>
      <c r="DX27" s="1"/>
      <c r="DY27" s="1"/>
      <c r="EA27" s="1"/>
      <c r="EE27" s="1"/>
      <c r="EF27" s="1"/>
      <c r="EH27" s="1"/>
      <c r="EL27" s="1"/>
      <c r="EM27" s="1"/>
      <c r="EN27" s="1"/>
      <c r="EO27" s="1"/>
      <c r="ES27" s="1"/>
      <c r="ET27" s="1"/>
      <c r="EV27" s="1"/>
      <c r="EZ27" s="1"/>
      <c r="FA27" s="1"/>
      <c r="FB27" s="1"/>
      <c r="FC27" s="1"/>
      <c r="FG27" s="1"/>
      <c r="FH27" s="1"/>
      <c r="FI27" s="1"/>
      <c r="FJ27" s="1"/>
      <c r="FN27" s="1"/>
      <c r="FO27" s="1"/>
      <c r="FP27" s="1"/>
      <c r="FQ27" s="1"/>
      <c r="FU27" s="1"/>
      <c r="FV27" s="1"/>
      <c r="FW27" s="1"/>
      <c r="FX27" s="1"/>
    </row>
    <row r="28" spans="1:208" x14ac:dyDescent="0.25">
      <c r="A28" t="s">
        <v>1</v>
      </c>
      <c r="B28" t="s">
        <v>46</v>
      </c>
      <c r="C28" t="s">
        <v>55</v>
      </c>
      <c r="D28">
        <v>3920100</v>
      </c>
      <c r="E28">
        <v>621939</v>
      </c>
      <c r="F28">
        <v>20222439</v>
      </c>
      <c r="G28" t="s">
        <v>1</v>
      </c>
      <c r="H28" t="s">
        <v>46</v>
      </c>
      <c r="I28" t="s">
        <v>55</v>
      </c>
      <c r="J28">
        <v>3925800</v>
      </c>
      <c r="K28">
        <v>615962</v>
      </c>
      <c r="L28">
        <v>20244962</v>
      </c>
      <c r="M28">
        <f t="shared" si="1"/>
        <v>22523</v>
      </c>
      <c r="N28" t="s">
        <v>1</v>
      </c>
      <c r="O28" t="s">
        <v>46</v>
      </c>
      <c r="P28" t="s">
        <v>55</v>
      </c>
      <c r="Q28">
        <v>3914700</v>
      </c>
      <c r="R28">
        <v>624368</v>
      </c>
      <c r="S28">
        <v>20197868</v>
      </c>
      <c r="T28" t="s">
        <v>1</v>
      </c>
      <c r="U28" t="s">
        <v>46</v>
      </c>
      <c r="V28" t="s">
        <v>55</v>
      </c>
      <c r="W28">
        <v>3918600</v>
      </c>
      <c r="X28">
        <v>614228</v>
      </c>
      <c r="Y28">
        <v>20207228</v>
      </c>
      <c r="Z28">
        <f t="shared" si="0"/>
        <v>20197868</v>
      </c>
      <c r="AA28" t="s">
        <v>1</v>
      </c>
      <c r="AB28" t="s">
        <v>46</v>
      </c>
      <c r="AC28" t="s">
        <v>55</v>
      </c>
      <c r="AD28">
        <v>3924600</v>
      </c>
      <c r="AE28">
        <v>629833</v>
      </c>
      <c r="AF28">
        <v>20252833</v>
      </c>
      <c r="AG28">
        <f t="shared" si="2"/>
        <v>20197868</v>
      </c>
      <c r="AH28" s="1" t="s">
        <v>1</v>
      </c>
      <c r="AI28" t="s">
        <v>46</v>
      </c>
      <c r="AJ28" t="s">
        <v>55</v>
      </c>
      <c r="AK28">
        <v>3918300</v>
      </c>
      <c r="AL28">
        <v>641685</v>
      </c>
      <c r="AM28">
        <v>20233185</v>
      </c>
      <c r="AN28" t="s">
        <v>1</v>
      </c>
      <c r="AO28" t="s">
        <v>46</v>
      </c>
      <c r="AP28" t="s">
        <v>55</v>
      </c>
      <c r="AQ28">
        <v>3927600</v>
      </c>
      <c r="AR28" s="1">
        <v>620039</v>
      </c>
      <c r="AS28" s="1">
        <v>20258039</v>
      </c>
      <c r="AT28" s="1" t="s">
        <v>1</v>
      </c>
      <c r="AU28" s="1" t="s">
        <v>46</v>
      </c>
      <c r="AV28" t="s">
        <v>55</v>
      </c>
      <c r="AW28">
        <v>3933600</v>
      </c>
      <c r="AX28">
        <v>623673</v>
      </c>
      <c r="AY28" s="1">
        <v>20291673</v>
      </c>
      <c r="AZ28" s="1">
        <f t="shared" si="3"/>
        <v>20197868</v>
      </c>
      <c r="BA28" s="1">
        <f t="shared" si="4"/>
        <v>20197868</v>
      </c>
      <c r="BB28" s="1"/>
      <c r="BF28" s="1"/>
      <c r="BG28" s="1"/>
      <c r="BH28" s="1"/>
      <c r="BI28" s="1"/>
      <c r="BM28" s="1"/>
      <c r="BN28" s="1"/>
      <c r="BO28" s="1"/>
      <c r="BP28" s="1"/>
      <c r="BT28" s="1"/>
      <c r="BU28" s="1"/>
      <c r="BV28" s="1"/>
      <c r="BW28" s="1"/>
      <c r="CA28" s="1"/>
      <c r="CB28" s="1"/>
      <c r="CC28" s="1"/>
      <c r="CD28" s="1"/>
      <c r="CH28" s="1"/>
      <c r="CI28" s="1"/>
      <c r="CJ28" s="1"/>
      <c r="CK28" s="1"/>
      <c r="CO28" s="1"/>
      <c r="CP28" s="1"/>
      <c r="CQ28" s="1"/>
      <c r="CR28" s="1"/>
      <c r="CV28" s="1"/>
      <c r="CW28" s="1"/>
      <c r="CX28" s="1"/>
      <c r="CY28" s="1"/>
      <c r="DC28" s="1"/>
      <c r="DD28" s="1"/>
      <c r="DE28" s="1"/>
      <c r="DF28" s="1"/>
      <c r="DJ28" s="1"/>
      <c r="DK28" s="1"/>
      <c r="DL28" s="1"/>
      <c r="DM28" s="1"/>
      <c r="DQ28" s="1"/>
      <c r="DR28" s="1"/>
      <c r="DT28" s="1"/>
      <c r="DX28" s="1"/>
      <c r="DY28" s="1"/>
      <c r="EA28" s="1"/>
      <c r="EE28" s="1"/>
      <c r="EF28" s="1"/>
      <c r="EG28" s="1"/>
      <c r="EH28" s="1"/>
      <c r="EL28" s="1"/>
      <c r="EM28" s="1"/>
      <c r="EN28" s="1"/>
      <c r="EO28" s="1"/>
      <c r="ES28" s="1"/>
      <c r="ET28" s="1"/>
      <c r="EU28" s="1"/>
      <c r="EV28" s="1"/>
      <c r="EZ28" s="1"/>
      <c r="FA28" s="1"/>
      <c r="FB28" s="1"/>
      <c r="FC28" s="1"/>
      <c r="FG28" s="1"/>
      <c r="FH28" s="1"/>
      <c r="FI28" s="1"/>
      <c r="FJ28" s="1"/>
      <c r="FO28" s="1"/>
      <c r="FP28" s="1"/>
      <c r="FQ28" s="1"/>
      <c r="FU28" s="1"/>
      <c r="FV28" s="1"/>
      <c r="FW28" s="1"/>
      <c r="FX28" s="1"/>
      <c r="GB28" s="1"/>
      <c r="GC28" s="1"/>
      <c r="GD28" s="1"/>
      <c r="GE28" s="1"/>
    </row>
    <row r="29" spans="1:208" x14ac:dyDescent="0.25">
      <c r="A29" t="s">
        <v>1</v>
      </c>
      <c r="B29" t="s">
        <v>46</v>
      </c>
      <c r="C29" t="s">
        <v>27</v>
      </c>
      <c r="D29">
        <v>1898400</v>
      </c>
      <c r="E29">
        <v>134963</v>
      </c>
      <c r="F29">
        <v>2033363</v>
      </c>
      <c r="G29" t="s">
        <v>1</v>
      </c>
      <c r="H29" t="s">
        <v>46</v>
      </c>
      <c r="I29" t="s">
        <v>27</v>
      </c>
      <c r="J29">
        <v>1893300</v>
      </c>
      <c r="K29">
        <v>135907</v>
      </c>
      <c r="L29">
        <v>2029207</v>
      </c>
      <c r="M29">
        <f t="shared" si="1"/>
        <v>-4156</v>
      </c>
      <c r="N29" t="s">
        <v>1</v>
      </c>
      <c r="O29" t="s">
        <v>46</v>
      </c>
      <c r="P29" t="s">
        <v>27</v>
      </c>
      <c r="Q29">
        <v>1898100</v>
      </c>
      <c r="R29">
        <v>134686</v>
      </c>
      <c r="S29">
        <v>2032786</v>
      </c>
      <c r="T29" t="s">
        <v>1</v>
      </c>
      <c r="U29" t="s">
        <v>46</v>
      </c>
      <c r="V29" t="s">
        <v>27</v>
      </c>
      <c r="W29">
        <v>1889400</v>
      </c>
      <c r="X29">
        <v>139061</v>
      </c>
      <c r="Y29">
        <v>2028461</v>
      </c>
      <c r="Z29">
        <f t="shared" si="0"/>
        <v>2028461</v>
      </c>
      <c r="AA29" t="s">
        <v>1</v>
      </c>
      <c r="AB29" t="s">
        <v>46</v>
      </c>
      <c r="AC29" t="s">
        <v>27</v>
      </c>
      <c r="AD29">
        <v>1895700</v>
      </c>
      <c r="AE29">
        <v>136928</v>
      </c>
      <c r="AF29">
        <v>2032628</v>
      </c>
      <c r="AG29">
        <f t="shared" si="2"/>
        <v>2028461</v>
      </c>
      <c r="AH29" s="1" t="s">
        <v>1</v>
      </c>
      <c r="AI29" s="1" t="s">
        <v>46</v>
      </c>
      <c r="AJ29" t="s">
        <v>27</v>
      </c>
      <c r="AK29">
        <v>1900500</v>
      </c>
      <c r="AL29">
        <v>137540</v>
      </c>
      <c r="AM29">
        <v>2038040</v>
      </c>
      <c r="AN29" t="s">
        <v>1</v>
      </c>
      <c r="AO29" t="s">
        <v>46</v>
      </c>
      <c r="AP29" t="s">
        <v>27</v>
      </c>
      <c r="AQ29">
        <v>1893000</v>
      </c>
      <c r="AR29" s="1">
        <v>136822</v>
      </c>
      <c r="AS29" s="1">
        <v>2029822</v>
      </c>
      <c r="AT29" s="1" t="s">
        <v>1</v>
      </c>
      <c r="AU29" s="1" t="s">
        <v>46</v>
      </c>
      <c r="AV29" t="s">
        <v>27</v>
      </c>
      <c r="AW29">
        <v>1902600</v>
      </c>
      <c r="AX29">
        <v>133800</v>
      </c>
      <c r="AY29" s="1">
        <v>2036400</v>
      </c>
      <c r="AZ29" s="1">
        <f t="shared" si="3"/>
        <v>2028461</v>
      </c>
      <c r="BA29" s="1">
        <f t="shared" si="4"/>
        <v>2028461</v>
      </c>
      <c r="BB29" s="1"/>
      <c r="BF29" s="1"/>
      <c r="BG29" s="1"/>
      <c r="BH29" s="1"/>
      <c r="BI29" s="1"/>
      <c r="BM29" s="1"/>
      <c r="BN29" s="1"/>
      <c r="BO29" s="1"/>
      <c r="BP29" s="1"/>
      <c r="BT29" s="1"/>
      <c r="BU29" s="1"/>
      <c r="BV29" s="1"/>
      <c r="BW29" s="1"/>
      <c r="CA29" s="1"/>
      <c r="CB29" s="1"/>
      <c r="CC29" s="1"/>
      <c r="CD29" s="1"/>
      <c r="CH29" s="1"/>
      <c r="CI29" s="1"/>
      <c r="CJ29" s="1"/>
      <c r="CK29" s="1"/>
      <c r="CO29" s="1"/>
      <c r="CP29" s="1"/>
      <c r="CQ29" s="1"/>
      <c r="CR29" s="1"/>
      <c r="CV29" s="1"/>
      <c r="CW29" s="1"/>
      <c r="CX29" s="1"/>
      <c r="CY29" s="1"/>
      <c r="DC29" s="1"/>
      <c r="DD29" s="1"/>
      <c r="DF29" s="1"/>
      <c r="DJ29" s="1"/>
      <c r="DK29" s="1"/>
      <c r="DL29" s="1"/>
      <c r="DM29" s="1"/>
      <c r="DR29" s="1"/>
      <c r="DS29" s="1"/>
      <c r="DT29" s="1"/>
      <c r="DX29" s="1"/>
      <c r="DY29" s="1"/>
      <c r="DZ29" s="1"/>
      <c r="EA29" s="1"/>
      <c r="EF29" s="1"/>
      <c r="EG29" s="1"/>
      <c r="EH29" s="1"/>
      <c r="EL29" s="1"/>
      <c r="EM29" s="1"/>
      <c r="EN29" s="1"/>
      <c r="EO29" s="1"/>
      <c r="ES29" s="1"/>
      <c r="ET29" s="1"/>
      <c r="EV29" s="1"/>
      <c r="EZ29" s="1"/>
      <c r="FA29" s="1"/>
      <c r="FB29" s="1"/>
      <c r="FC29" s="1"/>
      <c r="FG29" s="1"/>
      <c r="FH29" s="1"/>
      <c r="FI29" s="1"/>
      <c r="FJ29" s="1"/>
      <c r="FN29" s="1"/>
      <c r="FO29" s="1"/>
      <c r="FP29" s="1"/>
      <c r="FQ29" s="1"/>
    </row>
    <row r="30" spans="1:208" x14ac:dyDescent="0.25">
      <c r="A30" t="s">
        <v>1</v>
      </c>
      <c r="B30" t="s">
        <v>46</v>
      </c>
      <c r="C30" t="s">
        <v>28</v>
      </c>
      <c r="D30">
        <v>1597800</v>
      </c>
      <c r="E30">
        <v>17012</v>
      </c>
      <c r="F30">
        <v>1682860</v>
      </c>
      <c r="G30" t="s">
        <v>1</v>
      </c>
      <c r="H30" t="s">
        <v>46</v>
      </c>
      <c r="I30" t="s">
        <v>28</v>
      </c>
      <c r="J30">
        <v>1598100</v>
      </c>
      <c r="K30">
        <v>16956</v>
      </c>
      <c r="L30">
        <v>1682880</v>
      </c>
      <c r="M30">
        <f t="shared" si="1"/>
        <v>20</v>
      </c>
      <c r="N30" t="s">
        <v>1</v>
      </c>
      <c r="O30" t="s">
        <v>46</v>
      </c>
      <c r="P30" t="s">
        <v>28</v>
      </c>
      <c r="Q30">
        <v>1599000</v>
      </c>
      <c r="R30">
        <v>16522</v>
      </c>
      <c r="S30">
        <v>1681610</v>
      </c>
      <c r="T30" t="s">
        <v>1</v>
      </c>
      <c r="U30" t="s">
        <v>46</v>
      </c>
      <c r="V30" t="s">
        <v>28</v>
      </c>
      <c r="W30">
        <v>1598400</v>
      </c>
      <c r="X30">
        <v>17454</v>
      </c>
      <c r="Y30">
        <v>1685670</v>
      </c>
      <c r="Z30">
        <f t="shared" si="0"/>
        <v>1681610</v>
      </c>
      <c r="AA30" t="s">
        <v>1</v>
      </c>
      <c r="AB30" t="s">
        <v>46</v>
      </c>
      <c r="AC30" t="s">
        <v>28</v>
      </c>
      <c r="AD30">
        <v>1596300</v>
      </c>
      <c r="AE30">
        <v>17497</v>
      </c>
      <c r="AF30">
        <v>1683785</v>
      </c>
      <c r="AG30">
        <f t="shared" si="2"/>
        <v>1681610</v>
      </c>
      <c r="AH30" s="1" t="s">
        <v>1</v>
      </c>
      <c r="AI30" s="1" t="s">
        <v>46</v>
      </c>
      <c r="AJ30" t="s">
        <v>28</v>
      </c>
      <c r="AK30">
        <v>1600500</v>
      </c>
      <c r="AL30">
        <v>16271</v>
      </c>
      <c r="AM30">
        <v>1681855</v>
      </c>
      <c r="AN30" t="s">
        <v>1</v>
      </c>
      <c r="AO30" t="s">
        <v>46</v>
      </c>
      <c r="AP30" t="s">
        <v>28</v>
      </c>
      <c r="AQ30">
        <v>1598100</v>
      </c>
      <c r="AR30" s="1">
        <v>17110</v>
      </c>
      <c r="AS30" s="1">
        <v>1683650</v>
      </c>
      <c r="AT30" s="1" t="s">
        <v>1</v>
      </c>
      <c r="AU30" s="1" t="s">
        <v>46</v>
      </c>
      <c r="AV30" t="s">
        <v>28</v>
      </c>
      <c r="AW30">
        <v>1596300</v>
      </c>
      <c r="AX30">
        <v>17641</v>
      </c>
      <c r="AY30" s="1">
        <v>1684505</v>
      </c>
      <c r="AZ30" s="1">
        <f t="shared" si="3"/>
        <v>1681610</v>
      </c>
      <c r="BA30" s="1">
        <f t="shared" si="4"/>
        <v>1681610</v>
      </c>
      <c r="BB30" s="1"/>
      <c r="BF30" s="1"/>
      <c r="BG30" s="1"/>
      <c r="BH30" s="1"/>
      <c r="BI30" s="1"/>
      <c r="BM30" s="1"/>
      <c r="BN30" s="1"/>
      <c r="BO30" s="1"/>
      <c r="BP30" s="1"/>
      <c r="BT30" s="1"/>
      <c r="BU30" s="1"/>
      <c r="BW30" s="1"/>
      <c r="CA30" s="1"/>
      <c r="CB30" s="1"/>
      <c r="CC30" s="1"/>
      <c r="CD30" s="1"/>
      <c r="CH30" s="1"/>
      <c r="CI30" s="1"/>
      <c r="CJ30" s="1"/>
      <c r="CK30" s="1"/>
      <c r="CP30" s="1"/>
      <c r="CQ30" s="1"/>
      <c r="CR30" s="1"/>
      <c r="CV30" s="1"/>
      <c r="CW30" s="1"/>
      <c r="CX30" s="1"/>
      <c r="CY30" s="1"/>
      <c r="DC30" s="1"/>
      <c r="DD30" s="1"/>
      <c r="DF30" s="1"/>
      <c r="DJ30" s="1"/>
      <c r="DK30" s="1"/>
      <c r="DL30" s="1"/>
      <c r="DM30" s="1"/>
      <c r="DQ30" s="1"/>
      <c r="DR30" s="1"/>
      <c r="DS30" s="1"/>
      <c r="DT30" s="1"/>
      <c r="DX30" s="1"/>
      <c r="DY30" s="1"/>
      <c r="EA30" s="1"/>
      <c r="EE30" s="1"/>
      <c r="EF30" s="1"/>
      <c r="EG30" s="1"/>
      <c r="EH30" s="1"/>
      <c r="EL30" s="1"/>
      <c r="EM30" s="1"/>
      <c r="EN30" s="1"/>
      <c r="EO30" s="1"/>
      <c r="ET30" s="1"/>
      <c r="EU30" s="1"/>
      <c r="EV30" s="1"/>
      <c r="EZ30" s="1"/>
      <c r="FA30" s="1"/>
      <c r="FB30" s="1"/>
      <c r="FC30" s="1"/>
      <c r="FH30" s="1"/>
      <c r="FI30" s="1"/>
      <c r="FJ30" s="1"/>
      <c r="FN30" s="1"/>
      <c r="FO30" s="1"/>
      <c r="FP30" s="1"/>
      <c r="FQ30" s="1"/>
      <c r="FV30" s="1"/>
      <c r="FX30" s="1"/>
      <c r="GB30" s="1"/>
      <c r="GC30" s="1"/>
      <c r="GD30" s="1"/>
      <c r="GE30" s="1"/>
    </row>
    <row r="31" spans="1:208" x14ac:dyDescent="0.25">
      <c r="A31" t="s">
        <v>1</v>
      </c>
      <c r="B31" t="s">
        <v>46</v>
      </c>
      <c r="C31" t="s">
        <v>56</v>
      </c>
      <c r="D31">
        <v>1231500</v>
      </c>
      <c r="E31">
        <v>532480</v>
      </c>
      <c r="F31">
        <v>6689980</v>
      </c>
      <c r="G31" t="s">
        <v>1</v>
      </c>
      <c r="H31" t="s">
        <v>46</v>
      </c>
      <c r="I31" t="s">
        <v>56</v>
      </c>
      <c r="J31">
        <v>1229400</v>
      </c>
      <c r="K31">
        <v>553963</v>
      </c>
      <c r="L31">
        <v>6700963</v>
      </c>
      <c r="M31">
        <f t="shared" si="1"/>
        <v>10983</v>
      </c>
      <c r="N31" t="s">
        <v>1</v>
      </c>
      <c r="O31" t="s">
        <v>46</v>
      </c>
      <c r="P31" t="s">
        <v>56</v>
      </c>
      <c r="Q31">
        <v>1231200</v>
      </c>
      <c r="R31">
        <v>535356</v>
      </c>
      <c r="S31">
        <v>6691356</v>
      </c>
      <c r="T31" t="s">
        <v>1</v>
      </c>
      <c r="U31" t="s">
        <v>46</v>
      </c>
      <c r="V31" t="s">
        <v>56</v>
      </c>
      <c r="W31">
        <v>1226100</v>
      </c>
      <c r="X31">
        <v>578628</v>
      </c>
      <c r="Y31">
        <v>6709128</v>
      </c>
      <c r="Z31">
        <f t="shared" si="0"/>
        <v>6689980</v>
      </c>
      <c r="AA31" t="s">
        <v>1</v>
      </c>
      <c r="AB31" t="s">
        <v>46</v>
      </c>
      <c r="AC31" t="s">
        <v>56</v>
      </c>
      <c r="AD31">
        <v>1227900</v>
      </c>
      <c r="AE31">
        <v>553914</v>
      </c>
      <c r="AF31">
        <v>6693414</v>
      </c>
      <c r="AG31">
        <f t="shared" si="2"/>
        <v>6689980</v>
      </c>
      <c r="AH31" s="1" t="s">
        <v>1</v>
      </c>
      <c r="AI31" s="1" t="s">
        <v>46</v>
      </c>
      <c r="AJ31" t="s">
        <v>56</v>
      </c>
      <c r="AK31">
        <v>1227600</v>
      </c>
      <c r="AL31">
        <v>542947</v>
      </c>
      <c r="AM31">
        <v>6680947</v>
      </c>
      <c r="AN31" t="s">
        <v>1</v>
      </c>
      <c r="AO31" t="s">
        <v>46</v>
      </c>
      <c r="AP31" t="s">
        <v>56</v>
      </c>
      <c r="AQ31">
        <v>1237200</v>
      </c>
      <c r="AR31" s="1">
        <v>526113</v>
      </c>
      <c r="AS31" s="1">
        <v>6712113</v>
      </c>
      <c r="AT31" s="1" t="s">
        <v>1</v>
      </c>
      <c r="AU31" s="1" t="s">
        <v>46</v>
      </c>
      <c r="AV31" t="s">
        <v>56</v>
      </c>
      <c r="AW31">
        <v>1229100</v>
      </c>
      <c r="AX31">
        <v>543298</v>
      </c>
      <c r="AY31">
        <v>6688798</v>
      </c>
      <c r="AZ31" s="1">
        <f t="shared" si="3"/>
        <v>6689980</v>
      </c>
      <c r="BA31" s="1">
        <f t="shared" si="4"/>
        <v>6680947</v>
      </c>
      <c r="BB31" s="1"/>
      <c r="BF31" s="1"/>
      <c r="BG31" s="1"/>
      <c r="BH31" s="1"/>
      <c r="BI31" s="1"/>
      <c r="BM31" s="1"/>
      <c r="BN31" s="1"/>
      <c r="BO31" s="1"/>
      <c r="BP31" s="1"/>
      <c r="BT31" s="1"/>
      <c r="BU31" s="1"/>
      <c r="BV31" s="1"/>
      <c r="BW31" s="1"/>
      <c r="CA31" s="1"/>
      <c r="CB31" s="1"/>
      <c r="CC31" s="1"/>
      <c r="CD31" s="1"/>
      <c r="CH31" s="1"/>
      <c r="CI31" s="1"/>
      <c r="CJ31" s="1"/>
      <c r="CK31" s="1"/>
      <c r="CO31" s="1"/>
      <c r="CP31" s="1"/>
      <c r="CQ31" s="1"/>
      <c r="CR31" s="1"/>
      <c r="CV31" s="1"/>
      <c r="CW31" s="1"/>
      <c r="CX31" s="1"/>
      <c r="CY31" s="1"/>
      <c r="DC31" s="1"/>
      <c r="DD31" s="1"/>
      <c r="DE31" s="1"/>
      <c r="DF31" s="1"/>
      <c r="DJ31" s="1"/>
      <c r="DK31" s="1"/>
      <c r="DL31" s="1"/>
      <c r="DM31" s="1"/>
      <c r="DQ31" s="1"/>
      <c r="DR31" s="1"/>
      <c r="DT31" s="1"/>
      <c r="DX31" s="1"/>
      <c r="DY31" s="1"/>
      <c r="DZ31" s="1"/>
      <c r="EA31" s="1"/>
      <c r="EE31" s="1"/>
      <c r="EF31" s="1"/>
      <c r="EG31" s="1"/>
      <c r="EH31" s="1"/>
      <c r="EL31" s="1"/>
      <c r="EM31" s="1"/>
      <c r="EN31" s="1"/>
      <c r="EO31" s="1"/>
      <c r="ES31" s="1"/>
      <c r="ET31" s="1"/>
      <c r="EU31" s="1"/>
      <c r="EV31" s="1"/>
      <c r="FA31" s="1"/>
      <c r="FB31" s="1"/>
      <c r="FC31" s="1"/>
      <c r="FG31" s="1"/>
      <c r="FH31" s="1"/>
      <c r="FI31" s="1"/>
      <c r="FJ31" s="1"/>
      <c r="FN31" s="1"/>
      <c r="FO31" s="1"/>
      <c r="FP31" s="1"/>
      <c r="FQ31" s="1"/>
      <c r="FU31" s="1"/>
      <c r="FV31" s="1"/>
      <c r="FW31" s="1"/>
      <c r="FX31" s="1"/>
      <c r="GB31" s="1"/>
      <c r="GC31" s="1"/>
      <c r="GD31" s="1"/>
      <c r="GE31" s="1"/>
    </row>
    <row r="32" spans="1:208" x14ac:dyDescent="0.25">
      <c r="A32" t="s">
        <v>1</v>
      </c>
      <c r="B32" t="s">
        <v>46</v>
      </c>
      <c r="C32" t="s">
        <v>29</v>
      </c>
      <c r="D32">
        <v>6770400</v>
      </c>
      <c r="E32">
        <v>364316</v>
      </c>
      <c r="F32">
        <v>7134716</v>
      </c>
      <c r="G32" t="s">
        <v>1</v>
      </c>
      <c r="H32" t="s">
        <v>46</v>
      </c>
      <c r="I32" t="s">
        <v>29</v>
      </c>
      <c r="J32">
        <v>6754500</v>
      </c>
      <c r="K32">
        <v>374807</v>
      </c>
      <c r="L32">
        <v>7129307</v>
      </c>
      <c r="M32">
        <f t="shared" si="1"/>
        <v>-5409</v>
      </c>
      <c r="N32" t="s">
        <v>1</v>
      </c>
      <c r="O32" t="s">
        <v>46</v>
      </c>
      <c r="P32" t="s">
        <v>29</v>
      </c>
      <c r="Q32">
        <v>6757200</v>
      </c>
      <c r="R32">
        <v>365484</v>
      </c>
      <c r="S32">
        <v>7122684</v>
      </c>
      <c r="T32" t="s">
        <v>1</v>
      </c>
      <c r="U32" t="s">
        <v>46</v>
      </c>
      <c r="V32" t="s">
        <v>29</v>
      </c>
      <c r="W32">
        <v>6769200</v>
      </c>
      <c r="X32">
        <v>356613</v>
      </c>
      <c r="Y32">
        <v>7125813</v>
      </c>
      <c r="Z32">
        <f t="shared" si="0"/>
        <v>7122684</v>
      </c>
      <c r="AA32" t="s">
        <v>1</v>
      </c>
      <c r="AB32" t="s">
        <v>46</v>
      </c>
      <c r="AC32" t="s">
        <v>29</v>
      </c>
      <c r="AD32">
        <v>6780900</v>
      </c>
      <c r="AE32">
        <v>353644</v>
      </c>
      <c r="AF32">
        <v>7134544</v>
      </c>
      <c r="AG32">
        <f t="shared" si="2"/>
        <v>7122684</v>
      </c>
      <c r="AH32" s="1" t="s">
        <v>1</v>
      </c>
      <c r="AI32" s="1" t="s">
        <v>46</v>
      </c>
      <c r="AJ32" t="s">
        <v>29</v>
      </c>
      <c r="AK32">
        <v>6752400</v>
      </c>
      <c r="AL32">
        <v>367003</v>
      </c>
      <c r="AM32">
        <v>7119403</v>
      </c>
      <c r="AN32" t="s">
        <v>1</v>
      </c>
      <c r="AO32" t="s">
        <v>46</v>
      </c>
      <c r="AP32" t="s">
        <v>29</v>
      </c>
      <c r="AQ32">
        <v>6759900</v>
      </c>
      <c r="AR32" s="1">
        <v>364356</v>
      </c>
      <c r="AS32" s="1">
        <v>7124256</v>
      </c>
      <c r="AT32" s="1" t="s">
        <v>1</v>
      </c>
      <c r="AU32" s="1" t="s">
        <v>46</v>
      </c>
      <c r="AV32" t="s">
        <v>29</v>
      </c>
      <c r="AW32">
        <v>6752400</v>
      </c>
      <c r="AX32">
        <v>367003</v>
      </c>
      <c r="AY32">
        <v>7119403</v>
      </c>
      <c r="AZ32" s="1">
        <f t="shared" si="3"/>
        <v>7122684</v>
      </c>
      <c r="BA32" s="1">
        <f t="shared" si="4"/>
        <v>7119403</v>
      </c>
      <c r="BB32" s="1"/>
      <c r="BF32" s="1"/>
      <c r="BG32" s="1"/>
      <c r="BH32" s="1"/>
      <c r="BI32" s="1"/>
      <c r="BM32" s="1"/>
      <c r="BN32" s="1"/>
      <c r="BO32" s="1"/>
      <c r="BP32" s="1"/>
      <c r="BT32" s="1"/>
      <c r="BU32" s="1"/>
      <c r="BV32" s="1"/>
      <c r="BW32" s="1"/>
      <c r="CB32" s="1"/>
      <c r="CC32" s="1"/>
      <c r="CD32" s="1"/>
      <c r="CH32" s="1"/>
      <c r="CI32" s="1"/>
      <c r="CJ32" s="1"/>
      <c r="CK32" s="1"/>
      <c r="CO32" s="1"/>
      <c r="CP32" s="1"/>
      <c r="CQ32" s="1"/>
      <c r="CR32" s="1"/>
      <c r="CV32" s="1"/>
      <c r="CW32" s="1"/>
      <c r="CX32" s="1"/>
      <c r="CY32" s="1"/>
      <c r="DC32" s="1"/>
      <c r="DD32" s="1"/>
      <c r="DE32" s="1"/>
      <c r="DF32" s="1"/>
      <c r="DJ32" s="1"/>
      <c r="DK32" s="1"/>
      <c r="DM32" s="1"/>
      <c r="DQ32" s="1"/>
      <c r="DR32" s="1"/>
      <c r="DS32" s="1"/>
      <c r="DT32" s="1"/>
      <c r="DX32" s="1"/>
      <c r="DY32" s="1"/>
      <c r="DZ32" s="1"/>
      <c r="EA32" s="1"/>
      <c r="EE32" s="1"/>
      <c r="EF32" s="1"/>
      <c r="EG32" s="1"/>
      <c r="EH32" s="1"/>
      <c r="EL32" s="1"/>
      <c r="EM32" s="1"/>
      <c r="EN32" s="1"/>
      <c r="EO32" s="1"/>
      <c r="ES32" s="1"/>
      <c r="ET32" s="1"/>
      <c r="EU32" s="1"/>
      <c r="EV32" s="1"/>
      <c r="EZ32" s="1"/>
      <c r="FA32" s="1"/>
      <c r="FB32" s="1"/>
      <c r="FC32" s="1"/>
      <c r="FG32" s="1"/>
      <c r="FH32" s="1"/>
      <c r="FI32" s="1"/>
      <c r="FJ32" s="1"/>
      <c r="FN32" s="1"/>
      <c r="FO32" s="1"/>
      <c r="FP32" s="1"/>
      <c r="FQ32" s="1"/>
      <c r="FU32" s="1"/>
      <c r="FV32" s="1"/>
      <c r="FX32" s="1"/>
      <c r="GB32" s="1"/>
      <c r="GC32" s="1"/>
      <c r="GD32" s="1"/>
      <c r="GE32" s="1"/>
      <c r="GI32" s="1"/>
      <c r="GJ32" s="1"/>
      <c r="GK32" s="1"/>
      <c r="GL32" s="1"/>
      <c r="GP32" s="1"/>
      <c r="GQ32" s="1"/>
      <c r="GR32" s="1"/>
      <c r="GS32" s="1"/>
      <c r="GW32" s="1"/>
      <c r="GX32" s="1"/>
      <c r="GZ32" s="1"/>
    </row>
    <row r="33" spans="1:208" x14ac:dyDescent="0.25">
      <c r="A33" t="s">
        <v>1</v>
      </c>
      <c r="B33" t="s">
        <v>46</v>
      </c>
      <c r="C33" t="s">
        <v>30</v>
      </c>
      <c r="D33">
        <v>4557900</v>
      </c>
      <c r="E33">
        <v>50424</v>
      </c>
      <c r="F33">
        <v>4810020</v>
      </c>
      <c r="G33" t="s">
        <v>1</v>
      </c>
      <c r="H33" t="s">
        <v>46</v>
      </c>
      <c r="I33" t="s">
        <v>30</v>
      </c>
      <c r="J33">
        <v>4564800</v>
      </c>
      <c r="K33">
        <v>51207</v>
      </c>
      <c r="L33">
        <v>4820835</v>
      </c>
      <c r="M33">
        <f t="shared" si="1"/>
        <v>10815</v>
      </c>
      <c r="N33" t="s">
        <v>1</v>
      </c>
      <c r="O33" t="s">
        <v>46</v>
      </c>
      <c r="P33" t="s">
        <v>30</v>
      </c>
      <c r="Q33">
        <v>4553700</v>
      </c>
      <c r="R33">
        <v>53183</v>
      </c>
      <c r="S33">
        <v>4819615</v>
      </c>
      <c r="T33" t="s">
        <v>1</v>
      </c>
      <c r="U33" t="s">
        <v>46</v>
      </c>
      <c r="V33" t="s">
        <v>30</v>
      </c>
      <c r="W33">
        <v>4566000</v>
      </c>
      <c r="X33">
        <v>49489</v>
      </c>
      <c r="Y33">
        <v>4813445</v>
      </c>
      <c r="Z33">
        <f t="shared" si="0"/>
        <v>4810020</v>
      </c>
      <c r="AA33" t="s">
        <v>1</v>
      </c>
      <c r="AB33" t="s">
        <v>46</v>
      </c>
      <c r="AC33" t="s">
        <v>30</v>
      </c>
      <c r="AD33">
        <v>4562400</v>
      </c>
      <c r="AE33">
        <v>52528</v>
      </c>
      <c r="AF33">
        <v>4825040</v>
      </c>
      <c r="AG33">
        <f t="shared" si="2"/>
        <v>4810020</v>
      </c>
      <c r="AH33" s="1" t="s">
        <v>1</v>
      </c>
      <c r="AI33" s="1" t="s">
        <v>46</v>
      </c>
      <c r="AJ33" t="s">
        <v>30</v>
      </c>
      <c r="AK33">
        <v>4569000</v>
      </c>
      <c r="AL33">
        <v>50382</v>
      </c>
      <c r="AM33">
        <v>4820910</v>
      </c>
      <c r="AN33" t="s">
        <v>1</v>
      </c>
      <c r="AO33" t="s">
        <v>46</v>
      </c>
      <c r="AP33" t="s">
        <v>30</v>
      </c>
      <c r="AQ33">
        <v>4572900</v>
      </c>
      <c r="AR33" s="1">
        <v>51633</v>
      </c>
      <c r="AS33" s="1">
        <v>4831065</v>
      </c>
      <c r="AT33" s="1" t="s">
        <v>1</v>
      </c>
      <c r="AU33" s="1" t="s">
        <v>46</v>
      </c>
      <c r="AV33" t="s">
        <v>30</v>
      </c>
      <c r="AW33">
        <v>4568100</v>
      </c>
      <c r="AX33">
        <v>50333</v>
      </c>
      <c r="AY33" s="1">
        <v>4819765</v>
      </c>
      <c r="AZ33" s="1">
        <f t="shared" si="3"/>
        <v>4810020</v>
      </c>
      <c r="BA33" s="1">
        <f t="shared" si="4"/>
        <v>4810020</v>
      </c>
      <c r="BB33" s="1"/>
      <c r="BF33" s="1"/>
      <c r="BG33" s="1"/>
      <c r="BI33" s="1"/>
      <c r="BM33" s="1"/>
      <c r="BN33" s="1"/>
      <c r="BO33" s="1"/>
      <c r="BP33" s="1"/>
      <c r="BU33" s="1"/>
      <c r="BV33" s="1"/>
      <c r="BW33" s="1"/>
      <c r="CA33" s="1"/>
      <c r="CB33" s="1"/>
      <c r="CD33" s="1"/>
      <c r="CH33" s="1"/>
      <c r="CI33" s="1"/>
      <c r="CJ33" s="1"/>
      <c r="CK33" s="1"/>
      <c r="CO33" s="1"/>
      <c r="CP33" s="1"/>
      <c r="CQ33" s="1"/>
      <c r="CR33" s="1"/>
      <c r="CV33" s="1"/>
      <c r="CW33" s="1"/>
      <c r="CX33" s="1"/>
      <c r="CY33" s="1"/>
      <c r="DC33" s="1"/>
      <c r="DD33" s="1"/>
      <c r="DE33" s="1"/>
      <c r="DF33" s="1"/>
      <c r="DJ33" s="1"/>
      <c r="DK33" s="1"/>
      <c r="DL33" s="1"/>
      <c r="DM33" s="1"/>
      <c r="DQ33" s="1"/>
      <c r="DR33" s="1"/>
      <c r="DS33" s="1"/>
      <c r="DT33" s="1"/>
      <c r="DX33" s="1"/>
      <c r="DY33" s="1"/>
      <c r="DZ33" s="1"/>
      <c r="EA33" s="1"/>
      <c r="EE33" s="1"/>
      <c r="EF33" s="1"/>
      <c r="EG33" s="1"/>
      <c r="EH33" s="1"/>
      <c r="EL33" s="1"/>
      <c r="EM33" s="1"/>
      <c r="EN33" s="1"/>
      <c r="EO33" s="1"/>
      <c r="ES33" s="1"/>
      <c r="ET33" s="1"/>
      <c r="EU33" s="1"/>
      <c r="EV33" s="1"/>
      <c r="EZ33" s="1"/>
      <c r="FA33" s="1"/>
      <c r="FB33" s="1"/>
      <c r="FC33" s="1"/>
      <c r="FG33" s="1"/>
      <c r="FH33" s="1"/>
      <c r="FI33" s="1"/>
      <c r="FJ33" s="1"/>
      <c r="FN33" s="1"/>
      <c r="FO33" s="1"/>
      <c r="FQ33" s="1"/>
      <c r="FU33" s="1"/>
      <c r="FV33" s="1"/>
      <c r="FW33" s="1"/>
      <c r="FX33" s="1"/>
      <c r="GB33" s="1"/>
      <c r="GC33" s="1"/>
      <c r="GD33" s="1"/>
      <c r="GE33" s="1"/>
      <c r="GI33" s="1"/>
      <c r="GJ33" s="1"/>
      <c r="GK33" s="1"/>
      <c r="GL33" s="1"/>
      <c r="GP33" s="1"/>
      <c r="GQ33" s="1"/>
      <c r="GR33" s="1"/>
      <c r="GS33" s="1"/>
      <c r="GW33" s="1"/>
      <c r="GX33" s="1"/>
      <c r="GY33" s="1"/>
      <c r="GZ33" s="1"/>
    </row>
    <row r="34" spans="1:208" x14ac:dyDescent="0.25">
      <c r="A34" t="s">
        <v>1</v>
      </c>
      <c r="B34" t="s">
        <v>46</v>
      </c>
      <c r="C34" t="s">
        <v>57</v>
      </c>
      <c r="D34">
        <v>3997800</v>
      </c>
      <c r="E34">
        <v>620891</v>
      </c>
      <c r="F34">
        <v>20609891</v>
      </c>
      <c r="G34" t="s">
        <v>1</v>
      </c>
      <c r="H34" t="s">
        <v>46</v>
      </c>
      <c r="I34" t="s">
        <v>57</v>
      </c>
      <c r="J34">
        <v>4010700</v>
      </c>
      <c r="K34">
        <v>602643</v>
      </c>
      <c r="L34">
        <v>20656143</v>
      </c>
      <c r="M34">
        <f t="shared" si="1"/>
        <v>46252</v>
      </c>
      <c r="N34" t="s">
        <v>1</v>
      </c>
      <c r="O34" t="s">
        <v>46</v>
      </c>
      <c r="P34" t="s">
        <v>57</v>
      </c>
      <c r="Q34">
        <v>4009800</v>
      </c>
      <c r="R34">
        <v>614914</v>
      </c>
      <c r="S34">
        <v>20663914</v>
      </c>
      <c r="T34" t="s">
        <v>1</v>
      </c>
      <c r="U34" t="s">
        <v>46</v>
      </c>
      <c r="V34" t="s">
        <v>57</v>
      </c>
      <c r="W34">
        <v>4006800</v>
      </c>
      <c r="X34">
        <v>603291</v>
      </c>
      <c r="Y34">
        <v>20637291</v>
      </c>
      <c r="Z34">
        <f t="shared" ref="Z34:Z65" si="5">MIN(Y34,S34,L34,F34)</f>
        <v>20609891</v>
      </c>
      <c r="AA34" t="s">
        <v>1</v>
      </c>
      <c r="AB34" t="s">
        <v>46</v>
      </c>
      <c r="AC34" t="s">
        <v>57</v>
      </c>
      <c r="AD34">
        <v>4003800</v>
      </c>
      <c r="AE34">
        <v>609059</v>
      </c>
      <c r="AF34">
        <v>20628059</v>
      </c>
      <c r="AG34">
        <f t="shared" si="2"/>
        <v>20609891</v>
      </c>
      <c r="AH34" s="1" t="s">
        <v>1</v>
      </c>
      <c r="AI34" s="1" t="s">
        <v>46</v>
      </c>
      <c r="AJ34" t="s">
        <v>57</v>
      </c>
      <c r="AK34">
        <v>4006800</v>
      </c>
      <c r="AL34">
        <v>574462</v>
      </c>
      <c r="AM34">
        <v>20608462</v>
      </c>
      <c r="AN34" t="s">
        <v>1</v>
      </c>
      <c r="AO34" t="s">
        <v>46</v>
      </c>
      <c r="AP34" t="s">
        <v>57</v>
      </c>
      <c r="AQ34">
        <v>4007100</v>
      </c>
      <c r="AR34" s="1">
        <v>596961</v>
      </c>
      <c r="AS34" s="1">
        <v>20632461</v>
      </c>
      <c r="AT34" s="1" t="s">
        <v>1</v>
      </c>
      <c r="AU34" s="1" t="s">
        <v>46</v>
      </c>
      <c r="AV34" t="s">
        <v>57</v>
      </c>
      <c r="AW34">
        <v>4001100</v>
      </c>
      <c r="AX34">
        <v>607493</v>
      </c>
      <c r="AY34" s="1">
        <v>20612993</v>
      </c>
      <c r="AZ34" s="1">
        <f t="shared" si="3"/>
        <v>20609891</v>
      </c>
      <c r="BA34" s="1">
        <f t="shared" si="4"/>
        <v>20608462</v>
      </c>
      <c r="BB34" s="1"/>
      <c r="BF34" s="1"/>
      <c r="BG34" s="1"/>
      <c r="BH34" s="1"/>
      <c r="BI34" s="1"/>
      <c r="BM34" s="1"/>
      <c r="BN34" s="1"/>
      <c r="BO34" s="1"/>
      <c r="BP34" s="1"/>
      <c r="BT34" s="1"/>
      <c r="BU34" s="1"/>
      <c r="BV34" s="1"/>
      <c r="BW34" s="1"/>
      <c r="CA34" s="1"/>
      <c r="CB34" s="1"/>
      <c r="CC34" s="1"/>
      <c r="CD34" s="1"/>
      <c r="CH34" s="1"/>
      <c r="CI34" s="1"/>
      <c r="CJ34" s="1"/>
      <c r="CK34" s="1"/>
      <c r="CO34" s="1"/>
      <c r="CP34" s="1"/>
      <c r="CQ34" s="1"/>
      <c r="CR34" s="1"/>
      <c r="CV34" s="1"/>
      <c r="CW34" s="1"/>
      <c r="CX34" s="1"/>
      <c r="CY34" s="1"/>
      <c r="DC34" s="1"/>
      <c r="DD34" s="1"/>
      <c r="DE34" s="1"/>
      <c r="DF34" s="1"/>
      <c r="DJ34" s="1"/>
      <c r="DK34" s="1"/>
      <c r="DL34" s="1"/>
      <c r="DM34" s="1"/>
      <c r="DQ34" s="1"/>
      <c r="DR34" s="1"/>
      <c r="DS34" s="1"/>
      <c r="DT34" s="1"/>
      <c r="DX34" s="1"/>
      <c r="DY34" s="1"/>
      <c r="DZ34" s="1"/>
      <c r="EA34" s="1"/>
      <c r="EE34" s="1"/>
      <c r="EF34" s="1"/>
      <c r="EG34" s="1"/>
      <c r="EH34" s="1"/>
      <c r="EL34" s="1"/>
      <c r="EM34" s="1"/>
      <c r="EN34" s="1"/>
      <c r="EO34" s="1"/>
      <c r="ES34" s="1"/>
      <c r="ET34" s="1"/>
      <c r="EU34" s="1"/>
      <c r="EV34" s="1"/>
      <c r="EZ34" s="1"/>
      <c r="FA34" s="1"/>
      <c r="FB34" s="1"/>
      <c r="FC34" s="1"/>
      <c r="FG34" s="1"/>
      <c r="FH34" s="1"/>
      <c r="FI34" s="1"/>
      <c r="FJ34" s="1"/>
      <c r="FN34" s="1"/>
      <c r="FO34" s="1"/>
      <c r="FP34" s="1"/>
      <c r="FQ34" s="1"/>
      <c r="FU34" s="1"/>
      <c r="FV34" s="1"/>
      <c r="FW34" s="1"/>
      <c r="FX34" s="1"/>
    </row>
    <row r="35" spans="1:208" x14ac:dyDescent="0.25">
      <c r="A35" t="s">
        <v>1</v>
      </c>
      <c r="B35" t="s">
        <v>46</v>
      </c>
      <c r="C35" t="s">
        <v>58</v>
      </c>
      <c r="D35">
        <v>76500</v>
      </c>
      <c r="E35">
        <v>11861</v>
      </c>
      <c r="F35">
        <v>88361</v>
      </c>
      <c r="G35" t="s">
        <v>1</v>
      </c>
      <c r="H35" t="s">
        <v>46</v>
      </c>
      <c r="I35" t="s">
        <v>58</v>
      </c>
      <c r="J35">
        <v>75000</v>
      </c>
      <c r="K35">
        <v>13324</v>
      </c>
      <c r="L35">
        <v>88324</v>
      </c>
      <c r="M35">
        <f t="shared" si="1"/>
        <v>-37</v>
      </c>
      <c r="N35" t="s">
        <v>1</v>
      </c>
      <c r="O35" t="s">
        <v>46</v>
      </c>
      <c r="P35" t="s">
        <v>58</v>
      </c>
      <c r="Q35">
        <v>75000</v>
      </c>
      <c r="R35">
        <v>13357</v>
      </c>
      <c r="S35">
        <v>88357</v>
      </c>
      <c r="T35" t="s">
        <v>1</v>
      </c>
      <c r="U35" t="s">
        <v>46</v>
      </c>
      <c r="V35" t="s">
        <v>58</v>
      </c>
      <c r="W35">
        <v>76500</v>
      </c>
      <c r="X35">
        <v>11870</v>
      </c>
      <c r="Y35">
        <v>88370</v>
      </c>
      <c r="Z35">
        <f t="shared" si="5"/>
        <v>88324</v>
      </c>
      <c r="AA35" t="s">
        <v>1</v>
      </c>
      <c r="AB35" t="s">
        <v>46</v>
      </c>
      <c r="AC35" t="s">
        <v>58</v>
      </c>
      <c r="AD35">
        <v>76500</v>
      </c>
      <c r="AE35">
        <v>11877</v>
      </c>
      <c r="AF35">
        <v>88377</v>
      </c>
      <c r="AG35">
        <f t="shared" si="2"/>
        <v>88324</v>
      </c>
      <c r="AH35" t="s">
        <v>1</v>
      </c>
      <c r="AI35" s="1" t="s">
        <v>46</v>
      </c>
      <c r="AJ35" t="s">
        <v>58</v>
      </c>
      <c r="AK35">
        <v>75000</v>
      </c>
      <c r="AL35">
        <v>13296</v>
      </c>
      <c r="AM35">
        <v>88296</v>
      </c>
      <c r="AN35" t="s">
        <v>1</v>
      </c>
      <c r="AO35" t="s">
        <v>46</v>
      </c>
      <c r="AP35" t="s">
        <v>58</v>
      </c>
      <c r="AQ35">
        <v>75000</v>
      </c>
      <c r="AR35" s="1">
        <v>13293</v>
      </c>
      <c r="AS35" s="1">
        <v>88293</v>
      </c>
      <c r="AT35" s="1" t="s">
        <v>1</v>
      </c>
      <c r="AU35" s="1" t="s">
        <v>46</v>
      </c>
      <c r="AV35" t="s">
        <v>58</v>
      </c>
      <c r="AW35">
        <v>75000</v>
      </c>
      <c r="AX35">
        <v>13379</v>
      </c>
      <c r="AY35" s="1">
        <v>88379</v>
      </c>
      <c r="AZ35" s="1">
        <f t="shared" si="3"/>
        <v>88324</v>
      </c>
      <c r="BA35" s="1">
        <f t="shared" si="4"/>
        <v>88293</v>
      </c>
      <c r="BB35" s="1"/>
      <c r="BF35" s="1"/>
      <c r="BG35" s="1"/>
      <c r="BH35" s="1"/>
      <c r="BI35" s="1"/>
      <c r="BM35" s="1"/>
      <c r="BN35" s="1"/>
      <c r="BP35" s="1"/>
      <c r="BT35" s="1"/>
      <c r="BU35" s="1"/>
      <c r="BV35" s="1"/>
      <c r="BW35" s="1"/>
      <c r="CA35" s="1"/>
      <c r="CB35" s="1"/>
      <c r="CC35" s="1"/>
      <c r="CD35" s="1"/>
      <c r="CI35" s="1"/>
      <c r="CJ35" s="1"/>
      <c r="CK35" s="1"/>
      <c r="CO35" s="1"/>
      <c r="CP35" s="1"/>
      <c r="CQ35" s="1"/>
      <c r="CV35" s="1"/>
      <c r="CW35" s="1"/>
      <c r="CX35" s="1"/>
      <c r="CY35" s="1"/>
      <c r="DC35" s="1"/>
      <c r="DD35" s="1"/>
      <c r="DE35" s="1"/>
      <c r="DF35" s="1"/>
      <c r="DJ35" s="1"/>
      <c r="DK35" s="1"/>
      <c r="DM35" s="1"/>
      <c r="DQ35" s="1"/>
      <c r="DR35" s="1"/>
      <c r="DS35" s="1"/>
      <c r="DT35" s="1"/>
      <c r="DX35" s="1"/>
      <c r="DY35" s="1"/>
      <c r="EA35" s="1"/>
    </row>
    <row r="36" spans="1:208" x14ac:dyDescent="0.25">
      <c r="A36" t="s">
        <v>1</v>
      </c>
      <c r="B36" t="s">
        <v>46</v>
      </c>
      <c r="C36" t="s">
        <v>31</v>
      </c>
      <c r="D36">
        <v>3524400</v>
      </c>
      <c r="E36">
        <v>89312</v>
      </c>
      <c r="F36">
        <v>3613712</v>
      </c>
      <c r="G36" t="s">
        <v>1</v>
      </c>
      <c r="H36" t="s">
        <v>46</v>
      </c>
      <c r="I36" t="s">
        <v>31</v>
      </c>
      <c r="J36">
        <v>3525000</v>
      </c>
      <c r="K36">
        <v>89340</v>
      </c>
      <c r="L36">
        <v>3614340</v>
      </c>
      <c r="M36">
        <f t="shared" si="1"/>
        <v>628</v>
      </c>
      <c r="N36" t="s">
        <v>1</v>
      </c>
      <c r="O36" t="s">
        <v>46</v>
      </c>
      <c r="P36" t="s">
        <v>31</v>
      </c>
      <c r="Q36">
        <v>3519900</v>
      </c>
      <c r="R36">
        <v>91733</v>
      </c>
      <c r="S36">
        <v>3611633</v>
      </c>
      <c r="T36" t="s">
        <v>1</v>
      </c>
      <c r="U36" t="s">
        <v>46</v>
      </c>
      <c r="V36" t="s">
        <v>31</v>
      </c>
      <c r="W36">
        <v>3531300</v>
      </c>
      <c r="X36">
        <v>90653</v>
      </c>
      <c r="Y36">
        <v>3621953</v>
      </c>
      <c r="Z36">
        <f t="shared" si="5"/>
        <v>3611633</v>
      </c>
      <c r="AA36" t="s">
        <v>1</v>
      </c>
      <c r="AB36" t="s">
        <v>46</v>
      </c>
      <c r="AC36" t="s">
        <v>31</v>
      </c>
      <c r="AD36">
        <v>3536100</v>
      </c>
      <c r="AE36">
        <v>81678</v>
      </c>
      <c r="AF36">
        <v>3617778</v>
      </c>
      <c r="AG36">
        <f t="shared" si="2"/>
        <v>3611633</v>
      </c>
      <c r="AH36" s="1" t="s">
        <v>1</v>
      </c>
      <c r="AI36" s="1" t="s">
        <v>46</v>
      </c>
      <c r="AJ36" t="s">
        <v>31</v>
      </c>
      <c r="AK36">
        <v>3526800</v>
      </c>
      <c r="AL36">
        <v>89252</v>
      </c>
      <c r="AM36">
        <v>3616052</v>
      </c>
      <c r="AN36" t="s">
        <v>1</v>
      </c>
      <c r="AO36" t="s">
        <v>46</v>
      </c>
      <c r="AP36" t="s">
        <v>31</v>
      </c>
      <c r="AQ36">
        <v>3523500</v>
      </c>
      <c r="AR36" s="1">
        <v>89472</v>
      </c>
      <c r="AS36" s="1">
        <v>3612972</v>
      </c>
      <c r="AT36" s="1" t="s">
        <v>1</v>
      </c>
      <c r="AU36" s="1" t="s">
        <v>46</v>
      </c>
      <c r="AV36" t="s">
        <v>31</v>
      </c>
      <c r="AW36">
        <v>3525900</v>
      </c>
      <c r="AX36">
        <v>91809</v>
      </c>
      <c r="AY36" s="1">
        <v>3617709</v>
      </c>
      <c r="AZ36" s="1">
        <f t="shared" si="3"/>
        <v>3611633</v>
      </c>
      <c r="BA36" s="1">
        <f t="shared" si="4"/>
        <v>3611633</v>
      </c>
      <c r="BB36" s="1"/>
      <c r="BF36" s="1"/>
      <c r="BG36" s="1"/>
      <c r="BH36" s="1"/>
      <c r="BI36" s="1"/>
      <c r="BM36" s="1"/>
      <c r="BN36" s="1"/>
      <c r="BO36" s="1"/>
      <c r="BP36" s="1"/>
      <c r="BT36" s="1"/>
      <c r="BU36" s="1"/>
      <c r="BV36" s="1"/>
      <c r="BW36" s="1"/>
      <c r="CA36" s="1"/>
      <c r="CB36" s="1"/>
      <c r="CC36" s="1"/>
      <c r="CD36" s="1"/>
      <c r="CH36" s="1"/>
      <c r="CI36" s="1"/>
      <c r="CJ36" s="1"/>
      <c r="CK36" s="1"/>
      <c r="CO36" s="1"/>
      <c r="CP36" s="1"/>
      <c r="CR36" s="1"/>
      <c r="CV36" s="1"/>
      <c r="CW36" s="1"/>
      <c r="CX36" s="1"/>
      <c r="CY36" s="1"/>
      <c r="DC36" s="1"/>
      <c r="DD36" s="1"/>
      <c r="DE36" s="1"/>
      <c r="DF36" s="1"/>
      <c r="DJ36" s="1"/>
      <c r="DK36" s="1"/>
      <c r="DM36" s="1"/>
      <c r="DQ36" s="1"/>
      <c r="DR36" s="1"/>
      <c r="DS36" s="1"/>
      <c r="DT36" s="1"/>
      <c r="DX36" s="1"/>
      <c r="DY36" s="1"/>
      <c r="DZ36" s="1"/>
      <c r="EA36" s="1"/>
      <c r="EE36" s="1"/>
      <c r="EF36" s="1"/>
      <c r="EG36" s="1"/>
      <c r="EH36" s="1"/>
      <c r="EL36" s="1"/>
      <c r="EM36" s="1"/>
      <c r="EN36" s="1"/>
      <c r="EO36" s="1"/>
      <c r="ES36" s="1"/>
      <c r="ET36" s="1"/>
      <c r="EU36" s="1"/>
      <c r="EV36" s="1"/>
      <c r="EZ36" s="1"/>
      <c r="FA36" s="1"/>
      <c r="FB36" s="1"/>
      <c r="FC36" s="1"/>
      <c r="FG36" s="1"/>
      <c r="FH36" s="1"/>
      <c r="FI36" s="1"/>
      <c r="FJ36" s="1"/>
      <c r="FN36" s="1"/>
      <c r="FO36" s="1"/>
      <c r="FP36" s="1"/>
      <c r="FQ36" s="1"/>
      <c r="FU36" s="1"/>
      <c r="FV36" s="1"/>
      <c r="FX36" s="1"/>
    </row>
    <row r="37" spans="1:208" x14ac:dyDescent="0.25">
      <c r="A37" t="s">
        <v>1</v>
      </c>
      <c r="B37" t="s">
        <v>46</v>
      </c>
      <c r="C37" t="s">
        <v>32</v>
      </c>
      <c r="D37">
        <v>2136900</v>
      </c>
      <c r="E37">
        <v>19030</v>
      </c>
      <c r="F37">
        <v>2232050</v>
      </c>
      <c r="G37" t="s">
        <v>1</v>
      </c>
      <c r="H37" t="s">
        <v>46</v>
      </c>
      <c r="I37" t="s">
        <v>32</v>
      </c>
      <c r="J37">
        <v>2140500</v>
      </c>
      <c r="K37">
        <v>19014</v>
      </c>
      <c r="L37">
        <v>2235570</v>
      </c>
      <c r="M37">
        <f t="shared" si="1"/>
        <v>3520</v>
      </c>
      <c r="N37" t="s">
        <v>1</v>
      </c>
      <c r="O37" t="s">
        <v>46</v>
      </c>
      <c r="P37" t="s">
        <v>32</v>
      </c>
      <c r="Q37">
        <v>2136600</v>
      </c>
      <c r="R37">
        <v>18979</v>
      </c>
      <c r="S37">
        <v>2231495</v>
      </c>
      <c r="T37" t="s">
        <v>1</v>
      </c>
      <c r="U37" t="s">
        <v>46</v>
      </c>
      <c r="V37" t="s">
        <v>32</v>
      </c>
      <c r="W37">
        <v>2140800</v>
      </c>
      <c r="X37">
        <v>18372</v>
      </c>
      <c r="Y37">
        <v>2232660</v>
      </c>
      <c r="Z37">
        <f t="shared" si="5"/>
        <v>2231495</v>
      </c>
      <c r="AA37" t="s">
        <v>1</v>
      </c>
      <c r="AB37" t="s">
        <v>46</v>
      </c>
      <c r="AC37" t="s">
        <v>32</v>
      </c>
      <c r="AD37">
        <v>2144700</v>
      </c>
      <c r="AE37">
        <v>17583</v>
      </c>
      <c r="AF37">
        <v>2232615</v>
      </c>
      <c r="AG37">
        <f t="shared" si="2"/>
        <v>2231495</v>
      </c>
      <c r="AH37" s="1" t="s">
        <v>1</v>
      </c>
      <c r="AI37" s="1" t="s">
        <v>46</v>
      </c>
      <c r="AJ37" t="s">
        <v>32</v>
      </c>
      <c r="AK37">
        <v>2144100</v>
      </c>
      <c r="AL37">
        <v>17973</v>
      </c>
      <c r="AM37">
        <v>2233965</v>
      </c>
      <c r="AN37" t="s">
        <v>1</v>
      </c>
      <c r="AO37" t="s">
        <v>46</v>
      </c>
      <c r="AP37" t="s">
        <v>32</v>
      </c>
      <c r="AQ37">
        <v>2139000</v>
      </c>
      <c r="AR37" s="1">
        <v>18888</v>
      </c>
      <c r="AS37" s="1">
        <v>2233440</v>
      </c>
      <c r="AT37" s="1" t="s">
        <v>1</v>
      </c>
      <c r="AU37" s="1" t="s">
        <v>46</v>
      </c>
      <c r="AV37" t="s">
        <v>32</v>
      </c>
      <c r="AW37">
        <v>2142300</v>
      </c>
      <c r="AX37">
        <v>18439</v>
      </c>
      <c r="AY37" s="1">
        <v>2234495</v>
      </c>
      <c r="AZ37" s="1">
        <f t="shared" si="3"/>
        <v>2231495</v>
      </c>
      <c r="BA37" s="1">
        <f t="shared" si="4"/>
        <v>2231495</v>
      </c>
      <c r="BB37" s="1"/>
      <c r="BF37" s="1"/>
      <c r="BG37" s="1"/>
      <c r="BH37" s="1"/>
      <c r="BI37" s="1"/>
      <c r="BM37" s="1"/>
      <c r="BN37" s="1"/>
      <c r="BO37" s="1"/>
      <c r="BP37" s="1"/>
      <c r="BT37" s="1"/>
      <c r="BU37" s="1"/>
      <c r="BV37" s="1"/>
      <c r="BW37" s="1"/>
      <c r="CA37" s="1"/>
      <c r="CB37" s="1"/>
      <c r="CC37" s="1"/>
      <c r="CD37" s="1"/>
      <c r="CH37" s="1"/>
      <c r="CI37" s="1"/>
      <c r="CJ37" s="1"/>
      <c r="CK37" s="1"/>
      <c r="CO37" s="1"/>
      <c r="CP37" s="1"/>
      <c r="CQ37" s="1"/>
      <c r="CR37" s="1"/>
      <c r="CV37" s="1"/>
      <c r="CW37" s="1"/>
      <c r="CX37" s="1"/>
      <c r="CY37" s="1"/>
      <c r="DC37" s="1"/>
      <c r="DD37" s="1"/>
      <c r="DE37" s="1"/>
      <c r="DF37" s="1"/>
      <c r="DJ37" s="1"/>
      <c r="DK37" s="1"/>
      <c r="DL37" s="1"/>
      <c r="DM37" s="1"/>
      <c r="DQ37" s="1"/>
      <c r="DR37" s="1"/>
      <c r="DS37" s="1"/>
      <c r="DT37" s="1"/>
      <c r="DX37" s="1"/>
      <c r="DY37" s="1"/>
      <c r="DZ37" s="1"/>
      <c r="EA37" s="1"/>
      <c r="EE37" s="1"/>
      <c r="EF37" s="1"/>
      <c r="EG37" s="1"/>
      <c r="EH37" s="1"/>
      <c r="EL37" s="1"/>
      <c r="EM37" s="1"/>
      <c r="EN37" s="1"/>
      <c r="EO37" s="1"/>
      <c r="ES37" s="1"/>
      <c r="ET37" s="1"/>
      <c r="EU37" s="1"/>
      <c r="EV37" s="1"/>
      <c r="EZ37" s="1"/>
      <c r="FA37" s="1"/>
      <c r="FB37" s="1"/>
      <c r="FC37" s="1"/>
      <c r="FG37" s="1"/>
      <c r="FH37" s="1"/>
      <c r="FI37" s="1"/>
      <c r="FJ37" s="1"/>
      <c r="FO37" s="1"/>
      <c r="FP37" s="1"/>
      <c r="FQ37" s="1"/>
    </row>
    <row r="38" spans="1:208" x14ac:dyDescent="0.25">
      <c r="A38" t="s">
        <v>1</v>
      </c>
      <c r="B38" t="s">
        <v>46</v>
      </c>
      <c r="C38" t="s">
        <v>59</v>
      </c>
      <c r="D38">
        <v>1997700</v>
      </c>
      <c r="E38">
        <v>137720</v>
      </c>
      <c r="F38">
        <v>10126220</v>
      </c>
      <c r="G38" t="s">
        <v>1</v>
      </c>
      <c r="H38" t="s">
        <v>46</v>
      </c>
      <c r="I38" t="s">
        <v>59</v>
      </c>
      <c r="J38">
        <v>1993800</v>
      </c>
      <c r="K38">
        <v>136617</v>
      </c>
      <c r="L38">
        <v>10105617</v>
      </c>
      <c r="M38">
        <f t="shared" si="1"/>
        <v>-20603</v>
      </c>
      <c r="N38" t="s">
        <v>1</v>
      </c>
      <c r="O38" t="s">
        <v>46</v>
      </c>
      <c r="P38" t="s">
        <v>59</v>
      </c>
      <c r="Q38">
        <v>1997700</v>
      </c>
      <c r="R38">
        <v>133031</v>
      </c>
      <c r="S38">
        <v>10121531</v>
      </c>
      <c r="T38" t="s">
        <v>1</v>
      </c>
      <c r="U38" t="s">
        <v>46</v>
      </c>
      <c r="V38" t="s">
        <v>59</v>
      </c>
      <c r="W38">
        <v>1993200</v>
      </c>
      <c r="X38">
        <v>141460</v>
      </c>
      <c r="Y38">
        <v>10107460</v>
      </c>
      <c r="Z38">
        <f t="shared" si="5"/>
        <v>10105617</v>
      </c>
      <c r="AA38" t="s">
        <v>1</v>
      </c>
      <c r="AB38" t="s">
        <v>46</v>
      </c>
      <c r="AC38" t="s">
        <v>59</v>
      </c>
      <c r="AD38">
        <v>1992000</v>
      </c>
      <c r="AE38">
        <v>133964</v>
      </c>
      <c r="AF38">
        <v>10093964</v>
      </c>
      <c r="AG38">
        <f t="shared" si="2"/>
        <v>10093964</v>
      </c>
      <c r="AH38" s="1" t="s">
        <v>1</v>
      </c>
      <c r="AI38" s="1" t="s">
        <v>46</v>
      </c>
      <c r="AJ38" t="s">
        <v>59</v>
      </c>
      <c r="AK38">
        <v>1996200</v>
      </c>
      <c r="AL38">
        <v>135453</v>
      </c>
      <c r="AM38">
        <v>10116453</v>
      </c>
      <c r="AN38" t="s">
        <v>1</v>
      </c>
      <c r="AO38" t="s">
        <v>46</v>
      </c>
      <c r="AP38" t="s">
        <v>59</v>
      </c>
      <c r="AQ38">
        <v>1999800</v>
      </c>
      <c r="AR38" s="1">
        <v>134928</v>
      </c>
      <c r="AS38" s="1">
        <v>10133928</v>
      </c>
      <c r="AT38" s="1" t="s">
        <v>1</v>
      </c>
      <c r="AU38" s="1" t="s">
        <v>46</v>
      </c>
      <c r="AV38" t="s">
        <v>59</v>
      </c>
      <c r="AW38">
        <v>1989000</v>
      </c>
      <c r="AX38">
        <v>135810</v>
      </c>
      <c r="AY38" s="1">
        <v>10080810</v>
      </c>
      <c r="AZ38" s="1">
        <f t="shared" si="3"/>
        <v>10105617</v>
      </c>
      <c r="BA38" s="1">
        <f t="shared" si="4"/>
        <v>10080810</v>
      </c>
      <c r="BB38" s="1"/>
      <c r="BF38" s="1"/>
      <c r="BG38" s="1"/>
      <c r="BH38" s="1"/>
      <c r="BI38" s="1"/>
      <c r="BM38" s="1"/>
      <c r="BN38" s="1"/>
      <c r="BO38" s="1"/>
      <c r="BP38" s="1"/>
      <c r="BT38" s="1"/>
      <c r="BU38" s="1"/>
      <c r="BV38" s="1"/>
      <c r="BW38" s="1"/>
      <c r="CA38" s="1"/>
      <c r="CB38" s="1"/>
      <c r="CC38" s="1"/>
      <c r="CD38" s="1"/>
      <c r="CI38" s="1"/>
      <c r="CJ38" s="1"/>
      <c r="CK38" s="1"/>
      <c r="CO38" s="1"/>
      <c r="CP38" s="1"/>
      <c r="CQ38" s="1"/>
      <c r="CR38" s="1"/>
      <c r="CV38" s="1"/>
      <c r="CW38" s="1"/>
      <c r="CX38" s="1"/>
      <c r="CY38" s="1"/>
      <c r="DC38" s="1"/>
      <c r="DD38" s="1"/>
      <c r="DE38" s="1"/>
      <c r="DF38" s="1"/>
      <c r="DJ38" s="1"/>
      <c r="DK38" s="1"/>
      <c r="DL38" s="1"/>
      <c r="DM38" s="1"/>
      <c r="DQ38" s="1"/>
      <c r="DR38" s="1"/>
      <c r="DS38" s="1"/>
      <c r="DT38" s="1"/>
      <c r="DX38" s="1"/>
      <c r="DY38" s="1"/>
      <c r="DZ38" s="1"/>
      <c r="EA38" s="1"/>
      <c r="EE38" s="1"/>
      <c r="EF38" s="1"/>
      <c r="EG38" s="1"/>
      <c r="EH38" s="1"/>
      <c r="EL38" s="1"/>
      <c r="EM38" s="1"/>
      <c r="EN38" s="1"/>
      <c r="EO38" s="1"/>
      <c r="ES38" s="1"/>
      <c r="ET38" s="1"/>
      <c r="EV38" s="1"/>
      <c r="EZ38" s="1"/>
      <c r="FA38" s="1"/>
      <c r="FB38" s="1"/>
      <c r="FC38" s="1"/>
      <c r="FG38" s="1"/>
      <c r="FH38" s="1"/>
      <c r="FI38" s="1"/>
      <c r="FJ38" s="1"/>
      <c r="FN38" s="1"/>
      <c r="FO38" s="1"/>
      <c r="FP38" s="1"/>
      <c r="FQ38" s="1"/>
      <c r="FU38" s="1"/>
      <c r="FV38" s="1"/>
      <c r="FW38" s="1"/>
      <c r="FX38" s="1"/>
    </row>
    <row r="39" spans="1:208" x14ac:dyDescent="0.25">
      <c r="A39" t="s">
        <v>1</v>
      </c>
      <c r="B39" t="s">
        <v>46</v>
      </c>
      <c r="C39" t="s">
        <v>35</v>
      </c>
      <c r="D39">
        <v>6285300</v>
      </c>
      <c r="E39">
        <v>266421</v>
      </c>
      <c r="F39">
        <v>6551721</v>
      </c>
      <c r="G39" t="s">
        <v>1</v>
      </c>
      <c r="H39" t="s">
        <v>46</v>
      </c>
      <c r="I39" t="s">
        <v>35</v>
      </c>
      <c r="J39">
        <v>6283500</v>
      </c>
      <c r="K39">
        <v>265260</v>
      </c>
      <c r="L39">
        <v>6548760</v>
      </c>
      <c r="M39">
        <f t="shared" si="1"/>
        <v>-2961</v>
      </c>
      <c r="N39" t="s">
        <v>1</v>
      </c>
      <c r="O39" t="s">
        <v>46</v>
      </c>
      <c r="P39" t="s">
        <v>35</v>
      </c>
      <c r="Q39">
        <v>6290100</v>
      </c>
      <c r="R39">
        <v>257962</v>
      </c>
      <c r="S39">
        <v>6548062</v>
      </c>
      <c r="T39" t="s">
        <v>1</v>
      </c>
      <c r="U39" t="s">
        <v>46</v>
      </c>
      <c r="V39" t="s">
        <v>35</v>
      </c>
      <c r="W39">
        <v>6288300</v>
      </c>
      <c r="X39">
        <v>269507</v>
      </c>
      <c r="Y39">
        <v>6557807</v>
      </c>
      <c r="Z39">
        <f t="shared" si="5"/>
        <v>6548062</v>
      </c>
      <c r="AA39" t="s">
        <v>1</v>
      </c>
      <c r="AB39" t="s">
        <v>46</v>
      </c>
      <c r="AC39" t="s">
        <v>35</v>
      </c>
      <c r="AD39">
        <v>6289500</v>
      </c>
      <c r="AE39">
        <v>264953</v>
      </c>
      <c r="AF39">
        <v>6554453</v>
      </c>
      <c r="AG39">
        <f t="shared" si="2"/>
        <v>6548062</v>
      </c>
      <c r="AH39" s="1" t="s">
        <v>1</v>
      </c>
      <c r="AI39" s="1" t="s">
        <v>46</v>
      </c>
      <c r="AJ39" t="s">
        <v>35</v>
      </c>
      <c r="AK39">
        <v>6282000</v>
      </c>
      <c r="AL39">
        <v>266842</v>
      </c>
      <c r="AM39">
        <v>6548842</v>
      </c>
      <c r="AN39" t="s">
        <v>1</v>
      </c>
      <c r="AO39" t="s">
        <v>46</v>
      </c>
      <c r="AP39" t="s">
        <v>35</v>
      </c>
      <c r="AQ39">
        <v>6285000</v>
      </c>
      <c r="AR39" s="1">
        <v>263849</v>
      </c>
      <c r="AS39" s="1">
        <v>6548849</v>
      </c>
      <c r="AT39" s="1" t="s">
        <v>1</v>
      </c>
      <c r="AU39" s="1" t="s">
        <v>46</v>
      </c>
      <c r="AV39" t="s">
        <v>35</v>
      </c>
      <c r="AW39">
        <v>6285900</v>
      </c>
      <c r="AX39">
        <v>257897</v>
      </c>
      <c r="AY39" s="1">
        <v>6543797</v>
      </c>
      <c r="AZ39" s="1">
        <f t="shared" si="3"/>
        <v>6548062</v>
      </c>
      <c r="BA39" s="1">
        <f t="shared" si="4"/>
        <v>6543797</v>
      </c>
      <c r="BB39" s="1"/>
      <c r="BF39" s="1"/>
      <c r="BG39" s="1"/>
      <c r="BH39" s="1"/>
      <c r="BI39" s="1"/>
      <c r="BM39" s="1"/>
      <c r="BN39" s="1"/>
      <c r="BO39" s="1"/>
      <c r="BP39" s="1"/>
      <c r="BT39" s="1"/>
      <c r="BU39" s="1"/>
      <c r="BV39" s="1"/>
      <c r="BW39" s="1"/>
      <c r="CB39" s="1"/>
      <c r="CC39" s="1"/>
      <c r="CD39" s="1"/>
      <c r="CH39" s="1"/>
      <c r="CI39" s="1"/>
      <c r="CJ39" s="1"/>
      <c r="CK39" s="1"/>
      <c r="CO39" s="1"/>
      <c r="CP39" s="1"/>
      <c r="CR39" s="1"/>
      <c r="CW39" s="1"/>
      <c r="CX39" s="1"/>
      <c r="CY39" s="1"/>
      <c r="DC39" s="1"/>
      <c r="DD39" s="1"/>
      <c r="DE39" s="1"/>
      <c r="DF39" s="1"/>
      <c r="DJ39" s="1"/>
      <c r="DK39" s="1"/>
      <c r="DL39" s="1"/>
      <c r="DM39" s="1"/>
      <c r="DQ39" s="1"/>
      <c r="DR39" s="1"/>
      <c r="DS39" s="1"/>
      <c r="DT39" s="1"/>
      <c r="DY39" s="1"/>
      <c r="DZ39" s="1"/>
      <c r="EA39" s="1"/>
      <c r="EE39" s="1"/>
      <c r="EF39" s="1"/>
      <c r="EG39" s="1"/>
      <c r="EH39" s="1"/>
      <c r="EL39" s="1"/>
      <c r="EM39" s="1"/>
      <c r="EN39" s="1"/>
      <c r="EO39" s="1"/>
      <c r="ES39" s="1"/>
      <c r="ET39" s="1"/>
      <c r="EU39" s="1"/>
      <c r="EV39" s="1"/>
      <c r="EZ39" s="1"/>
      <c r="FA39" s="1"/>
      <c r="FB39" s="1"/>
      <c r="FC39" s="1"/>
      <c r="FG39" s="1"/>
      <c r="FH39" s="1"/>
      <c r="FI39" s="1"/>
      <c r="FJ39" s="1"/>
      <c r="FN39" s="1"/>
      <c r="FO39" s="1"/>
      <c r="FP39" s="1"/>
      <c r="FQ39" s="1"/>
      <c r="FV39" s="1"/>
      <c r="FW39" s="1"/>
      <c r="FX39" s="1"/>
    </row>
    <row r="40" spans="1:208" x14ac:dyDescent="0.25">
      <c r="A40" t="s">
        <v>1</v>
      </c>
      <c r="B40" t="s">
        <v>46</v>
      </c>
      <c r="C40" t="s">
        <v>36</v>
      </c>
      <c r="D40">
        <v>5425500</v>
      </c>
      <c r="E40">
        <v>58485</v>
      </c>
      <c r="F40">
        <v>5717925</v>
      </c>
      <c r="G40" t="s">
        <v>1</v>
      </c>
      <c r="H40" t="s">
        <v>46</v>
      </c>
      <c r="I40" t="s">
        <v>36</v>
      </c>
      <c r="J40">
        <v>5431800</v>
      </c>
      <c r="K40">
        <v>56179</v>
      </c>
      <c r="L40">
        <v>5712695</v>
      </c>
      <c r="M40">
        <f t="shared" si="1"/>
        <v>-5230</v>
      </c>
      <c r="N40" t="s">
        <v>1</v>
      </c>
      <c r="O40" t="s">
        <v>46</v>
      </c>
      <c r="P40" t="s">
        <v>36</v>
      </c>
      <c r="Q40">
        <v>5418300</v>
      </c>
      <c r="R40">
        <v>57825</v>
      </c>
      <c r="S40">
        <v>5707425</v>
      </c>
      <c r="T40" t="s">
        <v>1</v>
      </c>
      <c r="U40" t="s">
        <v>46</v>
      </c>
      <c r="V40" t="s">
        <v>36</v>
      </c>
      <c r="W40">
        <v>5437500</v>
      </c>
      <c r="X40">
        <v>56481</v>
      </c>
      <c r="Y40">
        <v>5719905</v>
      </c>
      <c r="Z40">
        <f t="shared" si="5"/>
        <v>5707425</v>
      </c>
      <c r="AA40" t="s">
        <v>1</v>
      </c>
      <c r="AB40" t="s">
        <v>46</v>
      </c>
      <c r="AC40" t="s">
        <v>36</v>
      </c>
      <c r="AD40">
        <v>5425500</v>
      </c>
      <c r="AE40">
        <v>58562</v>
      </c>
      <c r="AF40">
        <v>5718310</v>
      </c>
      <c r="AG40">
        <f t="shared" si="2"/>
        <v>5707425</v>
      </c>
      <c r="AH40" t="s">
        <v>1</v>
      </c>
      <c r="AI40" s="1" t="s">
        <v>46</v>
      </c>
      <c r="AJ40" t="s">
        <v>36</v>
      </c>
      <c r="AK40">
        <v>5422500</v>
      </c>
      <c r="AL40">
        <v>58911</v>
      </c>
      <c r="AM40">
        <v>5717055</v>
      </c>
      <c r="AN40" t="s">
        <v>1</v>
      </c>
      <c r="AO40" t="s">
        <v>46</v>
      </c>
      <c r="AP40" t="s">
        <v>36</v>
      </c>
      <c r="AQ40">
        <v>5432100</v>
      </c>
      <c r="AR40" s="1">
        <v>55261</v>
      </c>
      <c r="AS40" s="1">
        <v>5708405</v>
      </c>
      <c r="AT40" t="s">
        <v>1</v>
      </c>
      <c r="AU40" s="1" t="s">
        <v>46</v>
      </c>
      <c r="AV40" t="s">
        <v>36</v>
      </c>
      <c r="AW40">
        <v>5419500</v>
      </c>
      <c r="AX40">
        <v>58002</v>
      </c>
      <c r="AY40" s="1">
        <v>5709510</v>
      </c>
      <c r="AZ40" s="1">
        <f t="shared" si="3"/>
        <v>5707425</v>
      </c>
      <c r="BA40" s="1">
        <f t="shared" si="4"/>
        <v>5707425</v>
      </c>
      <c r="BB40" s="1"/>
      <c r="BF40" s="1"/>
      <c r="BG40" s="1"/>
      <c r="BH40" s="1"/>
      <c r="BI40" s="1"/>
      <c r="BM40" s="1"/>
      <c r="BN40" s="1"/>
      <c r="BO40" s="1"/>
      <c r="BP40" s="1"/>
      <c r="BT40" s="1"/>
      <c r="BU40" s="1"/>
      <c r="BV40" s="1"/>
      <c r="BW40" s="1"/>
      <c r="CA40" s="1"/>
      <c r="CB40" s="1"/>
      <c r="CC40" s="1"/>
      <c r="CD40" s="1"/>
      <c r="CH40" s="1"/>
      <c r="CI40" s="1"/>
      <c r="CJ40" s="1"/>
      <c r="CK40" s="1"/>
      <c r="CO40" s="1"/>
      <c r="CP40" s="1"/>
      <c r="CQ40" s="1"/>
      <c r="CR40" s="1"/>
      <c r="CV40" s="1"/>
      <c r="CW40" s="1"/>
      <c r="CX40" s="1"/>
      <c r="CY40" s="1"/>
      <c r="DC40" s="1"/>
      <c r="DD40" s="1"/>
      <c r="DE40" s="1"/>
      <c r="DF40" s="1"/>
      <c r="DJ40" s="1"/>
      <c r="DK40" s="1"/>
      <c r="DL40" s="1"/>
      <c r="DM40" s="1"/>
      <c r="DQ40" s="1"/>
      <c r="DR40" s="1"/>
      <c r="DS40" s="1"/>
      <c r="DT40" s="1"/>
      <c r="DX40" s="1"/>
      <c r="DY40" s="1"/>
      <c r="DZ40" s="1"/>
      <c r="EA40" s="1"/>
      <c r="EF40" s="1"/>
      <c r="EG40" s="1"/>
      <c r="EH40" s="1"/>
      <c r="EL40" s="1"/>
      <c r="EM40" s="1"/>
      <c r="EN40" s="1"/>
      <c r="EO40" s="1"/>
      <c r="ES40" s="1"/>
      <c r="ET40" s="1"/>
      <c r="EU40" s="1"/>
      <c r="EV40" s="1"/>
      <c r="EZ40" s="1"/>
      <c r="FA40" s="1"/>
      <c r="FB40" s="1"/>
      <c r="FC40" s="1"/>
      <c r="FH40" s="1"/>
      <c r="FI40" s="1"/>
      <c r="FJ40" s="1"/>
      <c r="FO40" s="1"/>
      <c r="FP40" s="1"/>
      <c r="FQ40" s="1"/>
      <c r="FV40" s="1"/>
      <c r="FW40" s="1"/>
      <c r="FX40" s="1"/>
    </row>
    <row r="41" spans="1:208" x14ac:dyDescent="0.25">
      <c r="A41" t="s">
        <v>1</v>
      </c>
      <c r="B41" t="s">
        <v>46</v>
      </c>
      <c r="C41" t="s">
        <v>60</v>
      </c>
      <c r="D41">
        <v>4937100</v>
      </c>
      <c r="E41">
        <v>548677</v>
      </c>
      <c r="F41">
        <v>25234177</v>
      </c>
      <c r="G41" t="s">
        <v>1</v>
      </c>
      <c r="H41" t="s">
        <v>46</v>
      </c>
      <c r="I41" t="s">
        <v>60</v>
      </c>
      <c r="J41">
        <v>4947600</v>
      </c>
      <c r="K41">
        <v>537518</v>
      </c>
      <c r="L41">
        <v>25275518</v>
      </c>
      <c r="M41">
        <f t="shared" si="1"/>
        <v>41341</v>
      </c>
      <c r="N41" t="s">
        <v>1</v>
      </c>
      <c r="O41" t="s">
        <v>46</v>
      </c>
      <c r="P41" t="s">
        <v>60</v>
      </c>
      <c r="Q41">
        <v>4940700</v>
      </c>
      <c r="R41">
        <v>545407</v>
      </c>
      <c r="S41">
        <v>25248907</v>
      </c>
      <c r="T41" t="s">
        <v>1</v>
      </c>
      <c r="U41" t="s">
        <v>46</v>
      </c>
      <c r="V41" t="s">
        <v>60</v>
      </c>
      <c r="W41">
        <v>4949100</v>
      </c>
      <c r="X41">
        <v>550429</v>
      </c>
      <c r="Y41">
        <v>25295929</v>
      </c>
      <c r="Z41">
        <f t="shared" si="5"/>
        <v>25234177</v>
      </c>
      <c r="AA41" t="s">
        <v>1</v>
      </c>
      <c r="AB41" t="s">
        <v>46</v>
      </c>
      <c r="AC41" t="s">
        <v>60</v>
      </c>
      <c r="AD41">
        <v>4940400</v>
      </c>
      <c r="AE41">
        <v>561951</v>
      </c>
      <c r="AF41">
        <v>25263951</v>
      </c>
      <c r="AG41">
        <f t="shared" si="2"/>
        <v>25234177</v>
      </c>
      <c r="AH41" s="1" t="s">
        <v>1</v>
      </c>
      <c r="AI41" s="1" t="s">
        <v>46</v>
      </c>
      <c r="AJ41" t="s">
        <v>60</v>
      </c>
      <c r="AK41">
        <v>4945200</v>
      </c>
      <c r="AL41">
        <v>549812</v>
      </c>
      <c r="AM41">
        <v>25275812</v>
      </c>
      <c r="AN41" t="s">
        <v>1</v>
      </c>
      <c r="AO41" t="s">
        <v>46</v>
      </c>
      <c r="AP41" t="s">
        <v>60</v>
      </c>
      <c r="AQ41">
        <v>4943400</v>
      </c>
      <c r="AR41" s="1">
        <v>542839</v>
      </c>
      <c r="AS41" s="1">
        <v>25259839</v>
      </c>
      <c r="AT41" s="1" t="s">
        <v>1</v>
      </c>
      <c r="AU41" s="1" t="s">
        <v>46</v>
      </c>
      <c r="AV41" t="s">
        <v>60</v>
      </c>
      <c r="AW41">
        <v>4943700</v>
      </c>
      <c r="AX41">
        <v>529128</v>
      </c>
      <c r="AY41" s="1">
        <v>25247628</v>
      </c>
      <c r="AZ41" s="1">
        <f t="shared" si="3"/>
        <v>25234177</v>
      </c>
      <c r="BA41" s="1">
        <f t="shared" si="4"/>
        <v>25234177</v>
      </c>
      <c r="BB41" s="1"/>
      <c r="BF41" s="1"/>
      <c r="BG41" s="1"/>
      <c r="BH41" s="1"/>
      <c r="BI41" s="1"/>
      <c r="BM41" s="1"/>
      <c r="BN41" s="1"/>
      <c r="BO41" s="1"/>
      <c r="BP41" s="1"/>
      <c r="BT41" s="1"/>
      <c r="BU41" s="1"/>
      <c r="BV41" s="1"/>
      <c r="BW41" s="1"/>
      <c r="CB41" s="1"/>
      <c r="CC41" s="1"/>
      <c r="CD41" s="1"/>
      <c r="CH41" s="1"/>
      <c r="CI41" s="1"/>
      <c r="CK41" s="1"/>
      <c r="CO41" s="1"/>
      <c r="CP41" s="1"/>
      <c r="CQ41" s="1"/>
      <c r="CR41" s="1"/>
      <c r="CV41" s="1"/>
      <c r="CW41" s="1"/>
      <c r="CX41" s="1"/>
      <c r="CY41" s="1"/>
      <c r="DC41" s="1"/>
      <c r="DD41" s="1"/>
      <c r="DE41" s="1"/>
      <c r="DF41" s="1"/>
      <c r="DJ41" s="1"/>
      <c r="DK41" s="1"/>
      <c r="DL41" s="1"/>
      <c r="DM41" s="1"/>
      <c r="DQ41" s="1"/>
      <c r="DR41" s="1"/>
      <c r="DS41" s="1"/>
      <c r="DT41" s="1"/>
      <c r="DX41" s="1"/>
      <c r="DY41" s="1"/>
      <c r="DZ41" s="1"/>
      <c r="EA41" s="1"/>
      <c r="EF41" s="1"/>
      <c r="EG41" s="1"/>
      <c r="EH41" s="1"/>
      <c r="EL41" s="1"/>
      <c r="EM41" s="1"/>
      <c r="EN41" s="1"/>
      <c r="EO41" s="1"/>
      <c r="ES41" s="1"/>
      <c r="ET41" s="1"/>
      <c r="EU41" s="1"/>
      <c r="EV41" s="1"/>
      <c r="EZ41" s="1"/>
      <c r="FA41" s="1"/>
      <c r="FB41" s="1"/>
      <c r="FC41" s="1"/>
      <c r="FG41" s="1"/>
      <c r="FH41" s="1"/>
      <c r="FI41" s="1"/>
      <c r="FJ41" s="1"/>
      <c r="FN41" s="1"/>
      <c r="FO41" s="1"/>
      <c r="FP41" s="1"/>
      <c r="FQ41" s="1"/>
      <c r="FU41" s="1"/>
      <c r="FV41" s="1"/>
      <c r="FW41" s="1"/>
      <c r="FX41" s="1"/>
    </row>
    <row r="42" spans="1:208" x14ac:dyDescent="0.25">
      <c r="A42" t="s">
        <v>1</v>
      </c>
      <c r="B42" t="s">
        <v>46</v>
      </c>
      <c r="C42" t="s">
        <v>37</v>
      </c>
      <c r="D42">
        <v>6297600</v>
      </c>
      <c r="E42">
        <v>125853</v>
      </c>
      <c r="F42">
        <v>6423453</v>
      </c>
      <c r="G42" t="s">
        <v>1</v>
      </c>
      <c r="H42" t="s">
        <v>46</v>
      </c>
      <c r="I42" t="s">
        <v>37</v>
      </c>
      <c r="J42">
        <v>6297900</v>
      </c>
      <c r="K42">
        <v>126262</v>
      </c>
      <c r="L42">
        <v>6424162</v>
      </c>
      <c r="M42">
        <f t="shared" si="1"/>
        <v>709</v>
      </c>
      <c r="N42" t="s">
        <v>1</v>
      </c>
      <c r="O42" t="s">
        <v>46</v>
      </c>
      <c r="P42" t="s">
        <v>37</v>
      </c>
      <c r="Q42">
        <v>6300300</v>
      </c>
      <c r="R42">
        <v>123448</v>
      </c>
      <c r="S42">
        <v>6423748</v>
      </c>
      <c r="T42" t="s">
        <v>1</v>
      </c>
      <c r="U42" t="s">
        <v>46</v>
      </c>
      <c r="V42" t="s">
        <v>37</v>
      </c>
      <c r="W42">
        <v>6303900</v>
      </c>
      <c r="X42">
        <v>124384</v>
      </c>
      <c r="Y42">
        <v>6428284</v>
      </c>
      <c r="Z42">
        <f t="shared" si="5"/>
        <v>6423453</v>
      </c>
      <c r="AA42" t="s">
        <v>1</v>
      </c>
      <c r="AB42" t="s">
        <v>46</v>
      </c>
      <c r="AC42" t="s">
        <v>37</v>
      </c>
      <c r="AD42">
        <v>6306300</v>
      </c>
      <c r="AE42">
        <v>121130</v>
      </c>
      <c r="AF42">
        <v>6427430</v>
      </c>
      <c r="AG42">
        <f t="shared" si="2"/>
        <v>6423453</v>
      </c>
      <c r="AH42" s="1" t="s">
        <v>1</v>
      </c>
      <c r="AI42" s="1" t="s">
        <v>46</v>
      </c>
      <c r="AJ42" t="s">
        <v>37</v>
      </c>
      <c r="AK42">
        <v>6299700</v>
      </c>
      <c r="AL42">
        <v>124798</v>
      </c>
      <c r="AM42">
        <v>6424498</v>
      </c>
      <c r="AN42" t="s">
        <v>1</v>
      </c>
      <c r="AO42" t="s">
        <v>46</v>
      </c>
      <c r="AP42" t="s">
        <v>37</v>
      </c>
      <c r="AQ42">
        <v>6291600</v>
      </c>
      <c r="AR42">
        <v>127707</v>
      </c>
      <c r="AS42" s="1">
        <v>6419307</v>
      </c>
      <c r="AT42" s="1" t="s">
        <v>1</v>
      </c>
      <c r="AU42" s="1" t="s">
        <v>46</v>
      </c>
      <c r="AV42" t="s">
        <v>37</v>
      </c>
      <c r="AW42">
        <v>6293700</v>
      </c>
      <c r="AX42">
        <v>123461</v>
      </c>
      <c r="AY42" s="1">
        <v>6417161</v>
      </c>
      <c r="AZ42" s="1">
        <f t="shared" si="3"/>
        <v>6423453</v>
      </c>
      <c r="BA42" s="1">
        <f t="shared" si="4"/>
        <v>6417161</v>
      </c>
      <c r="BB42" s="1"/>
      <c r="BF42" s="1"/>
      <c r="BG42" s="1"/>
      <c r="BH42" s="1"/>
      <c r="BI42" s="1"/>
      <c r="BM42" s="1"/>
      <c r="BN42" s="1"/>
      <c r="BP42" s="1"/>
      <c r="BT42" s="1"/>
      <c r="BU42" s="1"/>
      <c r="BW42" s="1"/>
      <c r="CA42" s="1"/>
      <c r="CB42" s="1"/>
      <c r="CC42" s="1"/>
      <c r="CD42" s="1"/>
      <c r="CH42" s="1"/>
      <c r="CI42" s="1"/>
      <c r="CJ42" s="1"/>
      <c r="CK42" s="1"/>
      <c r="CO42" s="1"/>
      <c r="CP42" s="1"/>
      <c r="CQ42" s="1"/>
      <c r="CR42" s="1"/>
      <c r="CV42" s="1"/>
      <c r="CW42" s="1"/>
      <c r="CY42" s="1"/>
      <c r="DC42" s="1"/>
      <c r="DD42" s="1"/>
      <c r="DE42" s="1"/>
      <c r="DF42" s="1"/>
      <c r="DJ42" s="1"/>
      <c r="DK42" s="1"/>
      <c r="DM42" s="1"/>
      <c r="DR42" s="1"/>
      <c r="DT42" s="1"/>
      <c r="DX42" s="1"/>
      <c r="DY42" s="1"/>
      <c r="DZ42" s="1"/>
      <c r="EA42" s="1"/>
      <c r="EE42" s="1"/>
      <c r="EF42" s="1"/>
      <c r="EG42" s="1"/>
      <c r="EH42" s="1"/>
      <c r="EL42" s="1"/>
      <c r="EM42" s="1"/>
      <c r="EN42" s="1"/>
      <c r="EO42" s="1"/>
      <c r="ES42" s="1"/>
      <c r="ET42" s="1"/>
      <c r="EU42" s="1"/>
      <c r="EV42" s="1"/>
      <c r="EZ42" s="1"/>
      <c r="FA42" s="1"/>
      <c r="FB42" s="1"/>
      <c r="FC42" s="1"/>
      <c r="FG42" s="1"/>
      <c r="FH42" s="1"/>
      <c r="FI42" s="1"/>
      <c r="FJ42" s="1"/>
      <c r="FN42" s="1"/>
      <c r="FO42" s="1"/>
      <c r="FQ42" s="1"/>
      <c r="GB42" s="1"/>
      <c r="GC42" s="1"/>
      <c r="GD42" s="1"/>
      <c r="GE42" s="1"/>
    </row>
    <row r="43" spans="1:208" x14ac:dyDescent="0.25">
      <c r="A43" t="s">
        <v>1</v>
      </c>
      <c r="B43" t="s">
        <v>46</v>
      </c>
      <c r="C43" t="s">
        <v>38</v>
      </c>
      <c r="D43">
        <v>5688900</v>
      </c>
      <c r="E43">
        <v>43278</v>
      </c>
      <c r="F43">
        <v>5905290</v>
      </c>
      <c r="G43" t="s">
        <v>1</v>
      </c>
      <c r="H43" t="s">
        <v>46</v>
      </c>
      <c r="I43" t="s">
        <v>38</v>
      </c>
      <c r="J43">
        <v>5679900</v>
      </c>
      <c r="K43">
        <v>44003</v>
      </c>
      <c r="L43">
        <v>5899915</v>
      </c>
      <c r="M43">
        <f t="shared" si="1"/>
        <v>-5375</v>
      </c>
      <c r="N43" t="s">
        <v>1</v>
      </c>
      <c r="O43" t="s">
        <v>46</v>
      </c>
      <c r="P43" t="s">
        <v>38</v>
      </c>
      <c r="Q43">
        <v>5697000</v>
      </c>
      <c r="R43">
        <v>41924</v>
      </c>
      <c r="S43">
        <v>5906620</v>
      </c>
      <c r="T43" t="s">
        <v>1</v>
      </c>
      <c r="U43" t="s">
        <v>46</v>
      </c>
      <c r="V43" t="s">
        <v>38</v>
      </c>
      <c r="W43">
        <v>5688600</v>
      </c>
      <c r="X43">
        <v>42935</v>
      </c>
      <c r="Y43">
        <v>5903275</v>
      </c>
      <c r="Z43">
        <f t="shared" si="5"/>
        <v>5899915</v>
      </c>
      <c r="AA43" t="s">
        <v>1</v>
      </c>
      <c r="AB43" t="s">
        <v>46</v>
      </c>
      <c r="AC43" t="s">
        <v>38</v>
      </c>
      <c r="AD43">
        <v>5679900</v>
      </c>
      <c r="AE43">
        <v>44653</v>
      </c>
      <c r="AF43">
        <v>5903165</v>
      </c>
      <c r="AG43">
        <f t="shared" si="2"/>
        <v>5899915</v>
      </c>
      <c r="AH43" s="1" t="s">
        <v>1</v>
      </c>
      <c r="AI43" s="1" t="s">
        <v>46</v>
      </c>
      <c r="AJ43" t="s">
        <v>38</v>
      </c>
      <c r="AK43">
        <v>5683800</v>
      </c>
      <c r="AL43">
        <v>44424</v>
      </c>
      <c r="AM43">
        <v>5905920</v>
      </c>
      <c r="AN43" t="s">
        <v>1</v>
      </c>
      <c r="AO43" t="s">
        <v>46</v>
      </c>
      <c r="AP43" t="s">
        <v>38</v>
      </c>
      <c r="AQ43">
        <v>5673600</v>
      </c>
      <c r="AR43" s="1">
        <v>45345</v>
      </c>
      <c r="AS43" s="1">
        <v>5900325</v>
      </c>
      <c r="AT43" s="1" t="s">
        <v>1</v>
      </c>
      <c r="AU43" s="1" t="s">
        <v>46</v>
      </c>
      <c r="AV43" t="s">
        <v>38</v>
      </c>
      <c r="AW43">
        <v>5683200</v>
      </c>
      <c r="AX43">
        <v>44424</v>
      </c>
      <c r="AY43" s="1">
        <v>5905320</v>
      </c>
      <c r="AZ43" s="1">
        <f t="shared" si="3"/>
        <v>5899915</v>
      </c>
      <c r="BA43" s="1">
        <f t="shared" si="4"/>
        <v>5899915</v>
      </c>
      <c r="BB43" s="1"/>
      <c r="BF43" s="1"/>
      <c r="BG43" s="1"/>
      <c r="BH43" s="1"/>
      <c r="BI43" s="1"/>
      <c r="BM43" s="1"/>
      <c r="BN43" s="1"/>
      <c r="BO43" s="1"/>
      <c r="BP43" s="1"/>
      <c r="BT43" s="1"/>
      <c r="BU43" s="1"/>
      <c r="BV43" s="1"/>
      <c r="BW43" s="1"/>
      <c r="CA43" s="1"/>
      <c r="CB43" s="1"/>
      <c r="CC43" s="1"/>
      <c r="CD43" s="1"/>
      <c r="CH43" s="1"/>
      <c r="CI43" s="1"/>
      <c r="CJ43" s="1"/>
      <c r="CK43" s="1"/>
      <c r="CO43" s="1"/>
      <c r="CP43" s="1"/>
      <c r="CQ43" s="1"/>
      <c r="CR43" s="1"/>
      <c r="CV43" s="1"/>
      <c r="CW43" s="1"/>
      <c r="CX43" s="1"/>
      <c r="CY43" s="1"/>
      <c r="DC43" s="1"/>
      <c r="DD43" s="1"/>
      <c r="DF43" s="1"/>
      <c r="DJ43" s="1"/>
      <c r="DK43" s="1"/>
      <c r="DL43" s="1"/>
      <c r="DM43" s="1"/>
      <c r="DQ43" s="1"/>
      <c r="DR43" s="1"/>
      <c r="DS43" s="1"/>
      <c r="DT43" s="1"/>
      <c r="DX43" s="1"/>
      <c r="DY43" s="1"/>
      <c r="DZ43" s="1"/>
      <c r="EA43" s="1"/>
      <c r="EE43" s="1"/>
      <c r="EF43" s="1"/>
      <c r="EG43" s="1"/>
      <c r="EH43" s="1"/>
      <c r="EL43" s="1"/>
      <c r="EM43" s="1"/>
      <c r="EN43" s="1"/>
      <c r="EO43" s="1"/>
      <c r="ES43" s="1"/>
      <c r="ET43" s="1"/>
      <c r="EV43" s="1"/>
      <c r="EZ43" s="1"/>
      <c r="FA43" s="1"/>
      <c r="FB43" s="1"/>
      <c r="FC43" s="1"/>
      <c r="FG43" s="1"/>
      <c r="FH43" s="1"/>
      <c r="FI43" s="1"/>
      <c r="FJ43" s="1"/>
      <c r="FN43" s="1"/>
      <c r="FO43" s="1"/>
      <c r="FP43" s="1"/>
      <c r="FQ43" s="1"/>
      <c r="FU43" s="1"/>
      <c r="FV43" s="1"/>
      <c r="FW43" s="1"/>
      <c r="FX43" s="1"/>
    </row>
    <row r="44" spans="1:208" x14ac:dyDescent="0.25">
      <c r="A44" t="s">
        <v>1</v>
      </c>
      <c r="B44" t="s">
        <v>46</v>
      </c>
      <c r="C44" t="s">
        <v>61</v>
      </c>
      <c r="D44">
        <v>5465400</v>
      </c>
      <c r="E44">
        <v>203124</v>
      </c>
      <c r="F44">
        <v>27530124</v>
      </c>
      <c r="G44" t="s">
        <v>1</v>
      </c>
      <c r="H44" t="s">
        <v>46</v>
      </c>
      <c r="I44" t="s">
        <v>61</v>
      </c>
      <c r="J44">
        <v>5457300</v>
      </c>
      <c r="K44">
        <v>195945</v>
      </c>
      <c r="L44">
        <v>27482445</v>
      </c>
      <c r="M44">
        <f t="shared" si="1"/>
        <v>-47679</v>
      </c>
      <c r="N44" t="s">
        <v>1</v>
      </c>
      <c r="O44" t="s">
        <v>46</v>
      </c>
      <c r="P44" t="s">
        <v>61</v>
      </c>
      <c r="Q44">
        <v>5463000</v>
      </c>
      <c r="R44">
        <v>181791</v>
      </c>
      <c r="S44">
        <v>27496791</v>
      </c>
      <c r="T44" t="s">
        <v>1</v>
      </c>
      <c r="U44" t="s">
        <v>46</v>
      </c>
      <c r="V44" t="s">
        <v>61</v>
      </c>
      <c r="W44">
        <v>5470200</v>
      </c>
      <c r="X44">
        <v>179530</v>
      </c>
      <c r="Y44">
        <v>27530530</v>
      </c>
      <c r="Z44">
        <f t="shared" si="5"/>
        <v>27482445</v>
      </c>
      <c r="AA44" t="s">
        <v>1</v>
      </c>
      <c r="AB44" t="s">
        <v>46</v>
      </c>
      <c r="AC44" t="s">
        <v>61</v>
      </c>
      <c r="AD44">
        <v>5465100</v>
      </c>
      <c r="AE44">
        <v>194262</v>
      </c>
      <c r="AF44">
        <v>27519762</v>
      </c>
      <c r="AG44">
        <f t="shared" si="2"/>
        <v>27482445</v>
      </c>
      <c r="AH44" s="1" t="s">
        <v>1</v>
      </c>
      <c r="AI44" s="1" t="s">
        <v>46</v>
      </c>
      <c r="AJ44" t="s">
        <v>61</v>
      </c>
      <c r="AK44">
        <v>5456400</v>
      </c>
      <c r="AL44">
        <v>194395</v>
      </c>
      <c r="AM44">
        <v>27476395</v>
      </c>
      <c r="AN44" t="s">
        <v>1</v>
      </c>
      <c r="AO44" t="s">
        <v>46</v>
      </c>
      <c r="AP44" t="s">
        <v>61</v>
      </c>
      <c r="AQ44">
        <v>5460000</v>
      </c>
      <c r="AR44" s="1">
        <v>190408</v>
      </c>
      <c r="AS44" s="1">
        <v>27490408</v>
      </c>
      <c r="AT44" s="1" t="s">
        <v>1</v>
      </c>
      <c r="AU44" s="1" t="s">
        <v>46</v>
      </c>
      <c r="AV44" t="s">
        <v>61</v>
      </c>
      <c r="AW44">
        <v>5462700</v>
      </c>
      <c r="AX44">
        <v>185150</v>
      </c>
      <c r="AY44" s="1">
        <v>27498650</v>
      </c>
      <c r="AZ44" s="1">
        <f t="shared" si="3"/>
        <v>27482445</v>
      </c>
      <c r="BA44" s="1">
        <f t="shared" si="4"/>
        <v>27476395</v>
      </c>
      <c r="BB44" s="1"/>
      <c r="BF44" s="1"/>
      <c r="BG44" s="1"/>
      <c r="BH44" s="1"/>
      <c r="BI44" s="1"/>
      <c r="BM44" s="1"/>
      <c r="BN44" s="1"/>
      <c r="BP44" s="1"/>
      <c r="BT44" s="1"/>
      <c r="BU44" s="1"/>
      <c r="BV44" s="1"/>
      <c r="BW44" s="1"/>
      <c r="CA44" s="1"/>
      <c r="CB44" s="1"/>
      <c r="CC44" s="1"/>
      <c r="CD44" s="1"/>
      <c r="CH44" s="1"/>
      <c r="CI44" s="1"/>
      <c r="CJ44" s="1"/>
      <c r="CK44" s="1"/>
      <c r="CO44" s="1"/>
      <c r="CP44" s="1"/>
      <c r="CR44" s="1"/>
      <c r="CV44" s="1"/>
      <c r="CW44" s="1"/>
      <c r="CX44" s="1"/>
      <c r="CY44" s="1"/>
      <c r="DC44" s="1"/>
      <c r="DD44" s="1"/>
      <c r="DE44" s="1"/>
      <c r="DF44" s="1"/>
      <c r="DK44" s="1"/>
      <c r="DL44" s="1"/>
      <c r="DM44" s="1"/>
      <c r="DQ44" s="1"/>
      <c r="DR44" s="1"/>
      <c r="DS44" s="1"/>
      <c r="DT44" s="1"/>
      <c r="DX44" s="1"/>
      <c r="DY44" s="1"/>
      <c r="EA44" s="1"/>
      <c r="EE44" s="1"/>
      <c r="EF44" s="1"/>
      <c r="EG44" s="1"/>
      <c r="EH44" s="1"/>
      <c r="EL44" s="1"/>
      <c r="EM44" s="1"/>
      <c r="EN44" s="1"/>
      <c r="EO44" s="1"/>
      <c r="ES44" s="1"/>
      <c r="ET44" s="1"/>
      <c r="EU44" s="1"/>
      <c r="EV44" s="1"/>
      <c r="EZ44" s="1"/>
      <c r="FA44" s="1"/>
      <c r="FB44" s="1"/>
      <c r="FC44" s="1"/>
      <c r="FH44" s="1"/>
      <c r="FI44" s="1"/>
      <c r="FJ44" s="1"/>
      <c r="FN44" s="1"/>
      <c r="FO44" s="1"/>
      <c r="FP44" s="1"/>
      <c r="FQ44" s="1"/>
      <c r="FU44" s="1"/>
      <c r="FV44" s="1"/>
      <c r="FW44" s="1"/>
      <c r="FX44" s="1"/>
    </row>
    <row r="45" spans="1:208" x14ac:dyDescent="0.25">
      <c r="A45" t="s">
        <v>1</v>
      </c>
      <c r="B45" t="s">
        <v>46</v>
      </c>
      <c r="C45" t="s">
        <v>39</v>
      </c>
      <c r="D45">
        <v>4237200</v>
      </c>
      <c r="E45">
        <v>183406</v>
      </c>
      <c r="F45">
        <v>4420606</v>
      </c>
      <c r="G45" t="s">
        <v>1</v>
      </c>
      <c r="H45" t="s">
        <v>46</v>
      </c>
      <c r="I45" t="s">
        <v>39</v>
      </c>
      <c r="J45">
        <v>4239600</v>
      </c>
      <c r="K45">
        <v>182399</v>
      </c>
      <c r="L45">
        <v>4421999</v>
      </c>
      <c r="M45">
        <f t="shared" si="1"/>
        <v>1393</v>
      </c>
      <c r="N45" t="s">
        <v>1</v>
      </c>
      <c r="O45" t="s">
        <v>46</v>
      </c>
      <c r="P45" t="s">
        <v>39</v>
      </c>
      <c r="Q45">
        <v>4239600</v>
      </c>
      <c r="R45">
        <v>181958</v>
      </c>
      <c r="S45">
        <v>4421558</v>
      </c>
      <c r="T45" t="s">
        <v>1</v>
      </c>
      <c r="U45" t="s">
        <v>46</v>
      </c>
      <c r="V45" t="s">
        <v>39</v>
      </c>
      <c r="W45">
        <v>4233600</v>
      </c>
      <c r="X45">
        <v>190514</v>
      </c>
      <c r="Y45">
        <v>4424114</v>
      </c>
      <c r="Z45">
        <f t="shared" si="5"/>
        <v>4420606</v>
      </c>
      <c r="AA45" t="s">
        <v>1</v>
      </c>
      <c r="AB45" t="s">
        <v>46</v>
      </c>
      <c r="AC45" t="s">
        <v>39</v>
      </c>
      <c r="AD45">
        <v>4245600</v>
      </c>
      <c r="AE45">
        <v>180568</v>
      </c>
      <c r="AF45">
        <v>4426168</v>
      </c>
      <c r="AG45">
        <f t="shared" si="2"/>
        <v>4420606</v>
      </c>
      <c r="AH45" s="1" t="s">
        <v>1</v>
      </c>
      <c r="AI45" s="1" t="s">
        <v>46</v>
      </c>
      <c r="AJ45" t="s">
        <v>39</v>
      </c>
      <c r="AK45">
        <v>4236000</v>
      </c>
      <c r="AL45">
        <v>185099</v>
      </c>
      <c r="AM45">
        <v>4421099</v>
      </c>
      <c r="AN45" t="s">
        <v>1</v>
      </c>
      <c r="AO45" t="s">
        <v>46</v>
      </c>
      <c r="AP45" t="s">
        <v>39</v>
      </c>
      <c r="AQ45">
        <v>4238400</v>
      </c>
      <c r="AR45" s="1">
        <v>184166</v>
      </c>
      <c r="AS45" s="1">
        <v>4422566</v>
      </c>
      <c r="AT45" s="1" t="s">
        <v>1</v>
      </c>
      <c r="AU45" s="1" t="s">
        <v>46</v>
      </c>
      <c r="AV45" t="s">
        <v>39</v>
      </c>
      <c r="AW45">
        <v>4245900</v>
      </c>
      <c r="AX45">
        <v>184786</v>
      </c>
      <c r="AY45" s="1">
        <v>4430686</v>
      </c>
      <c r="AZ45" s="1">
        <f t="shared" si="3"/>
        <v>4420606</v>
      </c>
      <c r="BA45" s="1">
        <f t="shared" si="4"/>
        <v>4420606</v>
      </c>
      <c r="BB45" s="1"/>
      <c r="BF45" s="1"/>
      <c r="BG45" s="1"/>
      <c r="BH45" s="1"/>
      <c r="BI45" s="1"/>
      <c r="BM45" s="1"/>
      <c r="BN45" s="1"/>
      <c r="BO45" s="1"/>
      <c r="BP45" s="1"/>
      <c r="BT45" s="1"/>
      <c r="BU45" s="1"/>
      <c r="BV45" s="1"/>
      <c r="BW45" s="1"/>
      <c r="CA45" s="1"/>
      <c r="CB45" s="1"/>
      <c r="CC45" s="1"/>
      <c r="CD45" s="1"/>
      <c r="CH45" s="1"/>
      <c r="CI45" s="1"/>
      <c r="CJ45" s="1"/>
      <c r="CK45" s="1"/>
      <c r="CO45" s="1"/>
      <c r="CP45" s="1"/>
      <c r="CQ45" s="1"/>
      <c r="CR45" s="1"/>
      <c r="CV45" s="1"/>
      <c r="CW45" s="1"/>
      <c r="CX45" s="1"/>
      <c r="CY45" s="1"/>
      <c r="DC45" s="1"/>
      <c r="DD45" s="1"/>
      <c r="DE45" s="1"/>
      <c r="DF45" s="1"/>
      <c r="DJ45" s="1"/>
      <c r="DK45" s="1"/>
      <c r="DL45" s="1"/>
      <c r="DM45" s="1"/>
      <c r="DQ45" s="1"/>
      <c r="DR45" s="1"/>
      <c r="DS45" s="1"/>
      <c r="DT45" s="1"/>
      <c r="DX45" s="1"/>
      <c r="DY45" s="1"/>
      <c r="DZ45" s="1"/>
      <c r="EA45" s="1"/>
      <c r="EE45" s="1"/>
      <c r="EF45" s="1"/>
      <c r="EG45" s="1"/>
      <c r="EH45" s="1"/>
      <c r="EL45" s="1"/>
      <c r="EM45" s="1"/>
      <c r="EN45" s="1"/>
      <c r="EO45" s="1"/>
      <c r="ES45" s="1"/>
      <c r="ET45" s="1"/>
      <c r="EU45" s="1"/>
      <c r="EV45" s="1"/>
      <c r="FA45" s="1"/>
      <c r="FB45" s="1"/>
      <c r="FC45" s="1"/>
      <c r="FG45" s="1"/>
      <c r="FH45" s="1"/>
      <c r="FI45" s="1"/>
      <c r="FJ45" s="1"/>
      <c r="FN45" s="1"/>
      <c r="FO45" s="1"/>
      <c r="FP45" s="1"/>
      <c r="FQ45" s="1"/>
      <c r="FU45" s="1"/>
      <c r="FV45" s="1"/>
      <c r="FX45" s="1"/>
      <c r="GB45" s="1"/>
      <c r="GC45" s="1"/>
      <c r="GD45" s="1"/>
      <c r="GE45" s="1"/>
    </row>
    <row r="46" spans="1:208" x14ac:dyDescent="0.25">
      <c r="A46" t="s">
        <v>1</v>
      </c>
      <c r="B46" t="s">
        <v>46</v>
      </c>
      <c r="C46" t="s">
        <v>40</v>
      </c>
      <c r="D46">
        <v>2567100</v>
      </c>
      <c r="E46">
        <v>27113</v>
      </c>
      <c r="F46">
        <v>2702665</v>
      </c>
      <c r="G46" t="s">
        <v>1</v>
      </c>
      <c r="H46" t="s">
        <v>46</v>
      </c>
      <c r="I46" t="s">
        <v>40</v>
      </c>
      <c r="J46">
        <v>2571900</v>
      </c>
      <c r="K46">
        <v>26484</v>
      </c>
      <c r="L46">
        <v>2704320</v>
      </c>
      <c r="M46">
        <f t="shared" si="1"/>
        <v>1655</v>
      </c>
      <c r="N46" t="s">
        <v>1</v>
      </c>
      <c r="O46" t="s">
        <v>46</v>
      </c>
      <c r="P46" t="s">
        <v>40</v>
      </c>
      <c r="Q46">
        <v>2581200</v>
      </c>
      <c r="R46">
        <v>25092</v>
      </c>
      <c r="S46">
        <v>2706660</v>
      </c>
      <c r="T46" t="s">
        <v>1</v>
      </c>
      <c r="U46" t="s">
        <v>46</v>
      </c>
      <c r="V46" t="s">
        <v>40</v>
      </c>
      <c r="W46">
        <v>2578200</v>
      </c>
      <c r="X46">
        <v>25169</v>
      </c>
      <c r="Y46">
        <v>2704045</v>
      </c>
      <c r="Z46">
        <f t="shared" si="5"/>
        <v>2702665</v>
      </c>
      <c r="AA46" t="s">
        <v>1</v>
      </c>
      <c r="AB46" t="s">
        <v>46</v>
      </c>
      <c r="AC46" t="s">
        <v>40</v>
      </c>
      <c r="AD46">
        <v>2574000</v>
      </c>
      <c r="AE46">
        <v>26401</v>
      </c>
      <c r="AF46">
        <v>2706005</v>
      </c>
      <c r="AG46">
        <f t="shared" si="2"/>
        <v>2702665</v>
      </c>
      <c r="AH46" s="1" t="s">
        <v>1</v>
      </c>
      <c r="AI46" t="s">
        <v>46</v>
      </c>
      <c r="AJ46" t="s">
        <v>40</v>
      </c>
      <c r="AK46">
        <v>2572200</v>
      </c>
      <c r="AL46">
        <v>27264</v>
      </c>
      <c r="AM46">
        <v>2708520</v>
      </c>
      <c r="AN46" t="s">
        <v>1</v>
      </c>
      <c r="AO46" t="s">
        <v>46</v>
      </c>
      <c r="AP46" t="s">
        <v>40</v>
      </c>
      <c r="AQ46">
        <v>2578200</v>
      </c>
      <c r="AR46" s="1">
        <v>25577</v>
      </c>
      <c r="AS46" s="1">
        <v>2706085</v>
      </c>
      <c r="AT46" s="1" t="s">
        <v>1</v>
      </c>
      <c r="AU46" s="1" t="s">
        <v>46</v>
      </c>
      <c r="AV46" t="s">
        <v>40</v>
      </c>
      <c r="AW46">
        <v>2572200</v>
      </c>
      <c r="AX46">
        <v>26441</v>
      </c>
      <c r="AY46" s="1">
        <v>2704405</v>
      </c>
      <c r="AZ46" s="1">
        <f t="shared" si="3"/>
        <v>2702665</v>
      </c>
      <c r="BA46" s="1">
        <f t="shared" si="4"/>
        <v>2702665</v>
      </c>
      <c r="BB46" s="1"/>
      <c r="BF46" s="1"/>
      <c r="BG46" s="1"/>
      <c r="BH46" s="1"/>
      <c r="BI46" s="1"/>
      <c r="BM46" s="1"/>
      <c r="BN46" s="1"/>
      <c r="BO46" s="1"/>
      <c r="BP46" s="1"/>
      <c r="BU46" s="1"/>
      <c r="BV46" s="1"/>
      <c r="BW46" s="1"/>
      <c r="CA46" s="1"/>
      <c r="CB46" s="1"/>
      <c r="CC46" s="1"/>
      <c r="CD46" s="1"/>
      <c r="CH46" s="1"/>
      <c r="CI46" s="1"/>
      <c r="CJ46" s="1"/>
      <c r="CK46" s="1"/>
      <c r="CO46" s="1"/>
      <c r="CP46" s="1"/>
      <c r="CQ46" s="1"/>
      <c r="CR46" s="1"/>
      <c r="CV46" s="1"/>
      <c r="CW46" s="1"/>
      <c r="CX46" s="1"/>
      <c r="CY46" s="1"/>
      <c r="DD46" s="1"/>
      <c r="DE46" s="1"/>
      <c r="DF46" s="1"/>
      <c r="DJ46" s="1"/>
      <c r="DK46" s="1"/>
      <c r="DL46" s="1"/>
      <c r="DM46" s="1"/>
      <c r="DQ46" s="1"/>
      <c r="DR46" s="1"/>
      <c r="DS46" s="1"/>
      <c r="DT46" s="1"/>
      <c r="DX46" s="1"/>
      <c r="DY46" s="1"/>
      <c r="DZ46" s="1"/>
      <c r="EA46" s="1"/>
      <c r="EE46" s="1"/>
      <c r="EF46" s="1"/>
      <c r="EG46" s="1"/>
      <c r="EH46" s="1"/>
      <c r="EL46" s="1"/>
      <c r="EM46" s="1"/>
      <c r="EN46" s="1"/>
      <c r="EO46" s="1"/>
      <c r="ES46" s="1"/>
      <c r="ET46" s="1"/>
      <c r="EU46" s="1"/>
      <c r="EV46" s="1"/>
      <c r="EZ46" s="1"/>
      <c r="FA46" s="1"/>
      <c r="FC46" s="1"/>
      <c r="FG46" s="1"/>
      <c r="FH46" s="1"/>
      <c r="FI46" s="1"/>
      <c r="FJ46" s="1"/>
      <c r="FO46" s="1"/>
      <c r="FQ46" s="1"/>
      <c r="FU46" s="1"/>
      <c r="FV46" s="1"/>
      <c r="FW46" s="1"/>
      <c r="FX46" s="1"/>
    </row>
    <row r="47" spans="1:208" x14ac:dyDescent="0.25">
      <c r="A47" t="s">
        <v>1</v>
      </c>
      <c r="B47" t="s">
        <v>46</v>
      </c>
      <c r="C47" t="s">
        <v>62</v>
      </c>
      <c r="D47">
        <v>2187900</v>
      </c>
      <c r="E47">
        <v>417912</v>
      </c>
      <c r="F47">
        <v>11357412</v>
      </c>
      <c r="G47" t="s">
        <v>1</v>
      </c>
      <c r="H47" t="s">
        <v>46</v>
      </c>
      <c r="I47" t="s">
        <v>62</v>
      </c>
      <c r="J47">
        <v>2192400</v>
      </c>
      <c r="K47">
        <v>398176</v>
      </c>
      <c r="L47">
        <v>11360176</v>
      </c>
      <c r="M47">
        <f t="shared" si="1"/>
        <v>2764</v>
      </c>
      <c r="N47" t="s">
        <v>1</v>
      </c>
      <c r="O47" t="s">
        <v>46</v>
      </c>
      <c r="P47" t="s">
        <v>62</v>
      </c>
      <c r="Q47">
        <v>2188800</v>
      </c>
      <c r="R47">
        <v>407947</v>
      </c>
      <c r="S47">
        <v>11351947</v>
      </c>
      <c r="T47" t="s">
        <v>1</v>
      </c>
      <c r="U47" t="s">
        <v>46</v>
      </c>
      <c r="V47" t="s">
        <v>62</v>
      </c>
      <c r="W47">
        <v>2184600</v>
      </c>
      <c r="X47">
        <v>418312</v>
      </c>
      <c r="Y47">
        <v>11341312</v>
      </c>
      <c r="Z47">
        <f t="shared" si="5"/>
        <v>11341312</v>
      </c>
      <c r="AA47" t="s">
        <v>1</v>
      </c>
      <c r="AB47" t="s">
        <v>46</v>
      </c>
      <c r="AC47" t="s">
        <v>62</v>
      </c>
      <c r="AD47">
        <v>2185800</v>
      </c>
      <c r="AE47">
        <v>425276</v>
      </c>
      <c r="AF47">
        <v>11354276</v>
      </c>
      <c r="AG47">
        <f t="shared" si="2"/>
        <v>11341312</v>
      </c>
      <c r="AH47" s="1" t="s">
        <v>1</v>
      </c>
      <c r="AI47" s="1" t="s">
        <v>46</v>
      </c>
      <c r="AJ47" t="s">
        <v>62</v>
      </c>
      <c r="AK47">
        <v>2186100</v>
      </c>
      <c r="AL47">
        <v>410477</v>
      </c>
      <c r="AM47">
        <v>11340977</v>
      </c>
      <c r="AN47" t="s">
        <v>1</v>
      </c>
      <c r="AO47" t="s">
        <v>46</v>
      </c>
      <c r="AP47" t="s">
        <v>62</v>
      </c>
      <c r="AQ47">
        <v>2189100</v>
      </c>
      <c r="AR47" s="1">
        <v>401750</v>
      </c>
      <c r="AS47" s="1">
        <v>11347250</v>
      </c>
      <c r="AT47" s="1" t="s">
        <v>1</v>
      </c>
      <c r="AU47" s="1" t="s">
        <v>46</v>
      </c>
      <c r="AV47" t="s">
        <v>62</v>
      </c>
      <c r="AW47">
        <v>2187600</v>
      </c>
      <c r="AX47">
        <v>414461</v>
      </c>
      <c r="AY47" s="1">
        <v>11352461</v>
      </c>
      <c r="AZ47" s="1">
        <f t="shared" si="3"/>
        <v>11341312</v>
      </c>
      <c r="BA47" s="1">
        <f t="shared" si="4"/>
        <v>11340977</v>
      </c>
      <c r="BB47" s="1"/>
      <c r="BF47" s="1"/>
      <c r="BG47" s="1"/>
      <c r="BH47" s="1"/>
      <c r="BI47" s="1"/>
      <c r="BM47" s="1"/>
      <c r="BN47" s="1"/>
      <c r="BO47" s="1"/>
      <c r="BP47" s="1"/>
      <c r="BT47" s="1"/>
      <c r="BU47" s="1"/>
      <c r="BV47" s="1"/>
      <c r="BW47" s="1"/>
      <c r="CA47" s="1"/>
      <c r="CB47" s="1"/>
      <c r="CC47" s="1"/>
      <c r="CD47" s="1"/>
      <c r="CH47" s="1"/>
      <c r="CI47" s="1"/>
      <c r="CJ47" s="1"/>
      <c r="CK47" s="1"/>
      <c r="CO47" s="1"/>
      <c r="CP47" s="1"/>
      <c r="CQ47" s="1"/>
      <c r="CR47" s="1"/>
      <c r="CV47" s="1"/>
      <c r="CW47" s="1"/>
      <c r="CX47" s="1"/>
      <c r="CY47" s="1"/>
      <c r="DC47" s="1"/>
      <c r="DD47" s="1"/>
      <c r="DE47" s="1"/>
      <c r="DF47" s="1"/>
      <c r="DJ47" s="1"/>
      <c r="DK47" s="1"/>
      <c r="DL47" s="1"/>
      <c r="DM47" s="1"/>
      <c r="DQ47" s="1"/>
      <c r="DR47" s="1"/>
      <c r="DS47" s="1"/>
      <c r="DT47" s="1"/>
      <c r="DX47" s="1"/>
      <c r="DY47" s="1"/>
      <c r="DZ47" s="1"/>
      <c r="EA47" s="1"/>
      <c r="EE47" s="1"/>
      <c r="EF47" s="1"/>
      <c r="EG47" s="1"/>
      <c r="EH47" s="1"/>
      <c r="EL47" s="1"/>
      <c r="EM47" s="1"/>
      <c r="EN47" s="1"/>
      <c r="EO47" s="1"/>
      <c r="ES47" s="1"/>
      <c r="ET47" s="1"/>
      <c r="EU47" s="1"/>
      <c r="EV47" s="1"/>
      <c r="EZ47" s="1"/>
      <c r="FA47" s="1"/>
      <c r="FB47" s="1"/>
      <c r="FC47" s="1"/>
      <c r="FH47" s="1"/>
      <c r="FI47" s="1"/>
      <c r="FJ47" s="1"/>
      <c r="FN47" s="1"/>
      <c r="FO47" s="1"/>
      <c r="FP47" s="1"/>
      <c r="FQ47" s="1"/>
      <c r="FV47" s="1"/>
      <c r="FX47" s="1"/>
      <c r="GB47" s="1"/>
      <c r="GC47" s="1"/>
      <c r="GD47" s="1"/>
      <c r="GE47" s="1"/>
    </row>
    <row r="48" spans="1:208" x14ac:dyDescent="0.25">
      <c r="A48" t="s">
        <v>1</v>
      </c>
      <c r="B48" t="s">
        <v>46</v>
      </c>
      <c r="C48" t="s">
        <v>41</v>
      </c>
      <c r="D48">
        <v>7430100</v>
      </c>
      <c r="E48">
        <v>326954</v>
      </c>
      <c r="F48">
        <v>7757054</v>
      </c>
      <c r="G48" t="s">
        <v>1</v>
      </c>
      <c r="H48" t="s">
        <v>46</v>
      </c>
      <c r="I48" t="s">
        <v>41</v>
      </c>
      <c r="J48">
        <v>7423800</v>
      </c>
      <c r="K48">
        <v>328027</v>
      </c>
      <c r="L48">
        <v>7751827</v>
      </c>
      <c r="M48">
        <f t="shared" si="1"/>
        <v>-5227</v>
      </c>
      <c r="N48" t="s">
        <v>1</v>
      </c>
      <c r="O48" t="s">
        <v>46</v>
      </c>
      <c r="P48" t="s">
        <v>41</v>
      </c>
      <c r="Q48">
        <v>7411800</v>
      </c>
      <c r="R48">
        <v>328983</v>
      </c>
      <c r="S48">
        <v>7740783</v>
      </c>
      <c r="T48" t="s">
        <v>1</v>
      </c>
      <c r="U48" t="s">
        <v>46</v>
      </c>
      <c r="V48" t="s">
        <v>41</v>
      </c>
      <c r="W48">
        <v>7407000</v>
      </c>
      <c r="X48">
        <v>338346</v>
      </c>
      <c r="Y48">
        <v>7745346</v>
      </c>
      <c r="Z48">
        <f t="shared" si="5"/>
        <v>7740783</v>
      </c>
      <c r="AA48" t="s">
        <v>1</v>
      </c>
      <c r="AB48" t="s">
        <v>46</v>
      </c>
      <c r="AC48" t="s">
        <v>41</v>
      </c>
      <c r="AD48">
        <v>7407000</v>
      </c>
      <c r="AE48">
        <v>338346</v>
      </c>
      <c r="AF48">
        <v>7745346</v>
      </c>
      <c r="AG48">
        <f t="shared" si="2"/>
        <v>7740783</v>
      </c>
      <c r="AH48" t="s">
        <v>1</v>
      </c>
      <c r="AI48" s="1" t="s">
        <v>46</v>
      </c>
      <c r="AJ48" t="s">
        <v>41</v>
      </c>
      <c r="AK48">
        <v>7432200</v>
      </c>
      <c r="AL48">
        <v>329828</v>
      </c>
      <c r="AM48">
        <v>7762028</v>
      </c>
      <c r="AN48" t="s">
        <v>1</v>
      </c>
      <c r="AO48" t="s">
        <v>46</v>
      </c>
      <c r="AP48" t="s">
        <v>41</v>
      </c>
      <c r="AQ48">
        <v>7425900</v>
      </c>
      <c r="AR48" s="1">
        <v>326785</v>
      </c>
      <c r="AS48" s="1">
        <v>7752685</v>
      </c>
      <c r="AT48" s="1" t="s">
        <v>1</v>
      </c>
      <c r="AU48" s="1" t="s">
        <v>46</v>
      </c>
      <c r="AV48" t="s">
        <v>41</v>
      </c>
      <c r="AW48">
        <v>7416900</v>
      </c>
      <c r="AX48">
        <v>334374</v>
      </c>
      <c r="AY48" s="1">
        <v>7751274</v>
      </c>
      <c r="AZ48" s="1">
        <f t="shared" si="3"/>
        <v>7740783</v>
      </c>
      <c r="BA48" s="1">
        <f t="shared" si="4"/>
        <v>7740783</v>
      </c>
      <c r="BB48" s="1"/>
      <c r="BF48" s="1"/>
      <c r="BG48" s="1"/>
      <c r="BH48" s="1"/>
      <c r="BI48" s="1"/>
      <c r="BM48" s="1"/>
      <c r="BN48" s="1"/>
      <c r="BO48" s="1"/>
      <c r="BP48" s="1"/>
      <c r="BT48" s="1"/>
      <c r="BU48" s="1"/>
      <c r="BW48" s="1"/>
      <c r="CA48" s="1"/>
      <c r="CB48" s="1"/>
      <c r="CC48" s="1"/>
      <c r="CD48" s="1"/>
      <c r="CH48" s="1"/>
      <c r="CI48" s="1"/>
      <c r="CJ48" s="1"/>
      <c r="CK48" s="1"/>
      <c r="CO48" s="1"/>
      <c r="CP48" s="1"/>
      <c r="CQ48" s="1"/>
      <c r="CR48" s="1"/>
      <c r="CV48" s="1"/>
      <c r="CW48" s="1"/>
      <c r="CX48" s="1"/>
      <c r="CY48" s="1"/>
      <c r="DC48" s="1"/>
      <c r="DD48" s="1"/>
      <c r="DE48" s="1"/>
      <c r="DF48" s="1"/>
      <c r="DJ48" s="1"/>
      <c r="DK48" s="1"/>
      <c r="DL48" s="1"/>
      <c r="DM48" s="1"/>
      <c r="DQ48" s="1"/>
      <c r="DR48" s="1"/>
      <c r="DT48" s="1"/>
      <c r="DX48" s="1"/>
      <c r="DY48" s="1"/>
      <c r="DZ48" s="1"/>
      <c r="EA48" s="1"/>
      <c r="EE48" s="1"/>
      <c r="EF48" s="1"/>
      <c r="EG48" s="1"/>
      <c r="EH48" s="1"/>
      <c r="EL48" s="1"/>
      <c r="EM48" s="1"/>
      <c r="EN48" s="1"/>
      <c r="EO48" s="1"/>
      <c r="ES48" s="1"/>
      <c r="ET48" s="1"/>
      <c r="EU48" s="1"/>
      <c r="EV48" s="1"/>
      <c r="FA48" s="1"/>
      <c r="FB48" s="1"/>
      <c r="FC48" s="1"/>
      <c r="FG48" s="1"/>
      <c r="FH48" s="1"/>
      <c r="FJ48" s="1"/>
      <c r="FO48" s="1"/>
      <c r="FP48" s="1"/>
      <c r="FQ48" s="1"/>
      <c r="FU48" s="1"/>
      <c r="FV48" s="1"/>
      <c r="FW48" s="1"/>
      <c r="FX48" s="1"/>
    </row>
    <row r="49" spans="1:187" x14ac:dyDescent="0.25">
      <c r="A49" t="s">
        <v>1</v>
      </c>
      <c r="B49" t="s">
        <v>46</v>
      </c>
      <c r="C49" t="s">
        <v>42</v>
      </c>
      <c r="D49">
        <v>4677600</v>
      </c>
      <c r="E49">
        <v>34993</v>
      </c>
      <c r="F49">
        <v>4852565</v>
      </c>
      <c r="G49" t="s">
        <v>1</v>
      </c>
      <c r="H49" t="s">
        <v>46</v>
      </c>
      <c r="I49" t="s">
        <v>42</v>
      </c>
      <c r="J49">
        <v>4673100</v>
      </c>
      <c r="K49">
        <v>34405</v>
      </c>
      <c r="L49">
        <v>4845125</v>
      </c>
      <c r="M49">
        <f t="shared" si="1"/>
        <v>-7440</v>
      </c>
      <c r="N49" t="s">
        <v>1</v>
      </c>
      <c r="O49" t="s">
        <v>46</v>
      </c>
      <c r="P49" t="s">
        <v>42</v>
      </c>
      <c r="Q49">
        <v>4680600</v>
      </c>
      <c r="R49">
        <v>34063</v>
      </c>
      <c r="S49">
        <v>4850915</v>
      </c>
      <c r="T49" t="s">
        <v>1</v>
      </c>
      <c r="U49" t="s">
        <v>46</v>
      </c>
      <c r="V49" t="s">
        <v>42</v>
      </c>
      <c r="W49">
        <v>4685400</v>
      </c>
      <c r="X49">
        <v>34007</v>
      </c>
      <c r="Y49">
        <v>4855435</v>
      </c>
      <c r="Z49">
        <f t="shared" si="5"/>
        <v>4845125</v>
      </c>
      <c r="AA49" t="s">
        <v>1</v>
      </c>
      <c r="AB49" t="s">
        <v>46</v>
      </c>
      <c r="AC49" t="s">
        <v>42</v>
      </c>
      <c r="AD49">
        <v>4684800</v>
      </c>
      <c r="AE49">
        <v>34408</v>
      </c>
      <c r="AF49">
        <v>4856840</v>
      </c>
      <c r="AG49">
        <f t="shared" si="2"/>
        <v>4845125</v>
      </c>
      <c r="AH49" s="1" t="s">
        <v>1</v>
      </c>
      <c r="AI49" s="1" t="s">
        <v>46</v>
      </c>
      <c r="AJ49" t="s">
        <v>42</v>
      </c>
      <c r="AK49">
        <v>4692600</v>
      </c>
      <c r="AL49">
        <v>33577</v>
      </c>
      <c r="AM49">
        <v>4860485</v>
      </c>
      <c r="AN49" t="s">
        <v>1</v>
      </c>
      <c r="AO49" t="s">
        <v>46</v>
      </c>
      <c r="AP49" t="s">
        <v>42</v>
      </c>
      <c r="AQ49">
        <v>4683900</v>
      </c>
      <c r="AR49" s="1">
        <v>33647</v>
      </c>
      <c r="AS49" s="1">
        <v>4852135</v>
      </c>
      <c r="AT49" s="1" t="s">
        <v>1</v>
      </c>
      <c r="AU49" s="1" t="s">
        <v>46</v>
      </c>
      <c r="AV49" t="s">
        <v>42</v>
      </c>
      <c r="AW49">
        <v>4682100</v>
      </c>
      <c r="AX49">
        <v>34508</v>
      </c>
      <c r="AY49" s="1">
        <v>4854640</v>
      </c>
      <c r="AZ49" s="1">
        <f t="shared" si="3"/>
        <v>4845125</v>
      </c>
      <c r="BA49" s="1">
        <f t="shared" si="4"/>
        <v>4845125</v>
      </c>
      <c r="BB49" s="1"/>
      <c r="BF49" s="1"/>
      <c r="BG49" s="1"/>
      <c r="BH49" s="1"/>
      <c r="BI49" s="1"/>
      <c r="BM49" s="1"/>
      <c r="BN49" s="1"/>
      <c r="BO49" s="1"/>
      <c r="BP49" s="1"/>
      <c r="BT49" s="1"/>
      <c r="BU49" s="1"/>
      <c r="BV49" s="1"/>
      <c r="BW49" s="1"/>
      <c r="CA49" s="1"/>
      <c r="CB49" s="1"/>
      <c r="CC49" s="1"/>
      <c r="CD49" s="1"/>
      <c r="CH49" s="1"/>
      <c r="CI49" s="1"/>
      <c r="CJ49" s="1"/>
      <c r="CK49" s="1"/>
      <c r="CO49" s="1"/>
      <c r="CP49" s="1"/>
      <c r="CQ49" s="1"/>
      <c r="CR49" s="1"/>
      <c r="CV49" s="1"/>
      <c r="CW49" s="1"/>
      <c r="CX49" s="1"/>
      <c r="CY49" s="1"/>
      <c r="DC49" s="1"/>
      <c r="DD49" s="1"/>
      <c r="DE49" s="1"/>
      <c r="DF49" s="1"/>
      <c r="DJ49" s="1"/>
      <c r="DK49" s="1"/>
      <c r="DL49" s="1"/>
      <c r="DM49" s="1"/>
      <c r="DQ49" s="1"/>
      <c r="DR49" s="1"/>
      <c r="DS49" s="1"/>
      <c r="DT49" s="1"/>
      <c r="DX49" s="1"/>
      <c r="DY49" s="1"/>
      <c r="DZ49" s="1"/>
      <c r="EA49" s="1"/>
      <c r="EE49" s="1"/>
      <c r="EF49" s="1"/>
      <c r="EG49" s="1"/>
      <c r="EH49" s="1"/>
      <c r="EL49" s="1"/>
      <c r="EM49" s="1"/>
      <c r="EN49" s="1"/>
      <c r="EO49" s="1"/>
      <c r="ES49" s="1"/>
      <c r="ET49" s="1"/>
      <c r="EU49" s="1"/>
      <c r="EV49" s="1"/>
      <c r="EZ49" s="1"/>
      <c r="FA49" s="1"/>
      <c r="FC49" s="1"/>
      <c r="FG49" s="1"/>
      <c r="FH49" s="1"/>
      <c r="FI49" s="1"/>
      <c r="FJ49" s="1"/>
      <c r="FN49" s="1"/>
      <c r="FO49" s="1"/>
      <c r="FP49" s="1"/>
      <c r="FQ49" s="1"/>
      <c r="FU49" s="1"/>
      <c r="FV49" s="1"/>
      <c r="FW49" s="1"/>
      <c r="FX49" s="1"/>
    </row>
    <row r="50" spans="1:187" x14ac:dyDescent="0.25">
      <c r="A50" t="s">
        <v>1</v>
      </c>
      <c r="B50" t="s">
        <v>46</v>
      </c>
      <c r="C50" t="s">
        <v>63</v>
      </c>
      <c r="D50">
        <v>4158900</v>
      </c>
      <c r="E50">
        <v>536693</v>
      </c>
      <c r="F50">
        <v>21331193</v>
      </c>
      <c r="G50" t="s">
        <v>1</v>
      </c>
      <c r="H50" t="s">
        <v>46</v>
      </c>
      <c r="I50" t="s">
        <v>63</v>
      </c>
      <c r="J50">
        <v>4158600</v>
      </c>
      <c r="K50">
        <v>550046</v>
      </c>
      <c r="L50">
        <v>21343046</v>
      </c>
      <c r="M50">
        <f t="shared" si="1"/>
        <v>11853</v>
      </c>
      <c r="N50" t="s">
        <v>1</v>
      </c>
      <c r="O50" t="s">
        <v>46</v>
      </c>
      <c r="P50" t="s">
        <v>63</v>
      </c>
      <c r="Q50">
        <v>4158900</v>
      </c>
      <c r="R50">
        <v>544846</v>
      </c>
      <c r="S50">
        <v>21339346</v>
      </c>
      <c r="T50" t="s">
        <v>1</v>
      </c>
      <c r="U50" t="s">
        <v>46</v>
      </c>
      <c r="V50" t="s">
        <v>63</v>
      </c>
      <c r="W50">
        <v>4155000</v>
      </c>
      <c r="X50">
        <v>546612</v>
      </c>
      <c r="Y50">
        <v>21321612</v>
      </c>
      <c r="Z50">
        <f t="shared" si="5"/>
        <v>21321612</v>
      </c>
      <c r="AA50" t="s">
        <v>1</v>
      </c>
      <c r="AB50" t="s">
        <v>46</v>
      </c>
      <c r="AC50" t="s">
        <v>63</v>
      </c>
      <c r="AD50">
        <v>4157100</v>
      </c>
      <c r="AE50">
        <v>565623</v>
      </c>
      <c r="AF50">
        <v>21351123</v>
      </c>
      <c r="AG50">
        <f t="shared" si="2"/>
        <v>21321612</v>
      </c>
      <c r="AH50" t="s">
        <v>1</v>
      </c>
      <c r="AI50" s="1" t="s">
        <v>46</v>
      </c>
      <c r="AJ50" t="s">
        <v>63</v>
      </c>
      <c r="AK50">
        <v>4159200</v>
      </c>
      <c r="AL50">
        <v>545609</v>
      </c>
      <c r="AM50">
        <v>21341609</v>
      </c>
      <c r="AN50" t="s">
        <v>1</v>
      </c>
      <c r="AO50" t="s">
        <v>46</v>
      </c>
      <c r="AP50" t="s">
        <v>63</v>
      </c>
      <c r="AQ50">
        <v>4157100</v>
      </c>
      <c r="AR50" s="1">
        <v>544864</v>
      </c>
      <c r="AS50" s="1">
        <v>21330364</v>
      </c>
      <c r="AT50" t="s">
        <v>1</v>
      </c>
      <c r="AU50" s="1" t="s">
        <v>46</v>
      </c>
      <c r="AV50" t="s">
        <v>63</v>
      </c>
      <c r="AW50">
        <v>4154700</v>
      </c>
      <c r="AX50">
        <v>548982</v>
      </c>
      <c r="AY50">
        <v>21322482</v>
      </c>
      <c r="AZ50" s="1">
        <f t="shared" si="3"/>
        <v>21321612</v>
      </c>
      <c r="BA50" s="1">
        <f t="shared" si="4"/>
        <v>21321612</v>
      </c>
      <c r="BB50" s="1"/>
      <c r="BF50" s="1"/>
      <c r="BG50" s="1"/>
      <c r="BH50" s="1"/>
      <c r="BI50" s="1"/>
      <c r="BM50" s="1"/>
      <c r="BN50" s="1"/>
      <c r="BO50" s="1"/>
      <c r="BP50" s="1"/>
      <c r="BT50" s="1"/>
      <c r="BU50" s="1"/>
      <c r="BV50" s="1"/>
      <c r="BW50" s="1"/>
      <c r="CA50" s="1"/>
      <c r="CB50" s="1"/>
      <c r="CC50" s="1"/>
      <c r="CD50" s="1"/>
      <c r="CH50" s="1"/>
      <c r="CI50" s="1"/>
      <c r="CJ50" s="1"/>
      <c r="CK50" s="1"/>
      <c r="CO50" s="1"/>
      <c r="CP50" s="1"/>
      <c r="CQ50" s="1"/>
      <c r="CR50" s="1"/>
      <c r="CV50" s="1"/>
      <c r="CW50" s="1"/>
      <c r="CX50" s="1"/>
      <c r="CY50" s="1"/>
      <c r="DC50" s="1"/>
      <c r="DD50" s="1"/>
      <c r="DE50" s="1"/>
      <c r="DF50" s="1"/>
      <c r="DK50" s="1"/>
      <c r="DL50" s="1"/>
      <c r="DM50" s="1"/>
      <c r="DQ50" s="1"/>
      <c r="DR50" s="1"/>
      <c r="DS50" s="1"/>
      <c r="DT50" s="1"/>
      <c r="DX50" s="1"/>
      <c r="DY50" s="1"/>
      <c r="DZ50" s="1"/>
      <c r="EA50" s="1"/>
      <c r="EE50" s="1"/>
      <c r="EF50" s="1"/>
      <c r="EG50" s="1"/>
      <c r="EH50" s="1"/>
      <c r="EL50" s="1"/>
      <c r="EM50" s="1"/>
      <c r="EN50" s="1"/>
      <c r="EO50" s="1"/>
      <c r="ET50" s="1"/>
      <c r="EU50" s="1"/>
      <c r="EV50" s="1"/>
      <c r="FA50" s="1"/>
      <c r="FB50" s="1"/>
      <c r="FC50" s="1"/>
      <c r="FG50" s="1"/>
      <c r="FH50" s="1"/>
      <c r="FI50" s="1"/>
      <c r="FJ50" s="1"/>
      <c r="FN50" s="1"/>
      <c r="FO50" s="1"/>
      <c r="FP50" s="1"/>
      <c r="FQ50" s="1"/>
      <c r="FU50" s="1"/>
      <c r="FV50" s="1"/>
      <c r="FW50" s="1"/>
      <c r="FX50" s="1"/>
    </row>
    <row r="51" spans="1:187" x14ac:dyDescent="0.25">
      <c r="A51" t="s">
        <v>1</v>
      </c>
      <c r="B51" t="s">
        <v>46</v>
      </c>
      <c r="C51" t="s">
        <v>64</v>
      </c>
      <c r="D51">
        <v>1219800</v>
      </c>
      <c r="E51">
        <v>8023</v>
      </c>
      <c r="F51">
        <v>1227823</v>
      </c>
      <c r="G51" t="s">
        <v>1</v>
      </c>
      <c r="H51" t="s">
        <v>46</v>
      </c>
      <c r="I51" t="s">
        <v>64</v>
      </c>
      <c r="J51">
        <v>1214100</v>
      </c>
      <c r="K51">
        <v>9657</v>
      </c>
      <c r="L51">
        <v>1223757</v>
      </c>
      <c r="M51">
        <f t="shared" si="1"/>
        <v>-4066</v>
      </c>
      <c r="N51" t="s">
        <v>1</v>
      </c>
      <c r="O51" t="s">
        <v>46</v>
      </c>
      <c r="P51" t="s">
        <v>64</v>
      </c>
      <c r="Q51">
        <v>1215000</v>
      </c>
      <c r="R51">
        <v>8934</v>
      </c>
      <c r="S51">
        <v>1223934</v>
      </c>
      <c r="T51" t="s">
        <v>1</v>
      </c>
      <c r="U51" t="s">
        <v>46</v>
      </c>
      <c r="V51" t="s">
        <v>64</v>
      </c>
      <c r="W51">
        <v>1217100</v>
      </c>
      <c r="X51">
        <v>9184</v>
      </c>
      <c r="Y51">
        <v>1226284</v>
      </c>
      <c r="Z51">
        <f t="shared" si="5"/>
        <v>1223757</v>
      </c>
      <c r="AA51" t="s">
        <v>1</v>
      </c>
      <c r="AB51" t="s">
        <v>46</v>
      </c>
      <c r="AC51" t="s">
        <v>64</v>
      </c>
      <c r="AD51">
        <v>1216200</v>
      </c>
      <c r="AE51">
        <v>9551</v>
      </c>
      <c r="AF51">
        <v>1225751</v>
      </c>
      <c r="AG51">
        <f t="shared" si="2"/>
        <v>1223757</v>
      </c>
      <c r="AH51" s="1" t="s">
        <v>1</v>
      </c>
      <c r="AI51" s="1" t="s">
        <v>46</v>
      </c>
      <c r="AJ51" t="s">
        <v>64</v>
      </c>
      <c r="AK51">
        <v>1213500</v>
      </c>
      <c r="AL51">
        <v>9608</v>
      </c>
      <c r="AM51">
        <v>1223108</v>
      </c>
      <c r="AN51" t="s">
        <v>1</v>
      </c>
      <c r="AO51" t="s">
        <v>46</v>
      </c>
      <c r="AP51" t="s">
        <v>64</v>
      </c>
      <c r="AQ51">
        <v>1218600</v>
      </c>
      <c r="AR51" s="1">
        <v>8887</v>
      </c>
      <c r="AS51" s="1">
        <v>1227487</v>
      </c>
      <c r="AT51" s="1" t="s">
        <v>1</v>
      </c>
      <c r="AU51" s="1" t="s">
        <v>46</v>
      </c>
      <c r="AV51" t="s">
        <v>64</v>
      </c>
      <c r="AW51">
        <v>1213200</v>
      </c>
      <c r="AX51">
        <v>10058</v>
      </c>
      <c r="AY51" s="1">
        <v>1223258</v>
      </c>
      <c r="AZ51" s="1">
        <f t="shared" si="3"/>
        <v>1223757</v>
      </c>
      <c r="BA51" s="1">
        <f t="shared" si="4"/>
        <v>1223108</v>
      </c>
      <c r="BB51" s="1"/>
      <c r="BF51" s="1"/>
      <c r="BG51" s="1"/>
      <c r="BH51" s="1"/>
      <c r="BI51" s="1"/>
      <c r="BM51" s="1"/>
      <c r="BN51" s="1"/>
      <c r="BO51" s="1"/>
      <c r="BP51" s="1"/>
      <c r="BT51" s="1"/>
      <c r="BU51" s="1"/>
      <c r="BV51" s="1"/>
      <c r="BW51" s="1"/>
      <c r="CA51" s="1"/>
      <c r="CB51" s="1"/>
      <c r="CC51" s="1"/>
      <c r="CD51" s="1"/>
      <c r="CI51" s="1"/>
      <c r="CJ51" s="1"/>
      <c r="CK51" s="1"/>
      <c r="CO51" s="1"/>
      <c r="CP51" s="1"/>
      <c r="CQ51" s="1"/>
      <c r="CR51" s="1"/>
      <c r="CV51" s="1"/>
      <c r="CW51" s="1"/>
      <c r="CX51" s="1"/>
      <c r="CY51" s="1"/>
      <c r="DC51" s="1"/>
      <c r="DD51" s="1"/>
      <c r="DF51" s="1"/>
      <c r="DJ51" s="1"/>
      <c r="DK51" s="1"/>
      <c r="DL51" s="1"/>
      <c r="DM51" s="1"/>
      <c r="DQ51" s="1"/>
      <c r="DR51" s="1"/>
      <c r="DS51" s="1"/>
      <c r="DT51" s="1"/>
      <c r="DX51" s="1"/>
      <c r="DY51" s="1"/>
      <c r="DZ51" s="1"/>
      <c r="EA51" s="1"/>
      <c r="EE51" s="1"/>
      <c r="EF51" s="1"/>
      <c r="EG51" s="1"/>
      <c r="EH51" s="1"/>
      <c r="EL51" s="1"/>
      <c r="EM51" s="1"/>
      <c r="EN51" s="1"/>
      <c r="EO51" s="1"/>
      <c r="ES51" s="1"/>
      <c r="ET51" s="1"/>
      <c r="EU51" s="1"/>
      <c r="EV51" s="1"/>
      <c r="EZ51" s="1"/>
      <c r="FA51" s="1"/>
      <c r="FB51" s="1"/>
      <c r="FC51" s="1"/>
    </row>
    <row r="52" spans="1:187" x14ac:dyDescent="0.25">
      <c r="A52" t="s">
        <v>1</v>
      </c>
      <c r="B52" t="s">
        <v>65</v>
      </c>
      <c r="C52" t="s">
        <v>3</v>
      </c>
      <c r="D52">
        <v>1814100</v>
      </c>
      <c r="E52">
        <v>85592</v>
      </c>
      <c r="F52">
        <v>1899692</v>
      </c>
      <c r="G52" t="s">
        <v>1</v>
      </c>
      <c r="H52" t="s">
        <v>65</v>
      </c>
      <c r="I52" t="s">
        <v>3</v>
      </c>
      <c r="J52">
        <v>1816800</v>
      </c>
      <c r="K52">
        <v>81468</v>
      </c>
      <c r="L52">
        <v>1898268</v>
      </c>
      <c r="M52">
        <f t="shared" si="1"/>
        <v>-1424</v>
      </c>
      <c r="N52" t="s">
        <v>1</v>
      </c>
      <c r="O52" t="s">
        <v>65</v>
      </c>
      <c r="P52" t="s">
        <v>3</v>
      </c>
      <c r="Q52">
        <v>1816500</v>
      </c>
      <c r="R52">
        <v>84835</v>
      </c>
      <c r="S52">
        <v>1901335</v>
      </c>
      <c r="T52" t="s">
        <v>1</v>
      </c>
      <c r="U52" t="s">
        <v>65</v>
      </c>
      <c r="V52" t="s">
        <v>3</v>
      </c>
      <c r="W52">
        <v>1815900</v>
      </c>
      <c r="X52">
        <v>82036</v>
      </c>
      <c r="Y52">
        <v>1897936</v>
      </c>
      <c r="Z52">
        <f t="shared" si="5"/>
        <v>1897936</v>
      </c>
      <c r="AA52" t="s">
        <v>1</v>
      </c>
      <c r="AB52" t="s">
        <v>65</v>
      </c>
      <c r="AC52" t="s">
        <v>3</v>
      </c>
      <c r="AD52">
        <v>1818000</v>
      </c>
      <c r="AE52">
        <v>81380</v>
      </c>
      <c r="AF52">
        <v>1899380</v>
      </c>
      <c r="AG52">
        <f t="shared" si="2"/>
        <v>1897936</v>
      </c>
      <c r="AH52" s="1" t="s">
        <v>1</v>
      </c>
      <c r="AI52" s="1" t="s">
        <v>65</v>
      </c>
      <c r="AJ52" t="s">
        <v>3</v>
      </c>
      <c r="AK52">
        <v>1817700</v>
      </c>
      <c r="AL52">
        <v>83674</v>
      </c>
      <c r="AM52">
        <v>1901374</v>
      </c>
      <c r="AN52" t="s">
        <v>1</v>
      </c>
      <c r="AO52" t="s">
        <v>65</v>
      </c>
      <c r="AP52" t="s">
        <v>3</v>
      </c>
      <c r="AQ52">
        <v>1818600</v>
      </c>
      <c r="AR52" s="1">
        <v>81340</v>
      </c>
      <c r="AS52" s="1">
        <v>1899940</v>
      </c>
      <c r="AT52" s="1" t="s">
        <v>1</v>
      </c>
      <c r="AU52" s="1" t="s">
        <v>65</v>
      </c>
      <c r="AV52" t="s">
        <v>3</v>
      </c>
      <c r="AW52">
        <v>1817100</v>
      </c>
      <c r="AX52">
        <v>82582</v>
      </c>
      <c r="AY52" s="1">
        <v>1899682</v>
      </c>
      <c r="AZ52" s="1">
        <f t="shared" si="3"/>
        <v>1897936</v>
      </c>
      <c r="BA52" s="1">
        <f t="shared" si="4"/>
        <v>1897936</v>
      </c>
      <c r="BB52" s="1"/>
      <c r="BF52" s="1"/>
      <c r="BG52" s="1"/>
      <c r="BH52" s="1"/>
      <c r="BI52" s="1"/>
      <c r="BM52" s="1"/>
      <c r="BN52" s="1"/>
      <c r="BP52" s="1"/>
      <c r="BT52" s="1"/>
      <c r="BU52" s="1"/>
      <c r="BV52" s="1"/>
      <c r="BW52" s="1"/>
      <c r="CA52" s="1"/>
      <c r="CB52" s="1"/>
      <c r="CC52" s="1"/>
      <c r="CD52" s="1"/>
      <c r="CH52" s="1"/>
      <c r="CI52" s="1"/>
      <c r="CJ52" s="1"/>
      <c r="CK52" s="1"/>
      <c r="CO52" s="1"/>
      <c r="CP52" s="1"/>
      <c r="CQ52" s="1"/>
      <c r="CR52" s="1"/>
      <c r="CV52" s="1"/>
      <c r="CW52" s="1"/>
      <c r="CX52" s="1"/>
      <c r="CY52" s="1"/>
      <c r="DC52" s="1"/>
      <c r="DD52" s="1"/>
      <c r="DF52" s="1"/>
      <c r="DJ52" s="1"/>
      <c r="DK52" s="1"/>
      <c r="DL52" s="1"/>
      <c r="DM52" s="1"/>
      <c r="DQ52" s="1"/>
      <c r="DR52" s="1"/>
      <c r="DS52" s="1"/>
      <c r="DT52" s="1"/>
      <c r="DX52" s="1"/>
      <c r="DY52" s="1"/>
      <c r="DZ52" s="1"/>
      <c r="EA52" s="1"/>
      <c r="EE52" s="1"/>
      <c r="EF52" s="1"/>
      <c r="EG52" s="1"/>
      <c r="EH52" s="1"/>
      <c r="EL52" s="1"/>
      <c r="EM52" s="1"/>
      <c r="EN52" s="1"/>
      <c r="EO52" s="1"/>
      <c r="ES52" s="1"/>
      <c r="ET52" s="1"/>
      <c r="EU52" s="1"/>
      <c r="EV52" s="1"/>
      <c r="EZ52" s="1"/>
      <c r="FA52" s="1"/>
      <c r="FB52" s="1"/>
      <c r="FC52" s="1"/>
      <c r="FG52" s="1"/>
      <c r="FH52" s="1"/>
      <c r="FI52" s="1"/>
      <c r="FJ52" s="1"/>
      <c r="FN52" s="1"/>
      <c r="FO52" s="1"/>
      <c r="FQ52" s="1"/>
      <c r="FU52" s="1"/>
      <c r="FV52" s="1"/>
      <c r="FW52" s="1"/>
      <c r="FX52" s="1"/>
      <c r="GB52" s="1"/>
      <c r="GC52" s="1"/>
      <c r="GE52" s="1"/>
    </row>
    <row r="53" spans="1:187" x14ac:dyDescent="0.25">
      <c r="A53" t="s">
        <v>1</v>
      </c>
      <c r="B53" t="s">
        <v>65</v>
      </c>
      <c r="C53" t="s">
        <v>4</v>
      </c>
      <c r="D53">
        <v>1942800</v>
      </c>
      <c r="E53">
        <v>27609</v>
      </c>
      <c r="F53">
        <v>2080845</v>
      </c>
      <c r="G53" t="s">
        <v>1</v>
      </c>
      <c r="H53" t="s">
        <v>65</v>
      </c>
      <c r="I53" t="s">
        <v>4</v>
      </c>
      <c r="J53">
        <v>1946100</v>
      </c>
      <c r="K53">
        <v>26745</v>
      </c>
      <c r="L53">
        <v>2079825</v>
      </c>
      <c r="M53">
        <f t="shared" si="1"/>
        <v>-1020</v>
      </c>
      <c r="N53" t="s">
        <v>1</v>
      </c>
      <c r="O53" t="s">
        <v>65</v>
      </c>
      <c r="P53" t="s">
        <v>4</v>
      </c>
      <c r="Q53">
        <v>1944600</v>
      </c>
      <c r="R53">
        <v>27133</v>
      </c>
      <c r="S53">
        <v>2080265</v>
      </c>
      <c r="T53" t="s">
        <v>1</v>
      </c>
      <c r="U53" t="s">
        <v>65</v>
      </c>
      <c r="V53" t="s">
        <v>4</v>
      </c>
      <c r="W53">
        <v>1943400</v>
      </c>
      <c r="X53">
        <v>27817</v>
      </c>
      <c r="Y53">
        <v>2082485</v>
      </c>
      <c r="Z53">
        <f t="shared" si="5"/>
        <v>2079825</v>
      </c>
      <c r="AA53" t="s">
        <v>1</v>
      </c>
      <c r="AB53" t="s">
        <v>65</v>
      </c>
      <c r="AC53" t="s">
        <v>4</v>
      </c>
      <c r="AD53">
        <v>1941000</v>
      </c>
      <c r="AE53">
        <v>27667</v>
      </c>
      <c r="AF53">
        <v>2079335</v>
      </c>
      <c r="AG53">
        <f t="shared" si="2"/>
        <v>2079335</v>
      </c>
      <c r="AH53" s="1" t="s">
        <v>1</v>
      </c>
      <c r="AI53" s="1" t="s">
        <v>65</v>
      </c>
      <c r="AJ53" t="s">
        <v>4</v>
      </c>
      <c r="AK53">
        <v>1944300</v>
      </c>
      <c r="AL53">
        <v>27451</v>
      </c>
      <c r="AM53">
        <v>2081555</v>
      </c>
      <c r="AN53" t="s">
        <v>1</v>
      </c>
      <c r="AO53" t="s">
        <v>65</v>
      </c>
      <c r="AP53" t="s">
        <v>4</v>
      </c>
      <c r="AQ53">
        <v>1951800</v>
      </c>
      <c r="AR53">
        <v>26297</v>
      </c>
      <c r="AS53" s="1">
        <v>2083285</v>
      </c>
      <c r="AT53" s="1" t="s">
        <v>1</v>
      </c>
      <c r="AU53" s="1" t="s">
        <v>65</v>
      </c>
      <c r="AV53" t="s">
        <v>4</v>
      </c>
      <c r="AW53">
        <v>1941300</v>
      </c>
      <c r="AX53">
        <v>27421</v>
      </c>
      <c r="AY53" s="1">
        <v>2078405</v>
      </c>
      <c r="AZ53" s="1">
        <f t="shared" si="3"/>
        <v>2079825</v>
      </c>
      <c r="BA53" s="1">
        <f t="shared" si="4"/>
        <v>2078405</v>
      </c>
      <c r="BB53" s="1"/>
      <c r="BF53" s="1"/>
      <c r="BG53" s="1"/>
      <c r="BH53" s="1"/>
      <c r="BI53" s="1"/>
      <c r="BM53" s="1"/>
      <c r="BN53" s="1"/>
      <c r="BO53" s="1"/>
      <c r="BP53" s="1"/>
      <c r="BT53" s="1"/>
      <c r="BU53" s="1"/>
      <c r="BV53" s="1"/>
      <c r="BW53" s="1"/>
      <c r="CA53" s="1"/>
      <c r="CB53" s="1"/>
      <c r="CC53" s="1"/>
      <c r="CD53" s="1"/>
      <c r="CH53" s="1"/>
      <c r="CI53" s="1"/>
      <c r="CK53" s="1"/>
      <c r="CP53" s="1"/>
      <c r="CQ53" s="1"/>
      <c r="CR53" s="1"/>
      <c r="CV53" s="1"/>
      <c r="CW53" s="1"/>
      <c r="CX53" s="1"/>
      <c r="CY53" s="1"/>
      <c r="DC53" s="1"/>
      <c r="DD53" s="1"/>
      <c r="DE53" s="1"/>
      <c r="DF53" s="1"/>
      <c r="DJ53" s="1"/>
      <c r="DK53" s="1"/>
      <c r="DL53" s="1"/>
      <c r="DM53" s="1"/>
      <c r="DQ53" s="1"/>
      <c r="DR53" s="1"/>
      <c r="DS53" s="1"/>
      <c r="DT53" s="1"/>
      <c r="DX53" s="1"/>
      <c r="DY53" s="1"/>
      <c r="DZ53" s="1"/>
      <c r="EA53" s="1"/>
      <c r="EE53" s="1"/>
      <c r="EF53" s="1"/>
      <c r="EG53" s="1"/>
      <c r="EH53" s="1"/>
      <c r="EL53" s="1"/>
      <c r="EM53" s="1"/>
      <c r="EN53" s="1"/>
      <c r="EO53" s="1"/>
      <c r="ES53" s="1"/>
      <c r="ET53" s="1"/>
      <c r="EU53" s="1"/>
      <c r="EV53" s="1"/>
      <c r="EZ53" s="1"/>
      <c r="FA53" s="1"/>
      <c r="FB53" s="1"/>
      <c r="FC53" s="1"/>
      <c r="FG53" s="1"/>
      <c r="FH53" s="1"/>
      <c r="FI53" s="1"/>
      <c r="FJ53" s="1"/>
      <c r="FN53" s="1"/>
      <c r="FO53" s="1"/>
      <c r="FP53" s="1"/>
      <c r="FQ53" s="1"/>
      <c r="FU53" s="1"/>
      <c r="FV53" s="1"/>
      <c r="FW53" s="1"/>
      <c r="FX53" s="1"/>
    </row>
    <row r="54" spans="1:187" x14ac:dyDescent="0.25">
      <c r="A54" t="s">
        <v>1</v>
      </c>
      <c r="B54" t="s">
        <v>65</v>
      </c>
      <c r="C54" t="s">
        <v>47</v>
      </c>
      <c r="D54">
        <v>1796700</v>
      </c>
      <c r="E54">
        <v>114734</v>
      </c>
      <c r="F54">
        <v>9098234</v>
      </c>
      <c r="G54" t="s">
        <v>1</v>
      </c>
      <c r="H54" t="s">
        <v>65</v>
      </c>
      <c r="I54" t="s">
        <v>47</v>
      </c>
      <c r="J54">
        <v>1799100</v>
      </c>
      <c r="K54">
        <v>108399</v>
      </c>
      <c r="L54">
        <v>9103899</v>
      </c>
      <c r="M54">
        <f t="shared" si="1"/>
        <v>5665</v>
      </c>
      <c r="N54" t="s">
        <v>1</v>
      </c>
      <c r="O54" t="s">
        <v>65</v>
      </c>
      <c r="P54" t="s">
        <v>47</v>
      </c>
      <c r="Q54">
        <v>1798800</v>
      </c>
      <c r="R54">
        <v>114286</v>
      </c>
      <c r="S54">
        <v>9108286</v>
      </c>
      <c r="T54" t="s">
        <v>1</v>
      </c>
      <c r="U54" t="s">
        <v>65</v>
      </c>
      <c r="V54" t="s">
        <v>47</v>
      </c>
      <c r="W54">
        <v>1798500</v>
      </c>
      <c r="X54">
        <v>116715</v>
      </c>
      <c r="Y54">
        <v>9109215</v>
      </c>
      <c r="Z54">
        <f t="shared" si="5"/>
        <v>9098234</v>
      </c>
      <c r="AA54" t="s">
        <v>1</v>
      </c>
      <c r="AB54" t="s">
        <v>65</v>
      </c>
      <c r="AC54" t="s">
        <v>47</v>
      </c>
      <c r="AD54">
        <v>1797900</v>
      </c>
      <c r="AE54">
        <v>115793</v>
      </c>
      <c r="AF54">
        <v>9105293</v>
      </c>
      <c r="AG54">
        <f t="shared" si="2"/>
        <v>9098234</v>
      </c>
      <c r="AH54" s="1" t="s">
        <v>1</v>
      </c>
      <c r="AI54" s="1" t="s">
        <v>65</v>
      </c>
      <c r="AJ54" t="s">
        <v>47</v>
      </c>
      <c r="AK54">
        <v>1797900</v>
      </c>
      <c r="AL54">
        <v>115287</v>
      </c>
      <c r="AM54">
        <v>9104787</v>
      </c>
      <c r="AN54" t="s">
        <v>1</v>
      </c>
      <c r="AO54" t="s">
        <v>65</v>
      </c>
      <c r="AP54" t="s">
        <v>47</v>
      </c>
      <c r="AQ54">
        <v>1797900</v>
      </c>
      <c r="AR54" s="1">
        <v>118589</v>
      </c>
      <c r="AS54" s="1">
        <v>9108089</v>
      </c>
      <c r="AT54" s="1" t="s">
        <v>1</v>
      </c>
      <c r="AU54" s="1" t="s">
        <v>65</v>
      </c>
      <c r="AV54" t="s">
        <v>47</v>
      </c>
      <c r="AW54">
        <v>1797900</v>
      </c>
      <c r="AX54">
        <v>109925</v>
      </c>
      <c r="AY54" s="1">
        <v>9099425</v>
      </c>
      <c r="AZ54" s="1">
        <f t="shared" si="3"/>
        <v>9098234</v>
      </c>
      <c r="BA54" s="1">
        <f t="shared" si="4"/>
        <v>9098234</v>
      </c>
      <c r="BB54" s="1"/>
      <c r="BF54" s="1"/>
      <c r="BG54" s="1"/>
      <c r="BH54" s="1"/>
      <c r="BI54" s="1"/>
      <c r="BM54" s="1"/>
      <c r="BN54" s="1"/>
      <c r="BO54" s="1"/>
      <c r="BP54" s="1"/>
      <c r="BU54" s="1"/>
      <c r="BV54" s="1"/>
      <c r="BW54" s="1"/>
      <c r="CB54" s="1"/>
      <c r="CC54" s="1"/>
      <c r="CD54" s="1"/>
      <c r="CH54" s="1"/>
      <c r="CI54" s="1"/>
      <c r="CJ54" s="1"/>
      <c r="CK54" s="1"/>
      <c r="CO54" s="1"/>
      <c r="CP54" s="1"/>
      <c r="CQ54" s="1"/>
      <c r="CR54" s="1"/>
      <c r="CV54" s="1"/>
      <c r="CW54" s="1"/>
      <c r="CX54" s="1"/>
      <c r="CY54" s="1"/>
      <c r="DD54" s="1"/>
      <c r="DE54" s="1"/>
      <c r="DF54" s="1"/>
      <c r="DJ54" s="1"/>
      <c r="DK54" s="1"/>
      <c r="DL54" s="1"/>
      <c r="DM54" s="1"/>
      <c r="DQ54" s="1"/>
      <c r="DR54" s="1"/>
      <c r="DS54" s="1"/>
      <c r="DT54" s="1"/>
      <c r="DX54" s="1"/>
      <c r="DY54" s="1"/>
      <c r="DZ54" s="1"/>
      <c r="EA54" s="1"/>
      <c r="EE54" s="1"/>
      <c r="EF54" s="1"/>
      <c r="EG54" s="1"/>
      <c r="EH54" s="1"/>
      <c r="EL54" s="1"/>
      <c r="EM54" s="1"/>
      <c r="EN54" s="1"/>
      <c r="EO54" s="1"/>
      <c r="ES54" s="1"/>
      <c r="ET54" s="1"/>
      <c r="EU54" s="1"/>
      <c r="EV54" s="1"/>
      <c r="EZ54" s="1"/>
      <c r="FA54" s="1"/>
      <c r="FB54" s="1"/>
      <c r="FC54" s="1"/>
      <c r="FG54" s="1"/>
      <c r="FH54" s="1"/>
      <c r="FI54" s="1"/>
      <c r="FJ54" s="1"/>
      <c r="FN54" s="1"/>
      <c r="FO54" s="1"/>
      <c r="FP54" s="1"/>
      <c r="FQ54" s="1"/>
      <c r="FU54" s="1"/>
      <c r="FV54" s="1"/>
      <c r="FW54" s="1"/>
      <c r="FX54" s="1"/>
    </row>
    <row r="55" spans="1:187" x14ac:dyDescent="0.25">
      <c r="A55" t="s">
        <v>1</v>
      </c>
      <c r="B55" t="s">
        <v>65</v>
      </c>
      <c r="C55" t="s">
        <v>66</v>
      </c>
      <c r="D55">
        <v>1843800</v>
      </c>
      <c r="E55">
        <v>80730</v>
      </c>
      <c r="F55">
        <v>1924530</v>
      </c>
      <c r="G55" t="s">
        <v>1</v>
      </c>
      <c r="H55" t="s">
        <v>65</v>
      </c>
      <c r="I55" t="s">
        <v>66</v>
      </c>
      <c r="J55">
        <v>1847100</v>
      </c>
      <c r="K55">
        <v>82414</v>
      </c>
      <c r="L55">
        <v>1929514</v>
      </c>
      <c r="M55">
        <f t="shared" si="1"/>
        <v>4984</v>
      </c>
      <c r="N55" t="s">
        <v>1</v>
      </c>
      <c r="O55" t="s">
        <v>65</v>
      </c>
      <c r="P55" t="s">
        <v>66</v>
      </c>
      <c r="Q55">
        <v>1848900</v>
      </c>
      <c r="R55">
        <v>80450</v>
      </c>
      <c r="S55">
        <v>1929350</v>
      </c>
      <c r="T55" t="s">
        <v>1</v>
      </c>
      <c r="U55" t="s">
        <v>65</v>
      </c>
      <c r="V55" t="s">
        <v>66</v>
      </c>
      <c r="W55">
        <v>1848300</v>
      </c>
      <c r="X55">
        <v>80753</v>
      </c>
      <c r="Y55">
        <v>1929053</v>
      </c>
      <c r="Z55">
        <f t="shared" si="5"/>
        <v>1924530</v>
      </c>
      <c r="AA55" t="s">
        <v>1</v>
      </c>
      <c r="AB55" t="s">
        <v>65</v>
      </c>
      <c r="AC55" t="s">
        <v>66</v>
      </c>
      <c r="AD55">
        <v>1846500</v>
      </c>
      <c r="AE55">
        <v>82279</v>
      </c>
      <c r="AF55">
        <v>1928779</v>
      </c>
      <c r="AG55">
        <f t="shared" si="2"/>
        <v>1924530</v>
      </c>
      <c r="AH55" s="1" t="s">
        <v>1</v>
      </c>
      <c r="AI55" s="1" t="s">
        <v>65</v>
      </c>
      <c r="AJ55" t="s">
        <v>66</v>
      </c>
      <c r="AK55">
        <v>1845300</v>
      </c>
      <c r="AL55">
        <v>80591</v>
      </c>
      <c r="AM55">
        <v>1925891</v>
      </c>
      <c r="AN55" t="s">
        <v>1</v>
      </c>
      <c r="AO55" t="s">
        <v>65</v>
      </c>
      <c r="AP55" t="s">
        <v>66</v>
      </c>
      <c r="AQ55">
        <v>1847400</v>
      </c>
      <c r="AR55">
        <v>82348</v>
      </c>
      <c r="AS55" s="1">
        <v>1929748</v>
      </c>
      <c r="AT55" s="1" t="s">
        <v>1</v>
      </c>
      <c r="AU55" s="1" t="s">
        <v>65</v>
      </c>
      <c r="AV55" t="s">
        <v>66</v>
      </c>
      <c r="AW55">
        <v>1845300</v>
      </c>
      <c r="AX55">
        <v>83255</v>
      </c>
      <c r="AY55" s="1">
        <v>1928555</v>
      </c>
      <c r="AZ55" s="1">
        <f t="shared" si="3"/>
        <v>1924530</v>
      </c>
      <c r="BA55" s="1">
        <f t="shared" si="4"/>
        <v>1924530</v>
      </c>
      <c r="BB55" s="1"/>
      <c r="BF55" s="1"/>
      <c r="BG55" s="1"/>
      <c r="BH55" s="1"/>
      <c r="BI55" s="1"/>
      <c r="BM55" s="1"/>
      <c r="BN55" s="1"/>
      <c r="BO55" s="1"/>
      <c r="BP55" s="1"/>
      <c r="BT55" s="1"/>
      <c r="BU55" s="1"/>
      <c r="BV55" s="1"/>
      <c r="BW55" s="1"/>
      <c r="CA55" s="1"/>
      <c r="CB55" s="1"/>
      <c r="CD55" s="1"/>
      <c r="CH55" s="1"/>
      <c r="CI55" s="1"/>
      <c r="CJ55" s="1"/>
      <c r="CK55" s="1"/>
      <c r="CO55" s="1"/>
      <c r="CP55" s="1"/>
      <c r="CQ55" s="1"/>
      <c r="CR55" s="1"/>
      <c r="CV55" s="1"/>
      <c r="CW55" s="1"/>
      <c r="CX55" s="1"/>
      <c r="CY55" s="1"/>
      <c r="DC55" s="1"/>
      <c r="DD55" s="1"/>
      <c r="DE55" s="1"/>
      <c r="DF55" s="1"/>
      <c r="DJ55" s="1"/>
      <c r="DK55" s="1"/>
      <c r="DL55" s="1"/>
      <c r="DM55" s="1"/>
      <c r="DQ55" s="1"/>
      <c r="DR55" s="1"/>
      <c r="DT55" s="1"/>
      <c r="DX55" s="1"/>
      <c r="DY55" s="1"/>
      <c r="DZ55" s="1"/>
      <c r="EA55" s="1"/>
      <c r="EE55" s="1"/>
      <c r="EF55" s="1"/>
      <c r="EG55" s="1"/>
      <c r="EH55" s="1"/>
      <c r="EL55" s="1"/>
      <c r="EM55" s="1"/>
      <c r="EO55" s="1"/>
      <c r="ES55" s="1"/>
      <c r="ET55" s="1"/>
      <c r="EU55" s="1"/>
      <c r="EV55" s="1"/>
      <c r="EZ55" s="1"/>
      <c r="FA55" s="1"/>
      <c r="FB55" s="1"/>
      <c r="FC55" s="1"/>
      <c r="FG55" s="1"/>
      <c r="FH55" s="1"/>
      <c r="FI55" s="1"/>
      <c r="FJ55" s="1"/>
      <c r="FO55" s="1"/>
      <c r="FP55" s="1"/>
      <c r="FQ55" s="1"/>
      <c r="FU55" s="1"/>
      <c r="FV55" s="1"/>
      <c r="FW55" s="1"/>
      <c r="FX55" s="1"/>
    </row>
    <row r="56" spans="1:187" x14ac:dyDescent="0.25">
      <c r="A56" t="s">
        <v>1</v>
      </c>
      <c r="B56" t="s">
        <v>65</v>
      </c>
      <c r="C56" t="s">
        <v>67</v>
      </c>
      <c r="D56">
        <v>1978500</v>
      </c>
      <c r="E56">
        <v>27351</v>
      </c>
      <c r="F56">
        <v>2115255</v>
      </c>
      <c r="G56" t="s">
        <v>1</v>
      </c>
      <c r="H56" t="s">
        <v>65</v>
      </c>
      <c r="I56" t="s">
        <v>67</v>
      </c>
      <c r="J56">
        <v>1978200</v>
      </c>
      <c r="K56">
        <v>27592</v>
      </c>
      <c r="L56">
        <v>2116160</v>
      </c>
      <c r="M56">
        <f t="shared" si="1"/>
        <v>905</v>
      </c>
      <c r="N56" t="s">
        <v>1</v>
      </c>
      <c r="O56" t="s">
        <v>65</v>
      </c>
      <c r="P56" t="s">
        <v>67</v>
      </c>
      <c r="Q56">
        <v>1977600</v>
      </c>
      <c r="R56">
        <v>27106</v>
      </c>
      <c r="S56">
        <v>2113130</v>
      </c>
      <c r="T56" t="s">
        <v>1</v>
      </c>
      <c r="U56" t="s">
        <v>65</v>
      </c>
      <c r="V56" t="s">
        <v>67</v>
      </c>
      <c r="W56">
        <v>1980600</v>
      </c>
      <c r="X56">
        <v>27181</v>
      </c>
      <c r="Y56">
        <v>2116505</v>
      </c>
      <c r="Z56">
        <f t="shared" si="5"/>
        <v>2113130</v>
      </c>
      <c r="AA56" t="s">
        <v>1</v>
      </c>
      <c r="AB56" t="s">
        <v>65</v>
      </c>
      <c r="AC56" t="s">
        <v>67</v>
      </c>
      <c r="AD56">
        <v>1976700</v>
      </c>
      <c r="AE56">
        <v>27735</v>
      </c>
      <c r="AF56">
        <v>2115375</v>
      </c>
      <c r="AG56">
        <f t="shared" si="2"/>
        <v>2113130</v>
      </c>
      <c r="AH56" t="s">
        <v>1</v>
      </c>
      <c r="AI56" s="1" t="s">
        <v>65</v>
      </c>
      <c r="AJ56" t="s">
        <v>67</v>
      </c>
      <c r="AK56">
        <v>1977900</v>
      </c>
      <c r="AL56">
        <v>27826</v>
      </c>
      <c r="AM56">
        <v>2117030</v>
      </c>
      <c r="AN56" t="s">
        <v>1</v>
      </c>
      <c r="AO56" t="s">
        <v>65</v>
      </c>
      <c r="AP56" t="s">
        <v>67</v>
      </c>
      <c r="AQ56">
        <v>1972500</v>
      </c>
      <c r="AR56" s="1">
        <v>28960</v>
      </c>
      <c r="AS56" s="1">
        <v>2117300</v>
      </c>
      <c r="AT56" s="1" t="s">
        <v>1</v>
      </c>
      <c r="AU56" s="1" t="s">
        <v>65</v>
      </c>
      <c r="AV56" t="s">
        <v>67</v>
      </c>
      <c r="AW56">
        <v>1976700</v>
      </c>
      <c r="AX56">
        <v>27735</v>
      </c>
      <c r="AY56">
        <v>2115375</v>
      </c>
      <c r="AZ56" s="1">
        <f t="shared" si="3"/>
        <v>2113130</v>
      </c>
      <c r="BA56" s="1">
        <f t="shared" si="4"/>
        <v>2113130</v>
      </c>
      <c r="BB56" s="1"/>
      <c r="BF56" s="1"/>
      <c r="BG56" s="1"/>
      <c r="BH56" s="1"/>
      <c r="BI56" s="1"/>
      <c r="BM56" s="1"/>
      <c r="BN56" s="1"/>
      <c r="BO56" s="1"/>
      <c r="BP56" s="1"/>
      <c r="BT56" s="1"/>
      <c r="BU56" s="1"/>
      <c r="BV56" s="1"/>
      <c r="BW56" s="1"/>
      <c r="CA56" s="1"/>
      <c r="CB56" s="1"/>
      <c r="CC56" s="1"/>
      <c r="CD56" s="1"/>
      <c r="CH56" s="1"/>
      <c r="CI56" s="1"/>
      <c r="CJ56" s="1"/>
      <c r="CK56" s="1"/>
      <c r="CO56" s="1"/>
      <c r="CP56" s="1"/>
      <c r="CQ56" s="1"/>
      <c r="CR56" s="1"/>
      <c r="CV56" s="1"/>
      <c r="CW56" s="1"/>
      <c r="CY56" s="1"/>
      <c r="DC56" s="1"/>
      <c r="DD56" s="1"/>
      <c r="DF56" s="1"/>
      <c r="DJ56" s="1"/>
      <c r="DK56" s="1"/>
      <c r="DL56" s="1"/>
      <c r="DM56" s="1"/>
      <c r="DQ56" s="1"/>
      <c r="DR56" s="1"/>
      <c r="DS56" s="1"/>
      <c r="DT56" s="1"/>
      <c r="DX56" s="1"/>
      <c r="DY56" s="1"/>
      <c r="DZ56" s="1"/>
      <c r="EA56" s="1"/>
      <c r="EE56" s="1"/>
      <c r="EF56" s="1"/>
      <c r="EG56" s="1"/>
      <c r="EH56" s="1"/>
      <c r="EL56" s="1"/>
      <c r="EM56" s="1"/>
      <c r="EN56" s="1"/>
      <c r="EO56" s="1"/>
      <c r="ES56" s="1"/>
      <c r="ET56" s="1"/>
      <c r="EV56" s="1"/>
      <c r="EZ56" s="1"/>
      <c r="FA56" s="1"/>
      <c r="FB56" s="1"/>
      <c r="FC56" s="1"/>
      <c r="FG56" s="1"/>
      <c r="FH56" s="1"/>
      <c r="FI56" s="1"/>
      <c r="FJ56" s="1"/>
      <c r="FN56" s="1"/>
      <c r="FO56" s="1"/>
      <c r="FP56" s="1"/>
      <c r="FQ56" s="1"/>
      <c r="FU56" s="1"/>
      <c r="FV56" s="1"/>
      <c r="FW56" s="1"/>
      <c r="FX56" s="1"/>
    </row>
    <row r="57" spans="1:187" x14ac:dyDescent="0.25">
      <c r="A57" t="s">
        <v>1</v>
      </c>
      <c r="B57" t="s">
        <v>65</v>
      </c>
      <c r="C57" t="s">
        <v>68</v>
      </c>
      <c r="D57">
        <v>1826700</v>
      </c>
      <c r="E57">
        <v>113018</v>
      </c>
      <c r="F57">
        <v>9246518</v>
      </c>
      <c r="G57" t="s">
        <v>1</v>
      </c>
      <c r="H57" t="s">
        <v>65</v>
      </c>
      <c r="I57" t="s">
        <v>68</v>
      </c>
      <c r="J57">
        <v>1825200</v>
      </c>
      <c r="K57">
        <v>118247</v>
      </c>
      <c r="L57">
        <v>9244247</v>
      </c>
      <c r="M57">
        <f t="shared" si="1"/>
        <v>-2271</v>
      </c>
      <c r="N57" t="s">
        <v>1</v>
      </c>
      <c r="O57" t="s">
        <v>65</v>
      </c>
      <c r="P57" t="s">
        <v>68</v>
      </c>
      <c r="Q57">
        <v>1827300</v>
      </c>
      <c r="R57">
        <v>115908</v>
      </c>
      <c r="S57">
        <v>9252408</v>
      </c>
      <c r="T57" t="s">
        <v>1</v>
      </c>
      <c r="U57" t="s">
        <v>65</v>
      </c>
      <c r="V57" t="s">
        <v>68</v>
      </c>
      <c r="W57">
        <v>1826400</v>
      </c>
      <c r="X57">
        <v>112647</v>
      </c>
      <c r="Y57">
        <v>9244647</v>
      </c>
      <c r="Z57">
        <f t="shared" si="5"/>
        <v>9244247</v>
      </c>
      <c r="AA57" t="s">
        <v>1</v>
      </c>
      <c r="AB57" t="s">
        <v>65</v>
      </c>
      <c r="AC57" t="s">
        <v>68</v>
      </c>
      <c r="AD57">
        <v>1823100</v>
      </c>
      <c r="AE57">
        <v>120703</v>
      </c>
      <c r="AF57">
        <v>9236203</v>
      </c>
      <c r="AG57">
        <f t="shared" si="2"/>
        <v>9236203</v>
      </c>
      <c r="AH57" s="1" t="s">
        <v>1</v>
      </c>
      <c r="AI57" s="1" t="s">
        <v>65</v>
      </c>
      <c r="AJ57" t="s">
        <v>68</v>
      </c>
      <c r="AK57">
        <v>1826700</v>
      </c>
      <c r="AL57">
        <v>114746</v>
      </c>
      <c r="AM57">
        <v>9248246</v>
      </c>
      <c r="AN57" t="s">
        <v>1</v>
      </c>
      <c r="AO57" t="s">
        <v>65</v>
      </c>
      <c r="AP57" t="s">
        <v>68</v>
      </c>
      <c r="AQ57">
        <v>1828200</v>
      </c>
      <c r="AR57" s="1">
        <v>115456</v>
      </c>
      <c r="AS57" s="1">
        <v>9256456</v>
      </c>
      <c r="AT57" s="1" t="s">
        <v>1</v>
      </c>
      <c r="AU57" s="1" t="s">
        <v>65</v>
      </c>
      <c r="AV57" t="s">
        <v>68</v>
      </c>
      <c r="AW57">
        <v>1825800</v>
      </c>
      <c r="AX57">
        <v>117646</v>
      </c>
      <c r="AY57" s="1">
        <v>9246646</v>
      </c>
      <c r="AZ57" s="1">
        <f t="shared" si="3"/>
        <v>9244247</v>
      </c>
      <c r="BA57" s="1">
        <f t="shared" si="4"/>
        <v>9236203</v>
      </c>
      <c r="BB57" s="1"/>
      <c r="BG57" s="1"/>
      <c r="BH57" s="1"/>
      <c r="BI57" s="1"/>
      <c r="BM57" s="1"/>
      <c r="BN57" s="1"/>
      <c r="BP57" s="1"/>
      <c r="BT57" s="1"/>
      <c r="BU57" s="1"/>
      <c r="BV57" s="1"/>
      <c r="BW57" s="1"/>
      <c r="CA57" s="1"/>
      <c r="CB57" s="1"/>
      <c r="CD57" s="1"/>
      <c r="CI57" s="1"/>
      <c r="CJ57" s="1"/>
      <c r="CK57" s="1"/>
      <c r="CO57" s="1"/>
      <c r="CP57" s="1"/>
      <c r="CQ57" s="1"/>
      <c r="CR57" s="1"/>
      <c r="CV57" s="1"/>
      <c r="CW57" s="1"/>
      <c r="CX57" s="1"/>
      <c r="CY57" s="1"/>
      <c r="DC57" s="1"/>
      <c r="DD57" s="1"/>
      <c r="DE57" s="1"/>
      <c r="DF57" s="1"/>
      <c r="DJ57" s="1"/>
      <c r="DK57" s="1"/>
      <c r="DL57" s="1"/>
      <c r="DM57" s="1"/>
      <c r="DQ57" s="1"/>
      <c r="DR57" s="1"/>
      <c r="DS57" s="1"/>
      <c r="DT57" s="1"/>
      <c r="DX57" s="1"/>
      <c r="DY57" s="1"/>
      <c r="DZ57" s="1"/>
      <c r="EA57" s="1"/>
      <c r="EE57" s="1"/>
      <c r="EF57" s="1"/>
      <c r="EG57" s="1"/>
      <c r="EH57" s="1"/>
      <c r="EL57" s="1"/>
      <c r="EM57" s="1"/>
      <c r="EN57" s="1"/>
      <c r="EO57" s="1"/>
      <c r="ES57" s="1"/>
      <c r="ET57" s="1"/>
      <c r="EU57" s="1"/>
      <c r="EV57" s="1"/>
      <c r="EZ57" s="1"/>
      <c r="FA57" s="1"/>
      <c r="FB57" s="1"/>
      <c r="FC57" s="1"/>
      <c r="FG57" s="1"/>
      <c r="FH57" s="1"/>
      <c r="FI57" s="1"/>
      <c r="FJ57" s="1"/>
      <c r="FN57" s="1"/>
      <c r="FO57" s="1"/>
      <c r="FP57" s="1"/>
      <c r="FQ57" s="1"/>
      <c r="FU57" s="1"/>
      <c r="FV57" s="1"/>
      <c r="FW57" s="1"/>
      <c r="FX57" s="1"/>
    </row>
    <row r="58" spans="1:187" x14ac:dyDescent="0.25">
      <c r="A58" t="s">
        <v>1</v>
      </c>
      <c r="B58" t="s">
        <v>65</v>
      </c>
      <c r="C58" t="s">
        <v>69</v>
      </c>
      <c r="D58">
        <v>1816500</v>
      </c>
      <c r="E58">
        <v>80440</v>
      </c>
      <c r="F58">
        <v>1896940</v>
      </c>
      <c r="G58" t="s">
        <v>1</v>
      </c>
      <c r="H58" t="s">
        <v>65</v>
      </c>
      <c r="I58" t="s">
        <v>69</v>
      </c>
      <c r="J58">
        <v>1819500</v>
      </c>
      <c r="K58">
        <v>78563</v>
      </c>
      <c r="L58">
        <v>1898063</v>
      </c>
      <c r="M58">
        <f t="shared" si="1"/>
        <v>1123</v>
      </c>
      <c r="N58" t="s">
        <v>1</v>
      </c>
      <c r="O58" t="s">
        <v>65</v>
      </c>
      <c r="P58" t="s">
        <v>69</v>
      </c>
      <c r="Q58">
        <v>1822500</v>
      </c>
      <c r="R58">
        <v>75292</v>
      </c>
      <c r="S58">
        <v>1897792</v>
      </c>
      <c r="T58" t="s">
        <v>1</v>
      </c>
      <c r="U58" t="s">
        <v>65</v>
      </c>
      <c r="V58" t="s">
        <v>69</v>
      </c>
      <c r="W58">
        <v>1816500</v>
      </c>
      <c r="X58">
        <v>78027</v>
      </c>
      <c r="Y58">
        <v>1894527</v>
      </c>
      <c r="Z58">
        <f t="shared" si="5"/>
        <v>1894527</v>
      </c>
      <c r="AA58" t="s">
        <v>1</v>
      </c>
      <c r="AB58" t="s">
        <v>65</v>
      </c>
      <c r="AC58" t="s">
        <v>69</v>
      </c>
      <c r="AD58">
        <v>1818000</v>
      </c>
      <c r="AE58">
        <v>78307</v>
      </c>
      <c r="AF58">
        <v>1896307</v>
      </c>
      <c r="AG58">
        <f t="shared" si="2"/>
        <v>1894527</v>
      </c>
      <c r="AH58" s="1" t="s">
        <v>1</v>
      </c>
      <c r="AI58" s="1" t="s">
        <v>65</v>
      </c>
      <c r="AJ58" t="s">
        <v>69</v>
      </c>
      <c r="AK58">
        <v>1816500</v>
      </c>
      <c r="AL58">
        <v>81971</v>
      </c>
      <c r="AM58">
        <v>1898471</v>
      </c>
      <c r="AN58" t="s">
        <v>1</v>
      </c>
      <c r="AO58" t="s">
        <v>65</v>
      </c>
      <c r="AP58" t="s">
        <v>69</v>
      </c>
      <c r="AQ58">
        <v>1819500</v>
      </c>
      <c r="AR58" s="1">
        <v>79461</v>
      </c>
      <c r="AS58" s="1">
        <v>1898961</v>
      </c>
      <c r="AT58" s="1" t="s">
        <v>1</v>
      </c>
      <c r="AU58" s="1" t="s">
        <v>65</v>
      </c>
      <c r="AV58" t="s">
        <v>69</v>
      </c>
      <c r="AW58">
        <v>1815000</v>
      </c>
      <c r="AX58">
        <v>80125</v>
      </c>
      <c r="AY58" s="1">
        <v>1895125</v>
      </c>
      <c r="AZ58" s="1">
        <f t="shared" si="3"/>
        <v>1894527</v>
      </c>
      <c r="BA58" s="1">
        <f t="shared" si="4"/>
        <v>1894527</v>
      </c>
      <c r="BB58" s="1"/>
      <c r="BF58" s="1"/>
      <c r="BG58" s="1"/>
      <c r="BH58" s="1"/>
      <c r="BI58" s="1"/>
      <c r="BM58" s="1"/>
      <c r="BN58" s="1"/>
      <c r="BO58" s="1"/>
      <c r="BP58" s="1"/>
      <c r="BT58" s="1"/>
      <c r="BU58" s="1"/>
      <c r="BV58" s="1"/>
      <c r="BW58" s="1"/>
      <c r="CA58" s="1"/>
      <c r="CB58" s="1"/>
      <c r="CC58" s="1"/>
      <c r="CD58" s="1"/>
      <c r="CI58" s="1"/>
      <c r="CJ58" s="1"/>
      <c r="CK58" s="1"/>
      <c r="CO58" s="1"/>
      <c r="CP58" s="1"/>
      <c r="CQ58" s="1"/>
      <c r="CR58" s="1"/>
      <c r="CV58" s="1"/>
      <c r="CW58" s="1"/>
      <c r="CX58" s="1"/>
      <c r="CY58" s="1"/>
      <c r="DC58" s="1"/>
      <c r="DD58" s="1"/>
      <c r="DE58" s="1"/>
      <c r="DF58" s="1"/>
      <c r="DJ58" s="1"/>
      <c r="DK58" s="1"/>
      <c r="DL58" s="1"/>
      <c r="DM58" s="1"/>
      <c r="DQ58" s="1"/>
      <c r="DR58" s="1"/>
      <c r="DS58" s="1"/>
      <c r="DT58" s="1"/>
      <c r="DX58" s="1"/>
      <c r="DY58" s="1"/>
      <c r="DZ58" s="1"/>
      <c r="EA58" s="1"/>
      <c r="EE58" s="1"/>
      <c r="EF58" s="1"/>
      <c r="EH58" s="1"/>
      <c r="EL58" s="1"/>
      <c r="EM58" s="1"/>
      <c r="EN58" s="1"/>
      <c r="EO58" s="1"/>
      <c r="ES58" s="1"/>
      <c r="ET58" s="1"/>
      <c r="EU58" s="1"/>
      <c r="EV58" s="1"/>
      <c r="EZ58" s="1"/>
      <c r="FA58" s="1"/>
      <c r="FB58" s="1"/>
      <c r="FC58" s="1"/>
      <c r="FG58" s="1"/>
      <c r="FH58" s="1"/>
      <c r="FI58" s="1"/>
      <c r="FJ58" s="1"/>
      <c r="FN58" s="1"/>
      <c r="FO58" s="1"/>
      <c r="FP58" s="1"/>
      <c r="FQ58" s="1"/>
      <c r="FV58" s="1"/>
      <c r="FW58" s="1"/>
      <c r="FX58" s="1"/>
    </row>
    <row r="59" spans="1:187" x14ac:dyDescent="0.25">
      <c r="A59" t="s">
        <v>1</v>
      </c>
      <c r="B59" t="s">
        <v>65</v>
      </c>
      <c r="C59" t="s">
        <v>7</v>
      </c>
      <c r="D59">
        <v>8841000</v>
      </c>
      <c r="E59">
        <v>309313</v>
      </c>
      <c r="F59">
        <v>9150313</v>
      </c>
      <c r="G59" t="s">
        <v>1</v>
      </c>
      <c r="H59" t="s">
        <v>65</v>
      </c>
      <c r="I59" t="s">
        <v>7</v>
      </c>
      <c r="J59">
        <v>8840700</v>
      </c>
      <c r="K59">
        <v>316619</v>
      </c>
      <c r="L59">
        <v>9157319</v>
      </c>
      <c r="M59">
        <f t="shared" si="1"/>
        <v>7006</v>
      </c>
      <c r="N59" t="s">
        <v>1</v>
      </c>
      <c r="O59" t="s">
        <v>65</v>
      </c>
      <c r="P59" t="s">
        <v>7</v>
      </c>
      <c r="Q59">
        <v>8833500</v>
      </c>
      <c r="R59">
        <v>302581</v>
      </c>
      <c r="S59">
        <v>9136081</v>
      </c>
      <c r="T59" t="s">
        <v>1</v>
      </c>
      <c r="U59" t="s">
        <v>65</v>
      </c>
      <c r="V59" t="s">
        <v>7</v>
      </c>
      <c r="W59">
        <v>8847000</v>
      </c>
      <c r="X59">
        <v>313523</v>
      </c>
      <c r="Y59">
        <v>9160523</v>
      </c>
      <c r="Z59">
        <f t="shared" si="5"/>
        <v>9136081</v>
      </c>
      <c r="AA59" t="s">
        <v>1</v>
      </c>
      <c r="AB59" t="s">
        <v>65</v>
      </c>
      <c r="AC59" t="s">
        <v>7</v>
      </c>
      <c r="AD59">
        <v>8853900</v>
      </c>
      <c r="AE59">
        <v>300002</v>
      </c>
      <c r="AF59">
        <v>9153902</v>
      </c>
      <c r="AG59">
        <f t="shared" si="2"/>
        <v>9136081</v>
      </c>
      <c r="AH59" s="1" t="s">
        <v>1</v>
      </c>
      <c r="AI59" s="1" t="s">
        <v>65</v>
      </c>
      <c r="AJ59" t="s">
        <v>7</v>
      </c>
      <c r="AK59">
        <v>8833200</v>
      </c>
      <c r="AL59">
        <v>308513</v>
      </c>
      <c r="AM59">
        <v>9141713</v>
      </c>
      <c r="AN59" t="s">
        <v>1</v>
      </c>
      <c r="AO59" t="s">
        <v>65</v>
      </c>
      <c r="AP59" t="s">
        <v>7</v>
      </c>
      <c r="AQ59">
        <v>8851800</v>
      </c>
      <c r="AR59" s="1">
        <v>301973</v>
      </c>
      <c r="AS59" s="1">
        <v>9153773</v>
      </c>
      <c r="AT59" s="1" t="s">
        <v>1</v>
      </c>
      <c r="AU59" s="1" t="s">
        <v>65</v>
      </c>
      <c r="AV59" t="s">
        <v>7</v>
      </c>
      <c r="AW59">
        <v>8839200</v>
      </c>
      <c r="AX59">
        <v>299345</v>
      </c>
      <c r="AY59" s="1">
        <v>9138545</v>
      </c>
      <c r="AZ59" s="1">
        <f t="shared" si="3"/>
        <v>9136081</v>
      </c>
      <c r="BA59" s="1">
        <f t="shared" si="4"/>
        <v>9136081</v>
      </c>
      <c r="BB59" s="1"/>
      <c r="BF59" s="1"/>
      <c r="BG59" s="1"/>
      <c r="BH59" s="1"/>
      <c r="BI59" s="1"/>
      <c r="BM59" s="1"/>
      <c r="BN59" s="1"/>
      <c r="BO59" s="1"/>
      <c r="BP59" s="1"/>
      <c r="BT59" s="1"/>
      <c r="BU59" s="1"/>
      <c r="BV59" s="1"/>
      <c r="BW59" s="1"/>
      <c r="CA59" s="1"/>
      <c r="CB59" s="1"/>
      <c r="CC59" s="1"/>
      <c r="CD59" s="1"/>
      <c r="CH59" s="1"/>
      <c r="CI59" s="1"/>
      <c r="CJ59" s="1"/>
      <c r="CK59" s="1"/>
      <c r="CO59" s="1"/>
      <c r="CP59" s="1"/>
      <c r="CR59" s="1"/>
      <c r="CV59" s="1"/>
      <c r="CW59" s="1"/>
      <c r="CX59" s="1"/>
      <c r="CY59" s="1"/>
      <c r="DC59" s="1"/>
      <c r="DD59" s="1"/>
      <c r="DE59" s="1"/>
      <c r="DF59" s="1"/>
      <c r="DJ59" s="1"/>
      <c r="DK59" s="1"/>
      <c r="DM59" s="1"/>
      <c r="DQ59" s="1"/>
      <c r="DR59" s="1"/>
      <c r="DS59" s="1"/>
      <c r="DT59" s="1"/>
      <c r="DX59" s="1"/>
      <c r="DY59" s="1"/>
      <c r="DZ59" s="1"/>
      <c r="EA59" s="1"/>
      <c r="EE59" s="1"/>
      <c r="EF59" s="1"/>
      <c r="EG59" s="1"/>
      <c r="EH59" s="1"/>
      <c r="EM59" s="1"/>
      <c r="EN59" s="1"/>
      <c r="EO59" s="1"/>
      <c r="ES59" s="1"/>
      <c r="ET59" s="1"/>
      <c r="EU59" s="1"/>
      <c r="EV59" s="1"/>
      <c r="EZ59" s="1"/>
      <c r="FA59" s="1"/>
      <c r="FB59" s="1"/>
      <c r="FC59" s="1"/>
      <c r="FG59" s="1"/>
      <c r="FH59" s="1"/>
      <c r="FI59" s="1"/>
      <c r="FJ59" s="1"/>
      <c r="FO59" s="1"/>
      <c r="FP59" s="1"/>
      <c r="FQ59" s="1"/>
      <c r="FU59" s="1"/>
      <c r="FV59" s="1"/>
      <c r="FW59" s="1"/>
      <c r="FX59" s="1"/>
    </row>
    <row r="60" spans="1:187" x14ac:dyDescent="0.25">
      <c r="A60" t="s">
        <v>1</v>
      </c>
      <c r="B60" t="s">
        <v>65</v>
      </c>
      <c r="C60" t="s">
        <v>8</v>
      </c>
      <c r="D60">
        <v>9326100</v>
      </c>
      <c r="E60">
        <v>75022</v>
      </c>
      <c r="F60">
        <v>9701210</v>
      </c>
      <c r="G60" t="s">
        <v>1</v>
      </c>
      <c r="H60" t="s">
        <v>65</v>
      </c>
      <c r="I60" t="s">
        <v>8</v>
      </c>
      <c r="J60">
        <v>9311400</v>
      </c>
      <c r="K60">
        <v>77606</v>
      </c>
      <c r="L60">
        <v>9699430</v>
      </c>
      <c r="M60">
        <f t="shared" si="1"/>
        <v>-1780</v>
      </c>
      <c r="N60" t="s">
        <v>1</v>
      </c>
      <c r="O60" t="s">
        <v>65</v>
      </c>
      <c r="P60" t="s">
        <v>8</v>
      </c>
      <c r="Q60">
        <v>9309900</v>
      </c>
      <c r="R60">
        <v>77809</v>
      </c>
      <c r="S60">
        <v>9698945</v>
      </c>
      <c r="T60" t="s">
        <v>1</v>
      </c>
      <c r="U60" t="s">
        <v>65</v>
      </c>
      <c r="V60" t="s">
        <v>8</v>
      </c>
      <c r="W60">
        <v>9318600</v>
      </c>
      <c r="X60">
        <v>76199</v>
      </c>
      <c r="Y60">
        <v>9699595</v>
      </c>
      <c r="Z60">
        <f t="shared" si="5"/>
        <v>9698945</v>
      </c>
      <c r="AA60" t="s">
        <v>1</v>
      </c>
      <c r="AB60" t="s">
        <v>65</v>
      </c>
      <c r="AC60" t="s">
        <v>8</v>
      </c>
      <c r="AD60">
        <v>9299100</v>
      </c>
      <c r="AE60">
        <v>76864</v>
      </c>
      <c r="AF60">
        <v>9683420</v>
      </c>
      <c r="AG60">
        <f t="shared" si="2"/>
        <v>9683420</v>
      </c>
      <c r="AH60" s="1" t="s">
        <v>1</v>
      </c>
      <c r="AI60" s="1" t="s">
        <v>65</v>
      </c>
      <c r="AJ60" t="s">
        <v>8</v>
      </c>
      <c r="AK60">
        <v>9322500</v>
      </c>
      <c r="AL60">
        <v>74530</v>
      </c>
      <c r="AM60">
        <v>9695150</v>
      </c>
      <c r="AN60" t="s">
        <v>1</v>
      </c>
      <c r="AO60" t="s">
        <v>65</v>
      </c>
      <c r="AP60" t="s">
        <v>8</v>
      </c>
      <c r="AQ60">
        <v>9316500</v>
      </c>
      <c r="AR60" s="1">
        <v>74801</v>
      </c>
      <c r="AS60" s="1">
        <v>9690505</v>
      </c>
      <c r="AT60" s="1" t="s">
        <v>1</v>
      </c>
      <c r="AU60" s="1" t="s">
        <v>65</v>
      </c>
      <c r="AV60" t="s">
        <v>8</v>
      </c>
      <c r="AW60">
        <v>9305700</v>
      </c>
      <c r="AX60">
        <v>78023</v>
      </c>
      <c r="AY60" s="1">
        <v>9695815</v>
      </c>
      <c r="AZ60" s="1">
        <f t="shared" si="3"/>
        <v>9698945</v>
      </c>
      <c r="BA60" s="1">
        <f t="shared" si="4"/>
        <v>9683420</v>
      </c>
      <c r="BB60" s="1"/>
      <c r="BF60" s="1"/>
      <c r="BG60" s="1"/>
      <c r="BH60" s="1"/>
      <c r="BI60" s="1"/>
      <c r="BM60" s="1"/>
      <c r="BN60" s="1"/>
      <c r="BO60" s="1"/>
      <c r="BP60" s="1"/>
      <c r="BT60" s="1"/>
      <c r="BU60" s="1"/>
      <c r="BV60" s="1"/>
      <c r="BW60" s="1"/>
      <c r="CA60" s="1"/>
      <c r="CB60" s="1"/>
      <c r="CC60" s="1"/>
      <c r="CD60" s="1"/>
      <c r="CH60" s="1"/>
      <c r="CI60" s="1"/>
      <c r="CJ60" s="1"/>
      <c r="CK60" s="1"/>
      <c r="CO60" s="1"/>
      <c r="CP60" s="1"/>
      <c r="CQ60" s="1"/>
      <c r="CR60" s="1"/>
      <c r="CV60" s="1"/>
      <c r="CW60" s="1"/>
      <c r="CX60" s="1"/>
      <c r="CY60" s="1"/>
      <c r="DC60" s="1"/>
      <c r="DD60" s="1"/>
      <c r="DE60" s="1"/>
      <c r="DF60" s="1"/>
      <c r="DJ60" s="1"/>
      <c r="DK60" s="1"/>
      <c r="DL60" s="1"/>
      <c r="DM60" s="1"/>
      <c r="DQ60" s="1"/>
      <c r="DR60" s="1"/>
      <c r="DS60" s="1"/>
      <c r="DT60" s="1"/>
      <c r="DX60" s="1"/>
      <c r="DY60" s="1"/>
      <c r="DZ60" s="1"/>
      <c r="EA60" s="1"/>
      <c r="EE60" s="1"/>
      <c r="EF60" s="1"/>
      <c r="EG60" s="1"/>
      <c r="EH60" s="1"/>
      <c r="EL60" s="1"/>
      <c r="EM60" s="1"/>
      <c r="EN60" s="1"/>
      <c r="EO60" s="1"/>
      <c r="ES60" s="1"/>
      <c r="ET60" s="1"/>
      <c r="EU60" s="1"/>
      <c r="EV60" s="1"/>
      <c r="EZ60" s="1"/>
      <c r="FA60" s="1"/>
      <c r="FB60" s="1"/>
      <c r="FC60" s="1"/>
      <c r="FH60" s="1"/>
      <c r="FI60" s="1"/>
      <c r="FJ60" s="1"/>
      <c r="FN60" s="1"/>
      <c r="FO60" s="1"/>
      <c r="FP60" s="1"/>
      <c r="FQ60" s="1"/>
      <c r="FU60" s="1"/>
      <c r="FV60" s="1"/>
      <c r="FW60" s="1"/>
      <c r="FX60" s="1"/>
    </row>
    <row r="61" spans="1:187" x14ac:dyDescent="0.25">
      <c r="A61" t="s">
        <v>1</v>
      </c>
      <c r="B61" t="s">
        <v>65</v>
      </c>
      <c r="C61" t="s">
        <v>48</v>
      </c>
      <c r="D61">
        <v>8606100</v>
      </c>
      <c r="E61">
        <v>769626</v>
      </c>
      <c r="F61">
        <v>43800126</v>
      </c>
      <c r="G61" t="s">
        <v>1</v>
      </c>
      <c r="H61" t="s">
        <v>65</v>
      </c>
      <c r="I61" t="s">
        <v>48</v>
      </c>
      <c r="J61">
        <v>8616600</v>
      </c>
      <c r="K61">
        <v>749414</v>
      </c>
      <c r="L61">
        <v>43832414</v>
      </c>
      <c r="M61">
        <f t="shared" si="1"/>
        <v>32288</v>
      </c>
      <c r="N61" t="s">
        <v>1</v>
      </c>
      <c r="O61" t="s">
        <v>65</v>
      </c>
      <c r="P61" t="s">
        <v>48</v>
      </c>
      <c r="Q61">
        <v>8600400</v>
      </c>
      <c r="R61">
        <v>743510</v>
      </c>
      <c r="S61">
        <v>43745510</v>
      </c>
      <c r="T61" t="s">
        <v>1</v>
      </c>
      <c r="U61" t="s">
        <v>65</v>
      </c>
      <c r="V61" t="s">
        <v>48</v>
      </c>
      <c r="W61">
        <v>8623200</v>
      </c>
      <c r="X61">
        <v>751462</v>
      </c>
      <c r="Y61">
        <v>43867462</v>
      </c>
      <c r="Z61">
        <f t="shared" si="5"/>
        <v>43745510</v>
      </c>
      <c r="AA61" t="s">
        <v>1</v>
      </c>
      <c r="AB61" t="s">
        <v>65</v>
      </c>
      <c r="AC61" t="s">
        <v>48</v>
      </c>
      <c r="AD61">
        <v>8618100</v>
      </c>
      <c r="AE61">
        <v>740235</v>
      </c>
      <c r="AF61">
        <v>43830735</v>
      </c>
      <c r="AG61">
        <f t="shared" si="2"/>
        <v>43745510</v>
      </c>
      <c r="AH61" s="1" t="s">
        <v>1</v>
      </c>
      <c r="AI61" s="1" t="s">
        <v>65</v>
      </c>
      <c r="AJ61" t="s">
        <v>48</v>
      </c>
      <c r="AK61">
        <v>8617800</v>
      </c>
      <c r="AL61">
        <v>751662</v>
      </c>
      <c r="AM61">
        <v>43840662</v>
      </c>
      <c r="AN61" t="s">
        <v>1</v>
      </c>
      <c r="AO61" t="s">
        <v>65</v>
      </c>
      <c r="AP61" t="s">
        <v>48</v>
      </c>
      <c r="AQ61">
        <v>8622000</v>
      </c>
      <c r="AR61" s="1">
        <v>739511</v>
      </c>
      <c r="AS61" s="1">
        <v>43849511</v>
      </c>
      <c r="AT61" s="1" t="s">
        <v>1</v>
      </c>
      <c r="AU61" s="1" t="s">
        <v>65</v>
      </c>
      <c r="AV61" t="s">
        <v>48</v>
      </c>
      <c r="AW61">
        <v>8625600</v>
      </c>
      <c r="AX61">
        <v>741815</v>
      </c>
      <c r="AY61" s="1">
        <v>43869815</v>
      </c>
      <c r="AZ61" s="1">
        <f t="shared" si="3"/>
        <v>43745510</v>
      </c>
      <c r="BA61" s="1">
        <f t="shared" si="4"/>
        <v>43745510</v>
      </c>
      <c r="BB61" s="1"/>
      <c r="BG61" s="1"/>
      <c r="BH61" s="1"/>
      <c r="BI61" s="1"/>
      <c r="BM61" s="1"/>
      <c r="BN61" s="1"/>
      <c r="BO61" s="1"/>
      <c r="BP61" s="1"/>
      <c r="BT61" s="1"/>
      <c r="BU61" s="1"/>
      <c r="BV61" s="1"/>
      <c r="BW61" s="1"/>
      <c r="CA61" s="1"/>
      <c r="CB61" s="1"/>
      <c r="CC61" s="1"/>
      <c r="CD61" s="1"/>
      <c r="CH61" s="1"/>
      <c r="CI61" s="1"/>
      <c r="CJ61" s="1"/>
      <c r="CK61" s="1"/>
      <c r="CO61" s="1"/>
      <c r="CP61" s="1"/>
      <c r="CQ61" s="1"/>
      <c r="CR61" s="1"/>
      <c r="CV61" s="1"/>
      <c r="CW61" s="1"/>
      <c r="CX61" s="1"/>
      <c r="CY61" s="1"/>
      <c r="DC61" s="1"/>
      <c r="DD61" s="1"/>
      <c r="DE61" s="1"/>
      <c r="DF61" s="1"/>
      <c r="DJ61" s="1"/>
      <c r="DK61" s="1"/>
      <c r="DL61" s="1"/>
      <c r="DM61" s="1"/>
      <c r="DQ61" s="1"/>
      <c r="DR61" s="1"/>
      <c r="DS61" s="1"/>
      <c r="DT61" s="1"/>
      <c r="DX61" s="1"/>
      <c r="DY61" s="1"/>
      <c r="DZ61" s="1"/>
      <c r="EA61" s="1"/>
      <c r="EE61" s="1"/>
      <c r="EF61" s="1"/>
      <c r="EG61" s="1"/>
      <c r="EH61" s="1"/>
      <c r="EL61" s="1"/>
      <c r="EM61" s="1"/>
      <c r="EN61" s="1"/>
      <c r="EO61" s="1"/>
      <c r="ES61" s="1"/>
      <c r="ET61" s="1"/>
      <c r="EU61" s="1"/>
      <c r="EV61" s="1"/>
      <c r="EZ61" s="1"/>
      <c r="FA61" s="1"/>
      <c r="FB61" s="1"/>
      <c r="FC61" s="1"/>
      <c r="FG61" s="1"/>
      <c r="FH61" s="1"/>
      <c r="FI61" s="1"/>
      <c r="FJ61" s="1"/>
      <c r="FN61" s="1"/>
      <c r="FO61" s="1"/>
      <c r="FP61" s="1"/>
      <c r="FQ61" s="1"/>
      <c r="FU61" s="1"/>
      <c r="FV61" s="1"/>
      <c r="FX61" s="1"/>
      <c r="GB61" s="1"/>
      <c r="GC61" s="1"/>
      <c r="GE61" s="1"/>
    </row>
    <row r="62" spans="1:187" x14ac:dyDescent="0.25">
      <c r="A62" t="s">
        <v>1</v>
      </c>
      <c r="B62" t="s">
        <v>65</v>
      </c>
      <c r="C62" t="s">
        <v>70</v>
      </c>
      <c r="D62">
        <v>9334500</v>
      </c>
      <c r="E62">
        <v>286061</v>
      </c>
      <c r="F62">
        <v>9620561</v>
      </c>
      <c r="G62" t="s">
        <v>1</v>
      </c>
      <c r="H62" t="s">
        <v>65</v>
      </c>
      <c r="I62" t="s">
        <v>70</v>
      </c>
      <c r="J62">
        <v>9318600</v>
      </c>
      <c r="K62">
        <v>290390</v>
      </c>
      <c r="L62">
        <v>9608990</v>
      </c>
      <c r="M62">
        <f t="shared" si="1"/>
        <v>-11571</v>
      </c>
      <c r="N62" t="s">
        <v>1</v>
      </c>
      <c r="O62" t="s">
        <v>65</v>
      </c>
      <c r="P62" t="s">
        <v>70</v>
      </c>
      <c r="Q62">
        <v>9319500</v>
      </c>
      <c r="R62">
        <v>297115</v>
      </c>
      <c r="S62">
        <v>9616615</v>
      </c>
      <c r="T62" t="s">
        <v>1</v>
      </c>
      <c r="U62" t="s">
        <v>65</v>
      </c>
      <c r="V62" t="s">
        <v>70</v>
      </c>
      <c r="W62">
        <v>9324900</v>
      </c>
      <c r="X62">
        <v>296595</v>
      </c>
      <c r="Y62">
        <v>9621495</v>
      </c>
      <c r="Z62">
        <f t="shared" si="5"/>
        <v>9608990</v>
      </c>
      <c r="AA62" t="s">
        <v>1</v>
      </c>
      <c r="AB62" t="s">
        <v>65</v>
      </c>
      <c r="AC62" t="s">
        <v>70</v>
      </c>
      <c r="AD62">
        <v>9320100</v>
      </c>
      <c r="AE62">
        <v>291105</v>
      </c>
      <c r="AF62">
        <v>9611205</v>
      </c>
      <c r="AG62">
        <f t="shared" si="2"/>
        <v>9608990</v>
      </c>
      <c r="AH62" s="1" t="s">
        <v>1</v>
      </c>
      <c r="AI62" t="s">
        <v>65</v>
      </c>
      <c r="AJ62" t="s">
        <v>70</v>
      </c>
      <c r="AK62">
        <v>9321900</v>
      </c>
      <c r="AL62">
        <v>292899</v>
      </c>
      <c r="AM62">
        <v>9614799</v>
      </c>
      <c r="AN62" t="s">
        <v>1</v>
      </c>
      <c r="AO62" t="s">
        <v>65</v>
      </c>
      <c r="AP62" t="s">
        <v>70</v>
      </c>
      <c r="AQ62">
        <v>9330900</v>
      </c>
      <c r="AR62">
        <v>289479</v>
      </c>
      <c r="AS62" s="1">
        <v>9620379</v>
      </c>
      <c r="AT62" s="1" t="s">
        <v>1</v>
      </c>
      <c r="AU62" s="1" t="s">
        <v>65</v>
      </c>
      <c r="AV62" t="s">
        <v>70</v>
      </c>
      <c r="AW62">
        <v>9318000</v>
      </c>
      <c r="AX62">
        <v>296159</v>
      </c>
      <c r="AY62" s="1">
        <v>9614159</v>
      </c>
      <c r="AZ62" s="1">
        <f t="shared" si="3"/>
        <v>9608990</v>
      </c>
      <c r="BA62" s="1">
        <f t="shared" si="4"/>
        <v>9608990</v>
      </c>
      <c r="BB62" s="1"/>
      <c r="BF62" s="1"/>
      <c r="BG62" s="1"/>
      <c r="BH62" s="1"/>
      <c r="BI62" s="1"/>
      <c r="BM62" s="1"/>
      <c r="BN62" s="1"/>
      <c r="BO62" s="1"/>
      <c r="BP62" s="1"/>
      <c r="BT62" s="1"/>
      <c r="BU62" s="1"/>
      <c r="BV62" s="1"/>
      <c r="BW62" s="1"/>
      <c r="CA62" s="1"/>
      <c r="CB62" s="1"/>
      <c r="CC62" s="1"/>
      <c r="CD62" s="1"/>
      <c r="CH62" s="1"/>
      <c r="CI62" s="1"/>
      <c r="CJ62" s="1"/>
      <c r="CK62" s="1"/>
      <c r="CO62" s="1"/>
      <c r="CP62" s="1"/>
      <c r="CQ62" s="1"/>
      <c r="CR62" s="1"/>
      <c r="CV62" s="1"/>
      <c r="CW62" s="1"/>
      <c r="CX62" s="1"/>
      <c r="CY62" s="1"/>
      <c r="DC62" s="1"/>
      <c r="DD62" s="1"/>
      <c r="DE62" s="1"/>
      <c r="DF62" s="1"/>
      <c r="DJ62" s="1"/>
      <c r="DK62" s="1"/>
      <c r="DL62" s="1"/>
      <c r="DM62" s="1"/>
      <c r="DQ62" s="1"/>
      <c r="DR62" s="1"/>
      <c r="DS62" s="1"/>
      <c r="DT62" s="1"/>
      <c r="DX62" s="1"/>
      <c r="DY62" s="1"/>
      <c r="EA62" s="1"/>
      <c r="EE62" s="1"/>
      <c r="EF62" s="1"/>
      <c r="EG62" s="1"/>
      <c r="EH62" s="1"/>
      <c r="EL62" s="1"/>
      <c r="EM62" s="1"/>
      <c r="EN62" s="1"/>
      <c r="EO62" s="1"/>
      <c r="ES62" s="1"/>
      <c r="ET62" s="1"/>
      <c r="EU62" s="1"/>
      <c r="EV62" s="1"/>
      <c r="FA62" s="1"/>
      <c r="FB62" s="1"/>
      <c r="FC62" s="1"/>
      <c r="FG62" s="1"/>
      <c r="FH62" s="1"/>
      <c r="FI62" s="1"/>
      <c r="FJ62" s="1"/>
      <c r="FN62" s="1"/>
      <c r="FO62" s="1"/>
      <c r="FP62" s="1"/>
      <c r="FQ62" s="1"/>
      <c r="FU62" s="1"/>
      <c r="FV62" s="1"/>
      <c r="FX62" s="1"/>
      <c r="GB62" s="1"/>
      <c r="GC62" s="1"/>
      <c r="GD62" s="1"/>
      <c r="GE62" s="1"/>
    </row>
    <row r="63" spans="1:187" x14ac:dyDescent="0.25">
      <c r="A63" t="s">
        <v>1</v>
      </c>
      <c r="B63" t="s">
        <v>65</v>
      </c>
      <c r="C63" t="s">
        <v>71</v>
      </c>
      <c r="D63">
        <v>9773100</v>
      </c>
      <c r="E63">
        <v>78633</v>
      </c>
      <c r="F63">
        <v>10166265</v>
      </c>
      <c r="G63" t="s">
        <v>1</v>
      </c>
      <c r="H63" t="s">
        <v>65</v>
      </c>
      <c r="I63" t="s">
        <v>71</v>
      </c>
      <c r="J63">
        <v>9784800</v>
      </c>
      <c r="K63">
        <v>76017</v>
      </c>
      <c r="L63">
        <v>10164885</v>
      </c>
      <c r="M63">
        <f t="shared" si="1"/>
        <v>-1380</v>
      </c>
      <c r="N63" t="s">
        <v>1</v>
      </c>
      <c r="O63" t="s">
        <v>65</v>
      </c>
      <c r="P63" t="s">
        <v>71</v>
      </c>
      <c r="Q63">
        <v>9764700</v>
      </c>
      <c r="R63">
        <v>78983</v>
      </c>
      <c r="S63">
        <v>10159615</v>
      </c>
      <c r="U63" t="s">
        <v>65</v>
      </c>
      <c r="V63" t="s">
        <v>71</v>
      </c>
      <c r="W63">
        <v>9764700</v>
      </c>
      <c r="X63">
        <v>78983</v>
      </c>
      <c r="Y63">
        <v>10159615</v>
      </c>
      <c r="Z63">
        <f t="shared" si="5"/>
        <v>10159615</v>
      </c>
      <c r="AA63" t="s">
        <v>1</v>
      </c>
      <c r="AB63" t="s">
        <v>65</v>
      </c>
      <c r="AC63" t="s">
        <v>71</v>
      </c>
      <c r="AD63">
        <v>9780000</v>
      </c>
      <c r="AE63">
        <v>76438</v>
      </c>
      <c r="AF63">
        <v>10162190</v>
      </c>
      <c r="AG63">
        <f t="shared" si="2"/>
        <v>10159615</v>
      </c>
      <c r="AH63" s="1" t="s">
        <v>1</v>
      </c>
      <c r="AI63" s="1" t="s">
        <v>65</v>
      </c>
      <c r="AJ63" t="s">
        <v>71</v>
      </c>
      <c r="AK63">
        <v>9784800</v>
      </c>
      <c r="AL63">
        <v>76201</v>
      </c>
      <c r="AM63">
        <v>10165805</v>
      </c>
      <c r="AN63" t="s">
        <v>1</v>
      </c>
      <c r="AO63" t="s">
        <v>65</v>
      </c>
      <c r="AP63" t="s">
        <v>71</v>
      </c>
      <c r="AQ63">
        <v>9784800</v>
      </c>
      <c r="AR63" s="1">
        <v>74528</v>
      </c>
      <c r="AS63" s="1">
        <v>10157440</v>
      </c>
      <c r="AT63" s="1" t="s">
        <v>1</v>
      </c>
      <c r="AU63" s="1" t="s">
        <v>65</v>
      </c>
      <c r="AV63" t="s">
        <v>71</v>
      </c>
      <c r="AW63">
        <v>9794400</v>
      </c>
      <c r="AX63">
        <v>75474</v>
      </c>
      <c r="AY63" s="1">
        <v>10171770</v>
      </c>
      <c r="AZ63" s="1">
        <f t="shared" si="3"/>
        <v>10159615</v>
      </c>
      <c r="BA63" s="1">
        <f t="shared" si="4"/>
        <v>10157440</v>
      </c>
      <c r="BB63" s="1"/>
      <c r="BF63" s="1"/>
      <c r="BG63" s="1"/>
      <c r="BH63" s="1"/>
      <c r="BI63" s="1"/>
      <c r="BM63" s="1"/>
      <c r="BN63" s="1"/>
      <c r="BO63" s="1"/>
      <c r="BP63" s="1"/>
      <c r="BT63" s="1"/>
      <c r="BU63" s="1"/>
      <c r="BV63" s="1"/>
      <c r="BW63" s="1"/>
      <c r="CA63" s="1"/>
      <c r="CB63" s="1"/>
      <c r="CC63" s="1"/>
      <c r="CD63" s="1"/>
      <c r="CH63" s="1"/>
      <c r="CI63" s="1"/>
      <c r="CJ63" s="1"/>
      <c r="CK63" s="1"/>
      <c r="CO63" s="1"/>
      <c r="CP63" s="1"/>
      <c r="CQ63" s="1"/>
      <c r="CR63" s="1"/>
      <c r="CV63" s="1"/>
      <c r="CW63" s="1"/>
      <c r="CX63" s="1"/>
      <c r="CY63" s="1"/>
      <c r="DD63" s="1"/>
      <c r="DE63" s="1"/>
      <c r="DF63" s="1"/>
      <c r="DJ63" s="1"/>
      <c r="DK63" s="1"/>
      <c r="DL63" s="1"/>
      <c r="DM63" s="1"/>
      <c r="DQ63" s="1"/>
      <c r="DR63" s="1"/>
      <c r="DS63" s="1"/>
      <c r="DT63" s="1"/>
      <c r="DX63" s="1"/>
      <c r="DY63" s="1"/>
      <c r="DZ63" s="1"/>
      <c r="EA63" s="1"/>
      <c r="EE63" s="1"/>
      <c r="EF63" s="1"/>
      <c r="EG63" s="1"/>
      <c r="EH63" s="1"/>
      <c r="EL63" s="1"/>
      <c r="EM63" s="1"/>
      <c r="EN63" s="1"/>
      <c r="EO63" s="1"/>
      <c r="ES63" s="1"/>
      <c r="ET63" s="1"/>
      <c r="EU63" s="1"/>
      <c r="EV63" s="1"/>
      <c r="EZ63" s="1"/>
      <c r="FA63" s="1"/>
      <c r="FB63" s="1"/>
      <c r="FC63" s="1"/>
      <c r="FG63" s="1"/>
      <c r="FH63" s="1"/>
      <c r="FI63" s="1"/>
      <c r="FJ63" s="1"/>
      <c r="FN63" s="1"/>
      <c r="FO63" s="1"/>
      <c r="FP63" s="1"/>
      <c r="FQ63" s="1"/>
      <c r="FV63" s="1"/>
      <c r="FW63" s="1"/>
      <c r="FX63" s="1"/>
    </row>
    <row r="64" spans="1:187" x14ac:dyDescent="0.25">
      <c r="A64" t="s">
        <v>1</v>
      </c>
      <c r="B64" t="s">
        <v>65</v>
      </c>
      <c r="C64" t="s">
        <v>72</v>
      </c>
      <c r="D64">
        <v>9054600</v>
      </c>
      <c r="E64">
        <v>802162</v>
      </c>
      <c r="F64">
        <v>46075162</v>
      </c>
      <c r="G64" t="s">
        <v>1</v>
      </c>
      <c r="H64" t="s">
        <v>65</v>
      </c>
      <c r="I64" t="s">
        <v>72</v>
      </c>
      <c r="J64">
        <v>9080400</v>
      </c>
      <c r="K64">
        <v>762725</v>
      </c>
      <c r="L64">
        <v>46164725</v>
      </c>
      <c r="M64">
        <f t="shared" si="1"/>
        <v>89563</v>
      </c>
      <c r="N64" t="s">
        <v>1</v>
      </c>
      <c r="O64" t="s">
        <v>65</v>
      </c>
      <c r="P64" t="s">
        <v>72</v>
      </c>
      <c r="Q64">
        <v>9078600</v>
      </c>
      <c r="R64">
        <v>805839</v>
      </c>
      <c r="S64">
        <v>46198839</v>
      </c>
      <c r="T64" t="s">
        <v>1</v>
      </c>
      <c r="U64" t="s">
        <v>65</v>
      </c>
      <c r="V64" t="s">
        <v>72</v>
      </c>
      <c r="W64">
        <v>9083100</v>
      </c>
      <c r="X64">
        <v>758197</v>
      </c>
      <c r="Y64">
        <v>46173697</v>
      </c>
      <c r="Z64">
        <f t="shared" si="5"/>
        <v>46075162</v>
      </c>
      <c r="AA64" t="s">
        <v>1</v>
      </c>
      <c r="AB64" t="s">
        <v>65</v>
      </c>
      <c r="AC64" t="s">
        <v>72</v>
      </c>
      <c r="AD64">
        <v>9082800</v>
      </c>
      <c r="AE64">
        <v>769645</v>
      </c>
      <c r="AF64">
        <v>46183645</v>
      </c>
      <c r="AG64">
        <f t="shared" si="2"/>
        <v>46075162</v>
      </c>
      <c r="AH64" s="1" t="s">
        <v>1</v>
      </c>
      <c r="AI64" s="1" t="s">
        <v>65</v>
      </c>
      <c r="AJ64" t="s">
        <v>72</v>
      </c>
      <c r="AK64">
        <v>9078900</v>
      </c>
      <c r="AL64">
        <v>764242</v>
      </c>
      <c r="AM64">
        <v>46158742</v>
      </c>
      <c r="AN64" t="s">
        <v>1</v>
      </c>
      <c r="AO64" t="s">
        <v>65</v>
      </c>
      <c r="AP64" t="s">
        <v>72</v>
      </c>
      <c r="AQ64">
        <v>9067800</v>
      </c>
      <c r="AR64" s="1">
        <v>782606</v>
      </c>
      <c r="AS64" s="1">
        <v>46121606</v>
      </c>
      <c r="AT64" s="1" t="s">
        <v>1</v>
      </c>
      <c r="AU64" s="1" t="s">
        <v>65</v>
      </c>
      <c r="AV64" t="s">
        <v>72</v>
      </c>
      <c r="AW64">
        <v>9054600</v>
      </c>
      <c r="AX64">
        <v>802162</v>
      </c>
      <c r="AY64">
        <v>46075162</v>
      </c>
      <c r="AZ64" s="1">
        <f t="shared" si="3"/>
        <v>46075162</v>
      </c>
      <c r="BA64" s="1">
        <f t="shared" si="4"/>
        <v>46075162</v>
      </c>
      <c r="BB64" s="1"/>
      <c r="BF64" s="1"/>
      <c r="BG64" s="1"/>
      <c r="BH64" s="1"/>
      <c r="BI64" s="1"/>
      <c r="BM64" s="1"/>
      <c r="BN64" s="1"/>
      <c r="BO64" s="1"/>
      <c r="BP64" s="1"/>
      <c r="BT64" s="1"/>
      <c r="BU64" s="1"/>
      <c r="BV64" s="1"/>
      <c r="BW64" s="1"/>
      <c r="CB64" s="1"/>
      <c r="CC64" s="1"/>
      <c r="CD64" s="1"/>
      <c r="CH64" s="1"/>
      <c r="CI64" s="1"/>
      <c r="CJ64" s="1"/>
      <c r="CK64" s="1"/>
      <c r="CO64" s="1"/>
      <c r="CP64" s="1"/>
      <c r="CQ64" s="1"/>
      <c r="CR64" s="1"/>
      <c r="CV64" s="1"/>
      <c r="CW64" s="1"/>
      <c r="CX64" s="1"/>
      <c r="CY64" s="1"/>
      <c r="DC64" s="1"/>
      <c r="DD64" s="1"/>
      <c r="DE64" s="1"/>
      <c r="DF64" s="1"/>
      <c r="DJ64" s="1"/>
      <c r="DK64" s="1"/>
      <c r="DL64" s="1"/>
      <c r="DM64" s="1"/>
      <c r="DQ64" s="1"/>
      <c r="DR64" s="1"/>
      <c r="DS64" s="1"/>
      <c r="DT64" s="1"/>
      <c r="DX64" s="1"/>
      <c r="DY64" s="1"/>
      <c r="DZ64" s="1"/>
      <c r="EA64" s="1"/>
      <c r="EE64" s="1"/>
      <c r="EF64" s="1"/>
      <c r="EG64" s="1"/>
      <c r="EH64" s="1"/>
      <c r="EL64" s="1"/>
      <c r="EM64" s="1"/>
      <c r="EN64" s="1"/>
      <c r="EO64" s="1"/>
      <c r="ES64" s="1"/>
      <c r="ET64" s="1"/>
      <c r="EU64" s="1"/>
      <c r="EV64" s="1"/>
      <c r="FA64" s="1"/>
      <c r="FC64" s="1"/>
      <c r="FG64" s="1"/>
      <c r="FH64" s="1"/>
      <c r="FI64" s="1"/>
      <c r="FJ64" s="1"/>
      <c r="FN64" s="1"/>
      <c r="FO64" s="1"/>
      <c r="FP64" s="1"/>
      <c r="FQ64" s="1"/>
      <c r="FV64" s="1"/>
      <c r="FW64" s="1"/>
      <c r="FX64" s="1"/>
      <c r="GB64" s="1"/>
      <c r="GC64" s="1"/>
      <c r="GD64" s="1"/>
      <c r="GE64" s="1"/>
    </row>
    <row r="65" spans="1:187" x14ac:dyDescent="0.25">
      <c r="A65" t="s">
        <v>1</v>
      </c>
      <c r="B65" t="s">
        <v>65</v>
      </c>
      <c r="C65" t="s">
        <v>73</v>
      </c>
      <c r="D65">
        <v>9043500</v>
      </c>
      <c r="E65">
        <v>262198</v>
      </c>
      <c r="F65">
        <v>9305698</v>
      </c>
      <c r="G65" t="s">
        <v>1</v>
      </c>
      <c r="H65" t="s">
        <v>65</v>
      </c>
      <c r="I65" t="s">
        <v>73</v>
      </c>
      <c r="J65">
        <v>9039000</v>
      </c>
      <c r="K65">
        <v>269332</v>
      </c>
      <c r="L65">
        <v>9308332</v>
      </c>
      <c r="M65">
        <f t="shared" si="1"/>
        <v>2634</v>
      </c>
      <c r="N65" t="s">
        <v>1</v>
      </c>
      <c r="O65" t="s">
        <v>65</v>
      </c>
      <c r="P65" t="s">
        <v>73</v>
      </c>
      <c r="Q65">
        <v>9031500</v>
      </c>
      <c r="R65">
        <v>274066</v>
      </c>
      <c r="S65">
        <v>9305566</v>
      </c>
      <c r="T65" t="s">
        <v>1</v>
      </c>
      <c r="U65" t="s">
        <v>65</v>
      </c>
      <c r="V65" t="s">
        <v>73</v>
      </c>
      <c r="W65">
        <v>9031500</v>
      </c>
      <c r="X65">
        <v>267515</v>
      </c>
      <c r="Y65">
        <v>9299015</v>
      </c>
      <c r="Z65">
        <f t="shared" si="5"/>
        <v>9299015</v>
      </c>
      <c r="AA65" t="s">
        <v>1</v>
      </c>
      <c r="AB65" t="s">
        <v>65</v>
      </c>
      <c r="AC65" t="s">
        <v>73</v>
      </c>
      <c r="AD65">
        <v>9039000</v>
      </c>
      <c r="AE65">
        <v>277531</v>
      </c>
      <c r="AF65">
        <v>9316531</v>
      </c>
      <c r="AG65">
        <f t="shared" si="2"/>
        <v>9299015</v>
      </c>
      <c r="AH65" s="1" t="s">
        <v>1</v>
      </c>
      <c r="AI65" s="1" t="s">
        <v>65</v>
      </c>
      <c r="AJ65" t="s">
        <v>73</v>
      </c>
      <c r="AK65">
        <v>9031500</v>
      </c>
      <c r="AL65">
        <v>268928</v>
      </c>
      <c r="AM65">
        <v>9300428</v>
      </c>
      <c r="AN65" t="s">
        <v>1</v>
      </c>
      <c r="AO65" t="s">
        <v>65</v>
      </c>
      <c r="AP65" t="s">
        <v>73</v>
      </c>
      <c r="AQ65">
        <v>9055500</v>
      </c>
      <c r="AR65" s="1">
        <v>268054</v>
      </c>
      <c r="AS65" s="1">
        <v>9323554</v>
      </c>
      <c r="AT65" s="1" t="s">
        <v>1</v>
      </c>
      <c r="AU65" s="1" t="s">
        <v>65</v>
      </c>
      <c r="AV65" t="s">
        <v>73</v>
      </c>
      <c r="AW65">
        <v>9055500</v>
      </c>
      <c r="AX65">
        <v>274385</v>
      </c>
      <c r="AY65" s="1">
        <v>9329885</v>
      </c>
      <c r="AZ65" s="1">
        <f t="shared" si="3"/>
        <v>9299015</v>
      </c>
      <c r="BA65" s="1">
        <f t="shared" si="4"/>
        <v>9299015</v>
      </c>
      <c r="BB65" s="1"/>
      <c r="BF65" s="1"/>
      <c r="BG65" s="1"/>
      <c r="BI65" s="1"/>
      <c r="BM65" s="1"/>
      <c r="BN65" s="1"/>
      <c r="BO65" s="1"/>
      <c r="BP65" s="1"/>
      <c r="BT65" s="1"/>
      <c r="BU65" s="1"/>
      <c r="BW65" s="1"/>
      <c r="CA65" s="1"/>
      <c r="CB65" s="1"/>
      <c r="CC65" s="1"/>
      <c r="CD65" s="1"/>
      <c r="CH65" s="1"/>
      <c r="CI65" s="1"/>
      <c r="CJ65" s="1"/>
      <c r="CK65" s="1"/>
      <c r="CO65" s="1"/>
      <c r="CP65" s="1"/>
      <c r="CQ65" s="1"/>
      <c r="CR65" s="1"/>
      <c r="CV65" s="1"/>
      <c r="CW65" s="1"/>
      <c r="CX65" s="1"/>
      <c r="CY65" s="1"/>
      <c r="DC65" s="1"/>
      <c r="DD65" s="1"/>
      <c r="DE65" s="1"/>
      <c r="DF65" s="1"/>
      <c r="DJ65" s="1"/>
      <c r="DK65" s="1"/>
      <c r="DL65" s="1"/>
      <c r="DM65" s="1"/>
      <c r="DQ65" s="1"/>
      <c r="DR65" s="1"/>
      <c r="DS65" s="1"/>
      <c r="DT65" s="1"/>
      <c r="DX65" s="1"/>
      <c r="DY65" s="1"/>
      <c r="DZ65" s="1"/>
      <c r="EA65" s="1"/>
      <c r="EE65" s="1"/>
      <c r="EF65" s="1"/>
      <c r="EG65" s="1"/>
      <c r="EH65" s="1"/>
      <c r="EL65" s="1"/>
      <c r="EM65" s="1"/>
      <c r="EO65" s="1"/>
      <c r="ES65" s="1"/>
      <c r="ET65" s="1"/>
      <c r="EU65" s="1"/>
      <c r="EV65" s="1"/>
      <c r="EZ65" s="1"/>
      <c r="FA65" s="1"/>
      <c r="FB65" s="1"/>
      <c r="FC65" s="1"/>
      <c r="FG65" s="1"/>
      <c r="FH65" s="1"/>
      <c r="FI65" s="1"/>
      <c r="FJ65" s="1"/>
      <c r="FN65" s="1"/>
      <c r="FO65" s="1"/>
      <c r="FP65" s="1"/>
      <c r="FQ65" s="1"/>
      <c r="FU65" s="1"/>
      <c r="FV65" s="1"/>
      <c r="FW65" s="1"/>
      <c r="FX65" s="1"/>
      <c r="GB65" s="1"/>
      <c r="GC65" s="1"/>
      <c r="GD65" s="1"/>
      <c r="GE65" s="1"/>
    </row>
    <row r="66" spans="1:187" x14ac:dyDescent="0.25">
      <c r="A66" t="s">
        <v>1</v>
      </c>
      <c r="B66" t="s">
        <v>65</v>
      </c>
      <c r="C66" t="s">
        <v>11</v>
      </c>
      <c r="D66">
        <v>608400</v>
      </c>
      <c r="E66">
        <v>32700</v>
      </c>
      <c r="F66">
        <v>641100</v>
      </c>
      <c r="G66" t="s">
        <v>1</v>
      </c>
      <c r="H66" t="s">
        <v>65</v>
      </c>
      <c r="I66" t="s">
        <v>11</v>
      </c>
      <c r="J66">
        <v>610500</v>
      </c>
      <c r="K66">
        <v>32888</v>
      </c>
      <c r="L66">
        <v>643388</v>
      </c>
      <c r="M66">
        <f t="shared" si="1"/>
        <v>2288</v>
      </c>
      <c r="N66" t="s">
        <v>1</v>
      </c>
      <c r="O66" t="s">
        <v>65</v>
      </c>
      <c r="P66" t="s">
        <v>11</v>
      </c>
      <c r="Q66">
        <v>604800</v>
      </c>
      <c r="R66">
        <v>35146</v>
      </c>
      <c r="S66">
        <v>639946</v>
      </c>
      <c r="T66" t="s">
        <v>1</v>
      </c>
      <c r="U66" t="s">
        <v>65</v>
      </c>
      <c r="V66" t="s">
        <v>11</v>
      </c>
      <c r="W66">
        <v>608400</v>
      </c>
      <c r="X66">
        <v>34052</v>
      </c>
      <c r="Y66">
        <v>642452</v>
      </c>
      <c r="Z66">
        <f t="shared" ref="Z66:Z97" si="6">MIN(Y66,S66,L66,F66)</f>
        <v>639946</v>
      </c>
      <c r="AA66" t="s">
        <v>1</v>
      </c>
      <c r="AB66" t="s">
        <v>65</v>
      </c>
      <c r="AC66" t="s">
        <v>11</v>
      </c>
      <c r="AD66">
        <v>604800</v>
      </c>
      <c r="AE66">
        <v>34927</v>
      </c>
      <c r="AF66">
        <v>639727</v>
      </c>
      <c r="AG66">
        <f t="shared" si="2"/>
        <v>639727</v>
      </c>
      <c r="AH66" s="1" t="s">
        <v>1</v>
      </c>
      <c r="AI66" s="1" t="s">
        <v>65</v>
      </c>
      <c r="AJ66" t="s">
        <v>11</v>
      </c>
      <c r="AK66">
        <v>609600</v>
      </c>
      <c r="AL66">
        <v>31939</v>
      </c>
      <c r="AM66">
        <v>641539</v>
      </c>
      <c r="AN66" t="s">
        <v>1</v>
      </c>
      <c r="AO66" t="s">
        <v>65</v>
      </c>
      <c r="AP66" t="s">
        <v>11</v>
      </c>
      <c r="AQ66">
        <v>606600</v>
      </c>
      <c r="AR66" s="1">
        <v>35474</v>
      </c>
      <c r="AS66" s="1">
        <v>642074</v>
      </c>
      <c r="AT66" s="1" t="s">
        <v>1</v>
      </c>
      <c r="AU66" s="1" t="s">
        <v>65</v>
      </c>
      <c r="AV66" t="s">
        <v>11</v>
      </c>
      <c r="AW66">
        <v>606600</v>
      </c>
      <c r="AX66">
        <v>34923</v>
      </c>
      <c r="AY66" s="1">
        <v>641523</v>
      </c>
      <c r="AZ66" s="1">
        <f t="shared" si="3"/>
        <v>639946</v>
      </c>
      <c r="BA66" s="1">
        <f t="shared" si="4"/>
        <v>639727</v>
      </c>
      <c r="BB66" s="1"/>
      <c r="BF66" s="1"/>
      <c r="BG66" s="1"/>
      <c r="BH66" s="1"/>
      <c r="BI66" s="1"/>
      <c r="BM66" s="1"/>
      <c r="BN66" s="1"/>
      <c r="BO66" s="1"/>
      <c r="BP66" s="1"/>
      <c r="BT66" s="1"/>
      <c r="BU66" s="1"/>
      <c r="BV66" s="1"/>
      <c r="BW66" s="1"/>
      <c r="CA66" s="1"/>
      <c r="CB66" s="1"/>
      <c r="CC66" s="1"/>
      <c r="CD66" s="1"/>
      <c r="CH66" s="1"/>
      <c r="CI66" s="1"/>
      <c r="CJ66" s="1"/>
      <c r="CK66" s="1"/>
      <c r="CO66" s="1"/>
      <c r="CP66" s="1"/>
      <c r="CQ66" s="1"/>
      <c r="CR66" s="1"/>
      <c r="CW66" s="1"/>
      <c r="CX66" s="1"/>
      <c r="CY66" s="1"/>
      <c r="DC66" s="1"/>
      <c r="DD66" s="1"/>
      <c r="DE66" s="1"/>
      <c r="DF66" s="1"/>
      <c r="DJ66" s="1"/>
      <c r="DK66" s="1"/>
      <c r="DM66" s="1"/>
      <c r="DQ66" s="1"/>
      <c r="DR66" s="1"/>
      <c r="DS66" s="1"/>
      <c r="DT66" s="1"/>
      <c r="DX66" s="1"/>
      <c r="DY66" s="1"/>
      <c r="DZ66" s="1"/>
      <c r="EA66" s="1"/>
      <c r="EE66" s="1"/>
      <c r="EF66" s="1"/>
      <c r="EG66" s="1"/>
      <c r="EH66" s="1"/>
      <c r="EL66" s="1"/>
      <c r="EM66" s="1"/>
      <c r="EN66" s="1"/>
      <c r="EO66" s="1"/>
      <c r="ES66" s="1"/>
      <c r="ET66" s="1"/>
      <c r="EU66" s="1"/>
      <c r="EV66" s="1"/>
    </row>
    <row r="67" spans="1:187" x14ac:dyDescent="0.25">
      <c r="A67" t="s">
        <v>1</v>
      </c>
      <c r="B67" t="s">
        <v>65</v>
      </c>
      <c r="C67" t="s">
        <v>12</v>
      </c>
      <c r="D67">
        <v>666900</v>
      </c>
      <c r="E67">
        <v>6244</v>
      </c>
      <c r="F67">
        <v>698120</v>
      </c>
      <c r="G67" t="s">
        <v>1</v>
      </c>
      <c r="H67" t="s">
        <v>65</v>
      </c>
      <c r="I67" t="s">
        <v>12</v>
      </c>
      <c r="J67">
        <v>667200</v>
      </c>
      <c r="K67">
        <v>6326</v>
      </c>
      <c r="L67">
        <v>698830</v>
      </c>
      <c r="M67">
        <f t="shared" ref="M67:M130" si="7">L67-F67</f>
        <v>710</v>
      </c>
      <c r="N67" t="s">
        <v>1</v>
      </c>
      <c r="O67" t="s">
        <v>65</v>
      </c>
      <c r="P67" t="s">
        <v>12</v>
      </c>
      <c r="Q67">
        <v>665100</v>
      </c>
      <c r="R67">
        <v>6578</v>
      </c>
      <c r="S67">
        <v>697990</v>
      </c>
      <c r="T67" t="s">
        <v>1</v>
      </c>
      <c r="U67" t="s">
        <v>65</v>
      </c>
      <c r="V67" t="s">
        <v>12</v>
      </c>
      <c r="W67">
        <v>665400</v>
      </c>
      <c r="X67">
        <v>6466</v>
      </c>
      <c r="Y67">
        <v>697730</v>
      </c>
      <c r="Z67">
        <f t="shared" si="6"/>
        <v>697730</v>
      </c>
      <c r="AA67" t="s">
        <v>1</v>
      </c>
      <c r="AB67" t="s">
        <v>65</v>
      </c>
      <c r="AC67" t="s">
        <v>12</v>
      </c>
      <c r="AD67">
        <v>666900</v>
      </c>
      <c r="AE67">
        <v>6539</v>
      </c>
      <c r="AF67">
        <v>699595</v>
      </c>
      <c r="AG67">
        <f t="shared" ref="AG67:AG130" si="8">MIN(AF67,Z67,S67,L67,F67)</f>
        <v>697730</v>
      </c>
      <c r="AH67" s="1" t="s">
        <v>1</v>
      </c>
      <c r="AI67" s="1" t="s">
        <v>65</v>
      </c>
      <c r="AJ67" t="s">
        <v>12</v>
      </c>
      <c r="AK67">
        <v>665400</v>
      </c>
      <c r="AL67">
        <v>6554</v>
      </c>
      <c r="AM67">
        <v>698170</v>
      </c>
      <c r="AN67" t="s">
        <v>1</v>
      </c>
      <c r="AO67" t="s">
        <v>65</v>
      </c>
      <c r="AP67" t="s">
        <v>12</v>
      </c>
      <c r="AQ67">
        <v>665400</v>
      </c>
      <c r="AR67" s="1">
        <v>6565</v>
      </c>
      <c r="AS67" s="1">
        <v>698225</v>
      </c>
      <c r="AT67" s="1" t="s">
        <v>1</v>
      </c>
      <c r="AU67" s="1" t="s">
        <v>65</v>
      </c>
      <c r="AV67" t="s">
        <v>12</v>
      </c>
      <c r="AW67">
        <v>668700</v>
      </c>
      <c r="AX67">
        <v>6570</v>
      </c>
      <c r="AY67" s="1">
        <v>701550</v>
      </c>
      <c r="AZ67" s="1">
        <f t="shared" ref="AZ67:AZ130" si="9">MIN(F67,L67,Y67,S67)</f>
        <v>697730</v>
      </c>
      <c r="BA67" s="1">
        <f t="shared" ref="BA67:BA130" si="10">MIN(F67,L67,Y67,S67,AY67,AS67,AM67,AG67)</f>
        <v>697730</v>
      </c>
      <c r="BB67" s="1"/>
      <c r="BF67" s="1"/>
      <c r="BG67" s="1"/>
      <c r="BH67" s="1"/>
      <c r="BI67" s="1"/>
      <c r="BN67" s="1"/>
      <c r="BO67" s="1"/>
      <c r="BP67" s="1"/>
      <c r="BT67" s="1"/>
      <c r="BU67" s="1"/>
      <c r="BV67" s="1"/>
      <c r="BW67" s="1"/>
      <c r="CA67" s="1"/>
      <c r="CB67" s="1"/>
      <c r="CD67" s="1"/>
      <c r="CH67" s="1"/>
      <c r="CI67" s="1"/>
      <c r="CJ67" s="1"/>
      <c r="CK67" s="1"/>
      <c r="CO67" s="1"/>
      <c r="CP67" s="1"/>
      <c r="CQ67" s="1"/>
      <c r="CR67" s="1"/>
      <c r="CV67" s="1"/>
      <c r="CW67" s="1"/>
      <c r="CX67" s="1"/>
      <c r="CY67" s="1"/>
      <c r="DC67" s="1"/>
      <c r="DD67" s="1"/>
      <c r="DE67" s="1"/>
      <c r="DF67" s="1"/>
      <c r="DJ67" s="1"/>
      <c r="DK67" s="1"/>
      <c r="DL67" s="1"/>
      <c r="DM67" s="1"/>
      <c r="DQ67" s="1"/>
      <c r="DR67" s="1"/>
      <c r="DS67" s="1"/>
      <c r="DT67" s="1"/>
      <c r="DX67" s="1"/>
      <c r="DY67" s="1"/>
      <c r="DZ67" s="1"/>
      <c r="EA67" s="1"/>
      <c r="EE67" s="1"/>
      <c r="EF67" s="1"/>
      <c r="EG67" s="1"/>
      <c r="EH67" s="1"/>
      <c r="EL67" s="1"/>
      <c r="EM67" s="1"/>
      <c r="EN67" s="1"/>
      <c r="EO67" s="1"/>
      <c r="ES67" s="1"/>
      <c r="ET67" s="1"/>
      <c r="EU67" s="1"/>
      <c r="EV67" s="1"/>
    </row>
    <row r="68" spans="1:187" x14ac:dyDescent="0.25">
      <c r="A68" t="s">
        <v>1</v>
      </c>
      <c r="B68" t="s">
        <v>65</v>
      </c>
      <c r="C68" t="s">
        <v>74</v>
      </c>
      <c r="D68">
        <v>577200</v>
      </c>
      <c r="E68">
        <v>104407</v>
      </c>
      <c r="F68">
        <v>2990407</v>
      </c>
      <c r="G68" t="s">
        <v>1</v>
      </c>
      <c r="H68" t="s">
        <v>65</v>
      </c>
      <c r="I68" t="s">
        <v>74</v>
      </c>
      <c r="J68">
        <v>577200</v>
      </c>
      <c r="K68">
        <v>108116</v>
      </c>
      <c r="L68">
        <v>2994116</v>
      </c>
      <c r="M68">
        <f t="shared" si="7"/>
        <v>3709</v>
      </c>
      <c r="N68" t="s">
        <v>1</v>
      </c>
      <c r="O68" t="s">
        <v>65</v>
      </c>
      <c r="P68" t="s">
        <v>74</v>
      </c>
      <c r="Q68">
        <v>576000</v>
      </c>
      <c r="R68">
        <v>104239</v>
      </c>
      <c r="S68">
        <v>2984239</v>
      </c>
      <c r="T68" t="s">
        <v>1</v>
      </c>
      <c r="U68" t="s">
        <v>65</v>
      </c>
      <c r="V68" t="s">
        <v>74</v>
      </c>
      <c r="W68">
        <v>574800</v>
      </c>
      <c r="X68">
        <v>112873</v>
      </c>
      <c r="Y68">
        <v>2986873</v>
      </c>
      <c r="Z68">
        <f t="shared" si="6"/>
        <v>2984239</v>
      </c>
      <c r="AA68" t="s">
        <v>1</v>
      </c>
      <c r="AB68" t="s">
        <v>65</v>
      </c>
      <c r="AC68" t="s">
        <v>74</v>
      </c>
      <c r="AD68">
        <v>574500</v>
      </c>
      <c r="AE68">
        <v>113142</v>
      </c>
      <c r="AF68">
        <v>2985642</v>
      </c>
      <c r="AG68">
        <f t="shared" si="8"/>
        <v>2984239</v>
      </c>
      <c r="AH68" s="1" t="s">
        <v>1</v>
      </c>
      <c r="AI68" s="1" t="s">
        <v>65</v>
      </c>
      <c r="AJ68" t="s">
        <v>74</v>
      </c>
      <c r="AK68">
        <v>577200</v>
      </c>
      <c r="AL68">
        <v>108206</v>
      </c>
      <c r="AM68">
        <v>2994206</v>
      </c>
      <c r="AN68" t="s">
        <v>1</v>
      </c>
      <c r="AO68" t="s">
        <v>65</v>
      </c>
      <c r="AP68" t="s">
        <v>74</v>
      </c>
      <c r="AQ68">
        <v>574200</v>
      </c>
      <c r="AR68" s="1">
        <v>106992</v>
      </c>
      <c r="AS68" s="1">
        <v>2977992</v>
      </c>
      <c r="AT68" t="s">
        <v>1</v>
      </c>
      <c r="AU68" s="1" t="s">
        <v>65</v>
      </c>
      <c r="AV68" t="s">
        <v>74</v>
      </c>
      <c r="AW68">
        <v>575700</v>
      </c>
      <c r="AX68">
        <v>109646</v>
      </c>
      <c r="AY68" s="1">
        <v>2988146</v>
      </c>
      <c r="AZ68" s="1">
        <f t="shared" si="9"/>
        <v>2984239</v>
      </c>
      <c r="BA68" s="1">
        <f t="shared" si="10"/>
        <v>2977992</v>
      </c>
      <c r="BB68" s="1"/>
      <c r="BF68" s="1"/>
      <c r="BG68" s="1"/>
      <c r="BH68" s="1"/>
      <c r="BI68" s="1"/>
      <c r="BM68" s="1"/>
      <c r="BN68" s="1"/>
      <c r="BP68" s="1"/>
      <c r="BU68" s="1"/>
      <c r="BV68" s="1"/>
      <c r="BW68" s="1"/>
      <c r="CA68" s="1"/>
      <c r="CB68" s="1"/>
      <c r="CC68" s="1"/>
      <c r="CD68" s="1"/>
      <c r="CH68" s="1"/>
      <c r="CI68" s="1"/>
      <c r="CJ68" s="1"/>
      <c r="CK68" s="1"/>
      <c r="CO68" s="1"/>
      <c r="CP68" s="1"/>
      <c r="CQ68" s="1"/>
      <c r="CR68" s="1"/>
      <c r="CV68" s="1"/>
      <c r="CW68" s="1"/>
      <c r="CX68" s="1"/>
      <c r="CY68" s="1"/>
      <c r="DC68" s="1"/>
      <c r="DD68" s="1"/>
      <c r="DE68" s="1"/>
      <c r="DF68" s="1"/>
      <c r="DJ68" s="1"/>
      <c r="DK68" s="1"/>
      <c r="DL68" s="1"/>
      <c r="DM68" s="1"/>
      <c r="DQ68" s="1"/>
      <c r="DR68" s="1"/>
      <c r="DS68" s="1"/>
      <c r="DT68" s="1"/>
      <c r="DX68" s="1"/>
      <c r="DY68" s="1"/>
      <c r="EA68" s="1"/>
      <c r="EE68" s="1"/>
      <c r="EF68" s="1"/>
      <c r="EH68" s="1"/>
      <c r="EL68" s="1"/>
      <c r="EM68" s="1"/>
      <c r="EN68" s="1"/>
      <c r="EO68" s="1"/>
      <c r="ES68" s="1"/>
      <c r="ET68" s="1"/>
      <c r="EU68" s="1"/>
      <c r="EV68" s="1"/>
    </row>
    <row r="69" spans="1:187" x14ac:dyDescent="0.25">
      <c r="A69" t="s">
        <v>1</v>
      </c>
      <c r="B69" t="s">
        <v>65</v>
      </c>
      <c r="C69" t="s">
        <v>75</v>
      </c>
      <c r="D69">
        <v>625200</v>
      </c>
      <c r="E69">
        <v>46945</v>
      </c>
      <c r="F69">
        <v>672145</v>
      </c>
      <c r="G69" t="s">
        <v>1</v>
      </c>
      <c r="H69" t="s">
        <v>65</v>
      </c>
      <c r="I69" t="s">
        <v>75</v>
      </c>
      <c r="J69">
        <v>635400</v>
      </c>
      <c r="K69">
        <v>40933</v>
      </c>
      <c r="L69">
        <v>676333</v>
      </c>
      <c r="M69">
        <f t="shared" si="7"/>
        <v>4188</v>
      </c>
      <c r="N69" t="s">
        <v>1</v>
      </c>
      <c r="O69" t="s">
        <v>65</v>
      </c>
      <c r="P69" t="s">
        <v>75</v>
      </c>
      <c r="Q69">
        <v>630000</v>
      </c>
      <c r="R69">
        <v>44683</v>
      </c>
      <c r="S69">
        <v>674683</v>
      </c>
      <c r="T69" t="s">
        <v>1</v>
      </c>
      <c r="U69" t="s">
        <v>65</v>
      </c>
      <c r="V69" t="s">
        <v>75</v>
      </c>
      <c r="W69">
        <v>629400</v>
      </c>
      <c r="X69">
        <v>48384</v>
      </c>
      <c r="Y69">
        <v>677784</v>
      </c>
      <c r="Z69">
        <f t="shared" si="6"/>
        <v>672145</v>
      </c>
      <c r="AA69" t="s">
        <v>1</v>
      </c>
      <c r="AB69" t="s">
        <v>65</v>
      </c>
      <c r="AC69" t="s">
        <v>75</v>
      </c>
      <c r="AD69">
        <v>628500</v>
      </c>
      <c r="AE69">
        <v>46405</v>
      </c>
      <c r="AF69">
        <v>674905</v>
      </c>
      <c r="AG69">
        <f t="shared" si="8"/>
        <v>672145</v>
      </c>
      <c r="AH69" s="1" t="s">
        <v>1</v>
      </c>
      <c r="AI69" s="1" t="s">
        <v>65</v>
      </c>
      <c r="AJ69" t="s">
        <v>75</v>
      </c>
      <c r="AK69">
        <v>630900</v>
      </c>
      <c r="AL69">
        <v>44618</v>
      </c>
      <c r="AM69">
        <v>675518</v>
      </c>
      <c r="AN69" t="s">
        <v>1</v>
      </c>
      <c r="AO69" t="s">
        <v>65</v>
      </c>
      <c r="AP69" t="s">
        <v>75</v>
      </c>
      <c r="AQ69">
        <v>635100</v>
      </c>
      <c r="AR69" s="1">
        <v>40812</v>
      </c>
      <c r="AS69" s="1">
        <v>675912</v>
      </c>
      <c r="AT69" s="1" t="s">
        <v>1</v>
      </c>
      <c r="AU69" s="1" t="s">
        <v>65</v>
      </c>
      <c r="AV69" t="s">
        <v>75</v>
      </c>
      <c r="AW69">
        <v>629700</v>
      </c>
      <c r="AX69">
        <v>46742</v>
      </c>
      <c r="AY69" s="1">
        <v>676442</v>
      </c>
      <c r="AZ69" s="1">
        <f t="shared" si="9"/>
        <v>672145</v>
      </c>
      <c r="BA69" s="1">
        <f t="shared" si="10"/>
        <v>672145</v>
      </c>
      <c r="BB69" s="1"/>
      <c r="BF69" s="1"/>
      <c r="BG69" s="1"/>
      <c r="BH69" s="1"/>
      <c r="BI69" s="1"/>
      <c r="BM69" s="1"/>
      <c r="BN69" s="1"/>
      <c r="BO69" s="1"/>
      <c r="BP69" s="1"/>
      <c r="BT69" s="1"/>
      <c r="BU69" s="1"/>
      <c r="BV69" s="1"/>
      <c r="BW69" s="1"/>
      <c r="CA69" s="1"/>
      <c r="CB69" s="1"/>
      <c r="CC69" s="1"/>
      <c r="CD69" s="1"/>
      <c r="CH69" s="1"/>
      <c r="CI69" s="1"/>
      <c r="CJ69" s="1"/>
      <c r="CK69" s="1"/>
      <c r="CO69" s="1"/>
      <c r="CP69" s="1"/>
      <c r="CQ69" s="1"/>
      <c r="CR69" s="1"/>
      <c r="CW69" s="1"/>
      <c r="CX69" s="1"/>
      <c r="CY69" s="1"/>
      <c r="DC69" s="1"/>
      <c r="DD69" s="1"/>
      <c r="DE69" s="1"/>
      <c r="DF69" s="1"/>
      <c r="DJ69" s="1"/>
      <c r="DK69" s="1"/>
      <c r="DL69" s="1"/>
      <c r="DM69" s="1"/>
      <c r="DQ69" s="1"/>
      <c r="DR69" s="1"/>
      <c r="DS69" s="1"/>
      <c r="DT69" s="1"/>
      <c r="DX69" s="1"/>
      <c r="DY69" s="1"/>
      <c r="DZ69" s="1"/>
      <c r="EA69" s="1"/>
      <c r="EE69" s="1"/>
      <c r="EF69" s="1"/>
      <c r="EG69" s="1"/>
      <c r="EH69" s="1"/>
      <c r="EM69" s="1"/>
      <c r="EN69" s="1"/>
      <c r="EO69" s="1"/>
      <c r="ES69" s="1"/>
      <c r="ET69" s="1"/>
      <c r="EU69" s="1"/>
      <c r="EV69" s="1"/>
      <c r="EZ69" s="1"/>
      <c r="FA69" s="1"/>
      <c r="FB69" s="1"/>
      <c r="FC69" s="1"/>
      <c r="FG69" s="1"/>
      <c r="FH69" s="1"/>
      <c r="FI69" s="1"/>
      <c r="FJ69" s="1"/>
      <c r="FN69" s="1"/>
      <c r="FO69" s="1"/>
      <c r="FP69" s="1"/>
      <c r="FQ69" s="1"/>
      <c r="FU69" s="1"/>
      <c r="FV69" s="1"/>
      <c r="FW69" s="1"/>
      <c r="FX69" s="1"/>
    </row>
    <row r="70" spans="1:187" x14ac:dyDescent="0.25">
      <c r="A70" t="s">
        <v>1</v>
      </c>
      <c r="B70" t="s">
        <v>65</v>
      </c>
      <c r="C70" t="s">
        <v>76</v>
      </c>
      <c r="D70">
        <v>712800</v>
      </c>
      <c r="E70">
        <v>6980</v>
      </c>
      <c r="F70">
        <v>747700</v>
      </c>
      <c r="G70" t="s">
        <v>1</v>
      </c>
      <c r="H70" t="s">
        <v>65</v>
      </c>
      <c r="I70" t="s">
        <v>76</v>
      </c>
      <c r="J70">
        <v>712500</v>
      </c>
      <c r="K70">
        <v>6717</v>
      </c>
      <c r="L70">
        <v>746085</v>
      </c>
      <c r="M70">
        <f t="shared" si="7"/>
        <v>-1615</v>
      </c>
      <c r="N70" t="s">
        <v>1</v>
      </c>
      <c r="O70" t="s">
        <v>65</v>
      </c>
      <c r="P70" t="s">
        <v>76</v>
      </c>
      <c r="Q70">
        <v>717900</v>
      </c>
      <c r="R70">
        <v>5922</v>
      </c>
      <c r="S70">
        <v>747510</v>
      </c>
      <c r="T70" t="s">
        <v>1</v>
      </c>
      <c r="U70" t="s">
        <v>65</v>
      </c>
      <c r="V70" t="s">
        <v>76</v>
      </c>
      <c r="W70">
        <v>715800</v>
      </c>
      <c r="X70">
        <v>6090</v>
      </c>
      <c r="Y70">
        <v>746250</v>
      </c>
      <c r="Z70">
        <f t="shared" si="6"/>
        <v>746085</v>
      </c>
      <c r="AA70" t="s">
        <v>1</v>
      </c>
      <c r="AB70" t="s">
        <v>65</v>
      </c>
      <c r="AC70" t="s">
        <v>76</v>
      </c>
      <c r="AD70">
        <v>714300</v>
      </c>
      <c r="AE70">
        <v>6383</v>
      </c>
      <c r="AF70">
        <v>746215</v>
      </c>
      <c r="AG70">
        <f t="shared" si="8"/>
        <v>746085</v>
      </c>
      <c r="AH70" s="1" t="s">
        <v>1</v>
      </c>
      <c r="AI70" s="1" t="s">
        <v>65</v>
      </c>
      <c r="AJ70" t="s">
        <v>76</v>
      </c>
      <c r="AK70">
        <v>719100</v>
      </c>
      <c r="AL70">
        <v>5771</v>
      </c>
      <c r="AM70">
        <v>747955</v>
      </c>
      <c r="AN70" t="s">
        <v>1</v>
      </c>
      <c r="AO70" t="s">
        <v>65</v>
      </c>
      <c r="AP70" t="s">
        <v>76</v>
      </c>
      <c r="AQ70">
        <v>715800</v>
      </c>
      <c r="AR70" s="1">
        <v>6021</v>
      </c>
      <c r="AS70" s="1">
        <v>745905</v>
      </c>
      <c r="AT70" s="1" t="s">
        <v>1</v>
      </c>
      <c r="AU70" s="1" t="s">
        <v>65</v>
      </c>
      <c r="AV70" t="s">
        <v>76</v>
      </c>
      <c r="AW70">
        <v>714300</v>
      </c>
      <c r="AX70">
        <v>6376</v>
      </c>
      <c r="AY70" s="1">
        <v>746180</v>
      </c>
      <c r="AZ70" s="1">
        <f t="shared" si="9"/>
        <v>746085</v>
      </c>
      <c r="BA70" s="1">
        <f t="shared" si="10"/>
        <v>745905</v>
      </c>
      <c r="BB70" s="1"/>
      <c r="BG70" s="1"/>
      <c r="BH70" s="1"/>
      <c r="BI70" s="1"/>
      <c r="BM70" s="1"/>
      <c r="BN70" s="1"/>
      <c r="BO70" s="1"/>
      <c r="BP70" s="1"/>
      <c r="BT70" s="1"/>
      <c r="BU70" s="1"/>
      <c r="BV70" s="1"/>
      <c r="BW70" s="1"/>
      <c r="CA70" s="1"/>
      <c r="CB70" s="1"/>
      <c r="CC70" s="1"/>
      <c r="CD70" s="1"/>
      <c r="CI70" s="1"/>
      <c r="CJ70" s="1"/>
      <c r="CK70" s="1"/>
      <c r="CP70" s="1"/>
      <c r="CR70" s="1"/>
      <c r="CW70" s="1"/>
      <c r="CX70" s="1"/>
      <c r="CY70" s="1"/>
      <c r="DC70" s="1"/>
      <c r="DD70" s="1"/>
      <c r="DE70" s="1"/>
      <c r="DF70" s="1"/>
      <c r="DK70" s="1"/>
      <c r="DL70" s="1"/>
      <c r="DM70" s="1"/>
      <c r="DQ70" s="1"/>
      <c r="DR70" s="1"/>
      <c r="DS70" s="1"/>
      <c r="DT70" s="1"/>
      <c r="DX70" s="1"/>
      <c r="DY70" s="1"/>
      <c r="DZ70" s="1"/>
      <c r="EA70" s="1"/>
      <c r="EE70" s="1"/>
      <c r="EF70" s="1"/>
      <c r="EG70" s="1"/>
      <c r="EH70" s="1"/>
      <c r="EL70" s="1"/>
      <c r="EM70" s="1"/>
      <c r="EN70" s="1"/>
      <c r="EO70" s="1"/>
      <c r="ES70" s="1"/>
      <c r="ET70" s="1"/>
      <c r="EU70" s="1"/>
      <c r="EV70" s="1"/>
      <c r="EZ70" s="1"/>
      <c r="FA70" s="1"/>
      <c r="FB70" s="1"/>
      <c r="FC70" s="1"/>
      <c r="FN70" s="1"/>
      <c r="FO70" s="1"/>
      <c r="FP70" s="1"/>
      <c r="FQ70" s="1"/>
      <c r="FU70" s="1"/>
      <c r="FV70" s="1"/>
      <c r="FW70" s="1"/>
      <c r="FX70" s="1"/>
    </row>
    <row r="71" spans="1:187" x14ac:dyDescent="0.25">
      <c r="A71" t="s">
        <v>1</v>
      </c>
      <c r="B71" t="s">
        <v>65</v>
      </c>
      <c r="C71" t="s">
        <v>77</v>
      </c>
      <c r="D71">
        <v>596100</v>
      </c>
      <c r="E71">
        <v>108039</v>
      </c>
      <c r="F71">
        <v>3088539</v>
      </c>
      <c r="G71" t="s">
        <v>1</v>
      </c>
      <c r="H71" t="s">
        <v>65</v>
      </c>
      <c r="I71" t="s">
        <v>77</v>
      </c>
      <c r="J71">
        <v>598200</v>
      </c>
      <c r="K71">
        <v>113203</v>
      </c>
      <c r="L71">
        <v>3104203</v>
      </c>
      <c r="M71">
        <f t="shared" si="7"/>
        <v>15664</v>
      </c>
      <c r="N71" t="s">
        <v>1</v>
      </c>
      <c r="O71" t="s">
        <v>65</v>
      </c>
      <c r="P71" t="s">
        <v>77</v>
      </c>
      <c r="Q71">
        <v>596400</v>
      </c>
      <c r="R71">
        <v>111214</v>
      </c>
      <c r="S71">
        <v>3093214</v>
      </c>
      <c r="T71" t="s">
        <v>1</v>
      </c>
      <c r="U71" t="s">
        <v>65</v>
      </c>
      <c r="V71" t="s">
        <v>77</v>
      </c>
      <c r="W71">
        <v>597600</v>
      </c>
      <c r="X71">
        <v>107478</v>
      </c>
      <c r="Y71">
        <v>3095478</v>
      </c>
      <c r="Z71">
        <f t="shared" si="6"/>
        <v>3088539</v>
      </c>
      <c r="AA71" t="s">
        <v>1</v>
      </c>
      <c r="AB71" t="s">
        <v>65</v>
      </c>
      <c r="AC71" t="s">
        <v>77</v>
      </c>
      <c r="AD71">
        <v>599100</v>
      </c>
      <c r="AE71">
        <v>108104</v>
      </c>
      <c r="AF71">
        <v>3103604</v>
      </c>
      <c r="AG71">
        <f t="shared" si="8"/>
        <v>3088539</v>
      </c>
      <c r="AH71" s="1" t="s">
        <v>1</v>
      </c>
      <c r="AI71" s="1" t="s">
        <v>65</v>
      </c>
      <c r="AJ71" t="s">
        <v>77</v>
      </c>
      <c r="AK71">
        <v>599100</v>
      </c>
      <c r="AL71">
        <v>109091</v>
      </c>
      <c r="AM71">
        <v>3104591</v>
      </c>
      <c r="AN71" t="s">
        <v>1</v>
      </c>
      <c r="AO71" t="s">
        <v>65</v>
      </c>
      <c r="AP71" t="s">
        <v>77</v>
      </c>
      <c r="AQ71">
        <v>600900</v>
      </c>
      <c r="AR71" s="1">
        <v>110176</v>
      </c>
      <c r="AS71" s="1">
        <v>3114676</v>
      </c>
      <c r="AT71" s="1" t="s">
        <v>1</v>
      </c>
      <c r="AU71" s="1" t="s">
        <v>65</v>
      </c>
      <c r="AV71" t="s">
        <v>77</v>
      </c>
      <c r="AW71">
        <v>599100</v>
      </c>
      <c r="AX71">
        <v>115923</v>
      </c>
      <c r="AY71" s="1">
        <v>3111423</v>
      </c>
      <c r="AZ71" s="1">
        <f t="shared" si="9"/>
        <v>3088539</v>
      </c>
      <c r="BA71" s="1">
        <f t="shared" si="10"/>
        <v>3088539</v>
      </c>
      <c r="BB71" s="1"/>
      <c r="BF71" s="1"/>
      <c r="BG71" s="1"/>
      <c r="BH71" s="1"/>
      <c r="BI71" s="1"/>
      <c r="BM71" s="1"/>
      <c r="BN71" s="1"/>
      <c r="BO71" s="1"/>
      <c r="BP71" s="1"/>
      <c r="BU71" s="1"/>
      <c r="BV71" s="1"/>
      <c r="BW71" s="1"/>
      <c r="CA71" s="1"/>
      <c r="CB71" s="1"/>
      <c r="CC71" s="1"/>
      <c r="CD71" s="1"/>
      <c r="CH71" s="1"/>
      <c r="CI71" s="1"/>
      <c r="CJ71" s="1"/>
      <c r="CK71" s="1"/>
      <c r="CO71" s="1"/>
      <c r="CP71" s="1"/>
      <c r="CQ71" s="1"/>
      <c r="CR71" s="1"/>
      <c r="CV71" s="1"/>
      <c r="CW71" s="1"/>
      <c r="CY71" s="1"/>
      <c r="DC71" s="1"/>
      <c r="DD71" s="1"/>
      <c r="DE71" s="1"/>
      <c r="DF71" s="1"/>
      <c r="DK71" s="1"/>
      <c r="DL71" s="1"/>
      <c r="DM71" s="1"/>
      <c r="DQ71" s="1"/>
      <c r="DR71" s="1"/>
      <c r="DS71" s="1"/>
      <c r="DT71" s="1"/>
      <c r="DX71" s="1"/>
      <c r="DY71" s="1"/>
      <c r="DZ71" s="1"/>
      <c r="EA71" s="1"/>
      <c r="EE71" s="1"/>
      <c r="EF71" s="1"/>
      <c r="EG71" s="1"/>
      <c r="EH71" s="1"/>
      <c r="EL71" s="1"/>
      <c r="EM71" s="1"/>
      <c r="EN71" s="1"/>
      <c r="EO71" s="1"/>
      <c r="ES71" s="1"/>
      <c r="ET71" s="1"/>
      <c r="EU71" s="1"/>
      <c r="EV71" s="1"/>
      <c r="EZ71" s="1"/>
      <c r="FA71" s="1"/>
      <c r="FB71" s="1"/>
      <c r="FC71" s="1"/>
      <c r="FG71" s="1"/>
      <c r="FH71" s="1"/>
      <c r="FI71" s="1"/>
      <c r="FJ71" s="1"/>
      <c r="FN71" s="1"/>
      <c r="FO71" s="1"/>
      <c r="FP71" s="1"/>
      <c r="FQ71" s="1"/>
      <c r="FU71" s="1"/>
      <c r="FV71" s="1"/>
      <c r="FW71" s="1"/>
      <c r="FX71" s="1"/>
    </row>
    <row r="72" spans="1:187" x14ac:dyDescent="0.25">
      <c r="A72" t="s">
        <v>1</v>
      </c>
      <c r="B72" t="s">
        <v>65</v>
      </c>
      <c r="C72" t="s">
        <v>78</v>
      </c>
      <c r="D72">
        <v>624000</v>
      </c>
      <c r="E72">
        <v>41835</v>
      </c>
      <c r="F72">
        <v>665835</v>
      </c>
      <c r="G72" t="s">
        <v>1</v>
      </c>
      <c r="H72" t="s">
        <v>65</v>
      </c>
      <c r="I72" t="s">
        <v>78</v>
      </c>
      <c r="J72">
        <v>621000</v>
      </c>
      <c r="K72">
        <v>44215</v>
      </c>
      <c r="L72">
        <v>665215</v>
      </c>
      <c r="M72">
        <f t="shared" si="7"/>
        <v>-620</v>
      </c>
      <c r="N72" t="s">
        <v>1</v>
      </c>
      <c r="O72" t="s">
        <v>65</v>
      </c>
      <c r="P72" t="s">
        <v>78</v>
      </c>
      <c r="Q72">
        <v>624000</v>
      </c>
      <c r="R72">
        <v>42383</v>
      </c>
      <c r="S72">
        <v>666383</v>
      </c>
      <c r="T72" t="s">
        <v>1</v>
      </c>
      <c r="U72" t="s">
        <v>65</v>
      </c>
      <c r="V72" t="s">
        <v>78</v>
      </c>
      <c r="W72">
        <v>625500</v>
      </c>
      <c r="X72">
        <v>41343</v>
      </c>
      <c r="Y72">
        <v>666843</v>
      </c>
      <c r="Z72">
        <f t="shared" si="6"/>
        <v>665215</v>
      </c>
      <c r="AA72" t="s">
        <v>1</v>
      </c>
      <c r="AB72" t="s">
        <v>65</v>
      </c>
      <c r="AC72" t="s">
        <v>78</v>
      </c>
      <c r="AD72">
        <v>621000</v>
      </c>
      <c r="AE72">
        <v>45390</v>
      </c>
      <c r="AF72">
        <v>666390</v>
      </c>
      <c r="AG72">
        <f t="shared" si="8"/>
        <v>665215</v>
      </c>
      <c r="AH72" s="1" t="s">
        <v>1</v>
      </c>
      <c r="AI72" s="1" t="s">
        <v>65</v>
      </c>
      <c r="AJ72" t="s">
        <v>78</v>
      </c>
      <c r="AK72">
        <v>625500</v>
      </c>
      <c r="AL72">
        <v>40123</v>
      </c>
      <c r="AM72">
        <v>665623</v>
      </c>
      <c r="AN72" t="s">
        <v>1</v>
      </c>
      <c r="AO72" t="s">
        <v>65</v>
      </c>
      <c r="AP72" t="s">
        <v>78</v>
      </c>
      <c r="AQ72">
        <v>625500</v>
      </c>
      <c r="AR72" s="1">
        <v>41583</v>
      </c>
      <c r="AS72" s="1">
        <v>667083</v>
      </c>
      <c r="AT72" s="1" t="s">
        <v>1</v>
      </c>
      <c r="AU72" s="1" t="s">
        <v>65</v>
      </c>
      <c r="AV72" t="s">
        <v>78</v>
      </c>
      <c r="AW72">
        <v>624000</v>
      </c>
      <c r="AX72">
        <v>40864</v>
      </c>
      <c r="AY72" s="1">
        <v>664864</v>
      </c>
      <c r="AZ72" s="1">
        <f t="shared" si="9"/>
        <v>665215</v>
      </c>
      <c r="BA72" s="1">
        <f t="shared" si="10"/>
        <v>664864</v>
      </c>
      <c r="BB72" s="1"/>
      <c r="BF72" s="1"/>
      <c r="BG72" s="1"/>
      <c r="BH72" s="1"/>
      <c r="BI72" s="1"/>
      <c r="BM72" s="1"/>
      <c r="BN72" s="1"/>
      <c r="BO72" s="1"/>
      <c r="BP72" s="1"/>
      <c r="BT72" s="1"/>
      <c r="BU72" s="1"/>
      <c r="BV72" s="1"/>
      <c r="BW72" s="1"/>
      <c r="CA72" s="1"/>
      <c r="CB72" s="1"/>
      <c r="CC72" s="1"/>
      <c r="CD72" s="1"/>
      <c r="CH72" s="1"/>
      <c r="CI72" s="1"/>
      <c r="CJ72" s="1"/>
      <c r="CK72" s="1"/>
      <c r="CO72" s="1"/>
      <c r="CP72" s="1"/>
      <c r="CQ72" s="1"/>
      <c r="CR72" s="1"/>
      <c r="CW72" s="1"/>
      <c r="CX72" s="1"/>
      <c r="CY72" s="1"/>
      <c r="DC72" s="1"/>
      <c r="DD72" s="1"/>
      <c r="DE72" s="1"/>
      <c r="DF72" s="1"/>
      <c r="DJ72" s="1"/>
      <c r="DK72" s="1"/>
      <c r="DL72" s="1"/>
      <c r="DM72" s="1"/>
      <c r="DQ72" s="1"/>
      <c r="DR72" s="1"/>
      <c r="DS72" s="1"/>
      <c r="DT72" s="1"/>
      <c r="DX72" s="1"/>
      <c r="DY72" s="1"/>
      <c r="DZ72" s="1"/>
      <c r="EA72" s="1"/>
      <c r="EE72" s="1"/>
      <c r="EF72" s="1"/>
      <c r="EH72" s="1"/>
      <c r="EL72" s="1"/>
      <c r="EM72" s="1"/>
      <c r="EN72" s="1"/>
      <c r="EO72" s="1"/>
      <c r="ES72" s="1"/>
      <c r="ET72" s="1"/>
      <c r="EU72" s="1"/>
      <c r="EV72" s="1"/>
      <c r="EZ72" s="1"/>
      <c r="FA72" s="1"/>
      <c r="FC72" s="1"/>
      <c r="FH72" s="1"/>
      <c r="FI72" s="1"/>
      <c r="FJ72" s="1"/>
      <c r="FN72" s="1"/>
      <c r="FO72" s="1"/>
      <c r="FP72" s="1"/>
      <c r="FQ72" s="1"/>
      <c r="FU72" s="1"/>
      <c r="FV72" s="1"/>
      <c r="FW72" s="1"/>
      <c r="FX72" s="1"/>
    </row>
    <row r="73" spans="1:187" x14ac:dyDescent="0.25">
      <c r="A73" t="s">
        <v>1</v>
      </c>
      <c r="B73" t="s">
        <v>65</v>
      </c>
      <c r="C73" t="s">
        <v>13</v>
      </c>
      <c r="D73">
        <v>4921800</v>
      </c>
      <c r="E73">
        <v>192467</v>
      </c>
      <c r="F73">
        <v>5114267</v>
      </c>
      <c r="G73" t="s">
        <v>1</v>
      </c>
      <c r="H73" t="s">
        <v>65</v>
      </c>
      <c r="I73" t="s">
        <v>13</v>
      </c>
      <c r="J73">
        <v>4920900</v>
      </c>
      <c r="K73">
        <v>204687</v>
      </c>
      <c r="L73">
        <v>5125587</v>
      </c>
      <c r="M73">
        <f t="shared" si="7"/>
        <v>11320</v>
      </c>
      <c r="N73" t="s">
        <v>1</v>
      </c>
      <c r="O73" t="s">
        <v>65</v>
      </c>
      <c r="P73" t="s">
        <v>13</v>
      </c>
      <c r="Q73">
        <v>4923600</v>
      </c>
      <c r="R73">
        <v>197233</v>
      </c>
      <c r="S73">
        <v>5120833</v>
      </c>
      <c r="T73" t="s">
        <v>1</v>
      </c>
      <c r="U73" t="s">
        <v>65</v>
      </c>
      <c r="V73" t="s">
        <v>13</v>
      </c>
      <c r="W73">
        <v>4924500</v>
      </c>
      <c r="X73">
        <v>199252</v>
      </c>
      <c r="Y73">
        <v>5123752</v>
      </c>
      <c r="Z73">
        <f t="shared" si="6"/>
        <v>5114267</v>
      </c>
      <c r="AA73" t="s">
        <v>1</v>
      </c>
      <c r="AB73" t="s">
        <v>65</v>
      </c>
      <c r="AC73" t="s">
        <v>13</v>
      </c>
      <c r="AD73">
        <v>4926600</v>
      </c>
      <c r="AE73">
        <v>193247</v>
      </c>
      <c r="AF73">
        <v>5119847</v>
      </c>
      <c r="AG73">
        <f t="shared" si="8"/>
        <v>5114267</v>
      </c>
      <c r="AH73" s="1" t="s">
        <v>1</v>
      </c>
      <c r="AI73" s="1" t="s">
        <v>65</v>
      </c>
      <c r="AJ73" t="s">
        <v>13</v>
      </c>
      <c r="AK73">
        <v>4925400</v>
      </c>
      <c r="AL73">
        <v>202796</v>
      </c>
      <c r="AM73">
        <v>5128196</v>
      </c>
      <c r="AN73" t="s">
        <v>1</v>
      </c>
      <c r="AO73" t="s">
        <v>65</v>
      </c>
      <c r="AP73" t="s">
        <v>13</v>
      </c>
      <c r="AQ73">
        <v>4919700</v>
      </c>
      <c r="AR73" s="1">
        <v>207232</v>
      </c>
      <c r="AS73" s="1">
        <v>5126932</v>
      </c>
      <c r="AT73" s="1" t="s">
        <v>1</v>
      </c>
      <c r="AU73" s="1" t="s">
        <v>65</v>
      </c>
      <c r="AV73" t="s">
        <v>13</v>
      </c>
      <c r="AW73">
        <v>4933200</v>
      </c>
      <c r="AX73">
        <v>185039</v>
      </c>
      <c r="AY73" s="1">
        <v>5118239</v>
      </c>
      <c r="AZ73" s="1">
        <f t="shared" si="9"/>
        <v>5114267</v>
      </c>
      <c r="BA73" s="1">
        <f t="shared" si="10"/>
        <v>5114267</v>
      </c>
      <c r="BB73" s="1"/>
      <c r="BF73" s="1"/>
      <c r="BG73" s="1"/>
      <c r="BH73" s="1"/>
      <c r="BI73" s="1"/>
      <c r="BM73" s="1"/>
      <c r="BN73" s="1"/>
      <c r="BO73" s="1"/>
      <c r="BP73" s="1"/>
      <c r="BT73" s="1"/>
      <c r="BU73" s="1"/>
      <c r="BV73" s="1"/>
      <c r="BW73" s="1"/>
      <c r="CA73" s="1"/>
      <c r="CB73" s="1"/>
      <c r="CC73" s="1"/>
      <c r="CD73" s="1"/>
      <c r="CH73" s="1"/>
      <c r="CI73" s="1"/>
      <c r="CJ73" s="1"/>
      <c r="CK73" s="1"/>
      <c r="CO73" s="1"/>
      <c r="CP73" s="1"/>
      <c r="CQ73" s="1"/>
      <c r="CR73" s="1"/>
      <c r="CV73" s="1"/>
      <c r="CW73" s="1"/>
      <c r="CX73" s="1"/>
      <c r="CY73" s="1"/>
      <c r="DC73" s="1"/>
      <c r="DD73" s="1"/>
      <c r="DE73" s="1"/>
      <c r="DF73" s="1"/>
      <c r="DJ73" s="1"/>
      <c r="DK73" s="1"/>
      <c r="DL73" s="1"/>
      <c r="DM73" s="1"/>
      <c r="DQ73" s="1"/>
      <c r="DR73" s="1"/>
      <c r="DS73" s="1"/>
      <c r="DT73" s="1"/>
      <c r="DX73" s="1"/>
      <c r="DY73" s="1"/>
      <c r="DZ73" s="1"/>
      <c r="EA73" s="1"/>
      <c r="EE73" s="1"/>
      <c r="EF73" s="1"/>
      <c r="EG73" s="1"/>
      <c r="EH73" s="1"/>
      <c r="EL73" s="1"/>
      <c r="EM73" s="1"/>
      <c r="EN73" s="1"/>
      <c r="EO73" s="1"/>
      <c r="ES73" s="1"/>
      <c r="ET73" s="1"/>
      <c r="EU73" s="1"/>
      <c r="EV73" s="1"/>
      <c r="EZ73" s="1"/>
      <c r="FA73" s="1"/>
      <c r="FB73" s="1"/>
      <c r="FC73" s="1"/>
      <c r="FG73" s="1"/>
      <c r="FH73" s="1"/>
      <c r="FI73" s="1"/>
      <c r="FJ73" s="1"/>
      <c r="FN73" s="1"/>
      <c r="FO73" s="1"/>
      <c r="FP73" s="1"/>
      <c r="FQ73" s="1"/>
    </row>
    <row r="74" spans="1:187" x14ac:dyDescent="0.25">
      <c r="A74" t="s">
        <v>1</v>
      </c>
      <c r="B74" t="s">
        <v>65</v>
      </c>
      <c r="C74" t="s">
        <v>14</v>
      </c>
      <c r="D74">
        <v>5228400</v>
      </c>
      <c r="E74">
        <v>51222</v>
      </c>
      <c r="F74">
        <v>5484510</v>
      </c>
      <c r="G74" t="s">
        <v>1</v>
      </c>
      <c r="H74" t="s">
        <v>65</v>
      </c>
      <c r="I74" t="s">
        <v>14</v>
      </c>
      <c r="J74">
        <v>5238300</v>
      </c>
      <c r="K74">
        <v>50451</v>
      </c>
      <c r="L74">
        <v>5490555</v>
      </c>
      <c r="M74">
        <f t="shared" si="7"/>
        <v>6045</v>
      </c>
      <c r="N74" t="s">
        <v>1</v>
      </c>
      <c r="O74" t="s">
        <v>65</v>
      </c>
      <c r="P74" t="s">
        <v>14</v>
      </c>
      <c r="Q74">
        <v>5226000</v>
      </c>
      <c r="R74">
        <v>48348</v>
      </c>
      <c r="S74">
        <v>5467740</v>
      </c>
      <c r="T74" t="s">
        <v>1</v>
      </c>
      <c r="U74" t="s">
        <v>65</v>
      </c>
      <c r="V74" t="s">
        <v>14</v>
      </c>
      <c r="W74">
        <v>5231100</v>
      </c>
      <c r="X74">
        <v>48982</v>
      </c>
      <c r="Y74">
        <v>5476010</v>
      </c>
      <c r="Z74">
        <f t="shared" si="6"/>
        <v>5467740</v>
      </c>
      <c r="AA74" t="s">
        <v>1</v>
      </c>
      <c r="AB74" t="s">
        <v>65</v>
      </c>
      <c r="AC74" t="s">
        <v>14</v>
      </c>
      <c r="AD74">
        <v>5229000</v>
      </c>
      <c r="AE74">
        <v>48794</v>
      </c>
      <c r="AF74">
        <v>5472970</v>
      </c>
      <c r="AG74">
        <f t="shared" si="8"/>
        <v>5467740</v>
      </c>
      <c r="AH74" s="1" t="s">
        <v>1</v>
      </c>
      <c r="AI74" s="1" t="s">
        <v>65</v>
      </c>
      <c r="AJ74" t="s">
        <v>14</v>
      </c>
      <c r="AK74">
        <v>5229900</v>
      </c>
      <c r="AL74">
        <v>47494</v>
      </c>
      <c r="AM74">
        <v>5467370</v>
      </c>
      <c r="AN74" t="s">
        <v>1</v>
      </c>
      <c r="AO74" t="s">
        <v>65</v>
      </c>
      <c r="AP74" t="s">
        <v>14</v>
      </c>
      <c r="AQ74">
        <v>5223000</v>
      </c>
      <c r="AR74">
        <v>48924</v>
      </c>
      <c r="AS74" s="1">
        <v>5467620</v>
      </c>
      <c r="AT74" s="1" t="s">
        <v>1</v>
      </c>
      <c r="AU74" s="1" t="s">
        <v>65</v>
      </c>
      <c r="AV74" t="s">
        <v>14</v>
      </c>
      <c r="AW74">
        <v>5226600</v>
      </c>
      <c r="AX74">
        <v>48428</v>
      </c>
      <c r="AY74" s="1">
        <v>5468740</v>
      </c>
      <c r="AZ74" s="1">
        <f t="shared" si="9"/>
        <v>5467740</v>
      </c>
      <c r="BA74" s="1">
        <f t="shared" si="10"/>
        <v>5467370</v>
      </c>
      <c r="BB74" s="1"/>
      <c r="BF74" s="1"/>
      <c r="BG74" s="1"/>
      <c r="BI74" s="1"/>
      <c r="BM74" s="1"/>
      <c r="BN74" s="1"/>
      <c r="BO74" s="1"/>
      <c r="BP74" s="1"/>
      <c r="BT74" s="1"/>
      <c r="BU74" s="1"/>
      <c r="BV74" s="1"/>
      <c r="BW74" s="1"/>
      <c r="CA74" s="1"/>
      <c r="CB74" s="1"/>
      <c r="CC74" s="1"/>
      <c r="CD74" s="1"/>
      <c r="CH74" s="1"/>
      <c r="CI74" s="1"/>
      <c r="CJ74" s="1"/>
      <c r="CK74" s="1"/>
      <c r="CO74" s="1"/>
      <c r="CP74" s="1"/>
      <c r="CQ74" s="1"/>
      <c r="CR74" s="1"/>
      <c r="CV74" s="1"/>
      <c r="CW74" s="1"/>
      <c r="CY74" s="1"/>
      <c r="DC74" s="1"/>
      <c r="DD74" s="1"/>
      <c r="DE74" s="1"/>
      <c r="DF74" s="1"/>
      <c r="DJ74" s="1"/>
      <c r="DK74" s="1"/>
      <c r="DL74" s="1"/>
      <c r="DM74" s="1"/>
      <c r="DQ74" s="1"/>
      <c r="DR74" s="1"/>
      <c r="DS74" s="1"/>
      <c r="DT74" s="1"/>
      <c r="DX74" s="1"/>
      <c r="DY74" s="1"/>
      <c r="DZ74" s="1"/>
      <c r="EA74" s="1"/>
      <c r="EE74" s="1"/>
      <c r="EF74" s="1"/>
      <c r="EH74" s="1"/>
      <c r="EL74" s="1"/>
      <c r="EM74" s="1"/>
      <c r="EN74" s="1"/>
      <c r="EO74" s="1"/>
      <c r="ES74" s="1"/>
      <c r="ET74" s="1"/>
      <c r="EU74" s="1"/>
      <c r="EV74" s="1"/>
      <c r="EZ74" s="1"/>
      <c r="FA74" s="1"/>
      <c r="FB74" s="1"/>
      <c r="FC74" s="1"/>
      <c r="FG74" s="1"/>
      <c r="FH74" s="1"/>
      <c r="FI74" s="1"/>
      <c r="FJ74" s="1"/>
      <c r="FN74" s="1"/>
      <c r="FO74" s="1"/>
      <c r="FP74" s="1"/>
      <c r="FQ74" s="1"/>
    </row>
    <row r="75" spans="1:187" x14ac:dyDescent="0.25">
      <c r="A75" t="s">
        <v>1</v>
      </c>
      <c r="B75" t="s">
        <v>65</v>
      </c>
      <c r="C75" t="s">
        <v>50</v>
      </c>
      <c r="D75">
        <v>4824900</v>
      </c>
      <c r="E75">
        <v>423669</v>
      </c>
      <c r="F75">
        <v>24548169</v>
      </c>
      <c r="G75" t="s">
        <v>1</v>
      </c>
      <c r="H75" t="s">
        <v>65</v>
      </c>
      <c r="I75" t="s">
        <v>50</v>
      </c>
      <c r="J75">
        <v>4843500</v>
      </c>
      <c r="K75">
        <v>418808</v>
      </c>
      <c r="L75">
        <v>24636308</v>
      </c>
      <c r="M75">
        <f t="shared" si="7"/>
        <v>88139</v>
      </c>
      <c r="N75" t="s">
        <v>1</v>
      </c>
      <c r="O75" t="s">
        <v>65</v>
      </c>
      <c r="P75" t="s">
        <v>50</v>
      </c>
      <c r="Q75">
        <v>4825800</v>
      </c>
      <c r="R75">
        <v>445220</v>
      </c>
      <c r="S75">
        <v>24574220</v>
      </c>
      <c r="T75" t="s">
        <v>1</v>
      </c>
      <c r="U75" t="s">
        <v>65</v>
      </c>
      <c r="V75" t="s">
        <v>50</v>
      </c>
      <c r="W75">
        <v>4824900</v>
      </c>
      <c r="X75">
        <v>453041</v>
      </c>
      <c r="Y75">
        <v>24577541</v>
      </c>
      <c r="Z75">
        <f t="shared" si="6"/>
        <v>24548169</v>
      </c>
      <c r="AA75" t="s">
        <v>1</v>
      </c>
      <c r="AB75" t="s">
        <v>65</v>
      </c>
      <c r="AC75" t="s">
        <v>50</v>
      </c>
      <c r="AD75">
        <v>4851300</v>
      </c>
      <c r="AE75">
        <v>424498</v>
      </c>
      <c r="AF75">
        <v>24680998</v>
      </c>
      <c r="AG75">
        <f t="shared" si="8"/>
        <v>24548169</v>
      </c>
      <c r="AH75" s="1" t="s">
        <v>1</v>
      </c>
      <c r="AI75" s="1" t="s">
        <v>65</v>
      </c>
      <c r="AJ75" t="s">
        <v>50</v>
      </c>
      <c r="AK75">
        <v>4834800</v>
      </c>
      <c r="AL75">
        <v>437513</v>
      </c>
      <c r="AM75">
        <v>24611513</v>
      </c>
      <c r="AN75" t="s">
        <v>1</v>
      </c>
      <c r="AO75" t="s">
        <v>65</v>
      </c>
      <c r="AP75" t="s">
        <v>50</v>
      </c>
      <c r="AQ75">
        <v>4833600</v>
      </c>
      <c r="AR75" s="1">
        <v>426075</v>
      </c>
      <c r="AS75" s="1">
        <v>24594075</v>
      </c>
      <c r="AT75" s="1" t="s">
        <v>1</v>
      </c>
      <c r="AU75" s="1" t="s">
        <v>65</v>
      </c>
      <c r="AV75" t="s">
        <v>50</v>
      </c>
      <c r="AW75">
        <v>4833600</v>
      </c>
      <c r="AX75">
        <v>430000</v>
      </c>
      <c r="AY75" s="1">
        <v>24598000</v>
      </c>
      <c r="AZ75" s="1">
        <f t="shared" si="9"/>
        <v>24548169</v>
      </c>
      <c r="BA75" s="1">
        <f t="shared" si="10"/>
        <v>24548169</v>
      </c>
      <c r="BB75" s="1"/>
      <c r="BF75" s="1"/>
      <c r="BG75" s="1"/>
      <c r="BH75" s="1"/>
      <c r="BI75" s="1"/>
      <c r="BN75" s="1"/>
      <c r="BO75" s="1"/>
      <c r="BP75" s="1"/>
      <c r="BT75" s="1"/>
      <c r="BU75" s="1"/>
      <c r="BV75" s="1"/>
      <c r="BW75" s="1"/>
      <c r="CB75" s="1"/>
      <c r="CC75" s="1"/>
      <c r="CD75" s="1"/>
      <c r="CH75" s="1"/>
      <c r="CI75" s="1"/>
      <c r="CJ75" s="1"/>
      <c r="CK75" s="1"/>
      <c r="CO75" s="1"/>
      <c r="CP75" s="1"/>
      <c r="CQ75" s="1"/>
      <c r="CR75" s="1"/>
      <c r="CV75" s="1"/>
      <c r="CW75" s="1"/>
      <c r="CX75" s="1"/>
      <c r="CY75" s="1"/>
      <c r="DC75" s="1"/>
      <c r="DD75" s="1"/>
      <c r="DE75" s="1"/>
      <c r="DF75" s="1"/>
      <c r="DK75" s="1"/>
      <c r="DM75" s="1"/>
      <c r="DR75" s="1"/>
      <c r="DS75" s="1"/>
      <c r="DT75" s="1"/>
      <c r="DY75" s="1"/>
      <c r="DZ75" s="1"/>
      <c r="EA75" s="1"/>
      <c r="EE75" s="1"/>
      <c r="EF75" s="1"/>
      <c r="EG75" s="1"/>
      <c r="EH75" s="1"/>
      <c r="EL75" s="1"/>
      <c r="EM75" s="1"/>
      <c r="EN75" s="1"/>
      <c r="EO75" s="1"/>
      <c r="ES75" s="1"/>
      <c r="ET75" s="1"/>
      <c r="EU75" s="1"/>
      <c r="EV75" s="1"/>
      <c r="EZ75" s="1"/>
      <c r="FA75" s="1"/>
      <c r="FB75" s="1"/>
      <c r="FC75" s="1"/>
      <c r="FG75" s="1"/>
      <c r="FH75" s="1"/>
      <c r="FI75" s="1"/>
      <c r="FJ75" s="1"/>
      <c r="FN75" s="1"/>
      <c r="FO75" s="1"/>
      <c r="FP75" s="1"/>
      <c r="FQ75" s="1"/>
      <c r="FU75" s="1"/>
      <c r="FV75" s="1"/>
      <c r="FW75" s="1"/>
      <c r="FX75" s="1"/>
    </row>
    <row r="76" spans="1:187" x14ac:dyDescent="0.25">
      <c r="A76" t="s">
        <v>1</v>
      </c>
      <c r="B76" t="s">
        <v>65</v>
      </c>
      <c r="C76" t="s">
        <v>79</v>
      </c>
      <c r="D76">
        <v>4301400</v>
      </c>
      <c r="E76">
        <v>166747</v>
      </c>
      <c r="F76">
        <v>4468147</v>
      </c>
      <c r="G76" t="s">
        <v>1</v>
      </c>
      <c r="H76" t="s">
        <v>65</v>
      </c>
      <c r="I76" t="s">
        <v>79</v>
      </c>
      <c r="J76">
        <v>4296900</v>
      </c>
      <c r="K76">
        <v>172494</v>
      </c>
      <c r="L76">
        <v>4469394</v>
      </c>
      <c r="M76">
        <f t="shared" si="7"/>
        <v>1247</v>
      </c>
      <c r="N76" t="s">
        <v>1</v>
      </c>
      <c r="O76" t="s">
        <v>65</v>
      </c>
      <c r="P76" t="s">
        <v>79</v>
      </c>
      <c r="Q76">
        <v>4295700</v>
      </c>
      <c r="R76">
        <v>173546</v>
      </c>
      <c r="S76">
        <v>4469246</v>
      </c>
      <c r="T76" t="s">
        <v>1</v>
      </c>
      <c r="U76" t="s">
        <v>65</v>
      </c>
      <c r="V76" t="s">
        <v>79</v>
      </c>
      <c r="W76">
        <v>4298400</v>
      </c>
      <c r="X76">
        <v>167978</v>
      </c>
      <c r="Y76">
        <v>4466378</v>
      </c>
      <c r="Z76">
        <f t="shared" si="6"/>
        <v>4466378</v>
      </c>
      <c r="AA76" t="s">
        <v>1</v>
      </c>
      <c r="AB76" t="s">
        <v>65</v>
      </c>
      <c r="AC76" t="s">
        <v>79</v>
      </c>
      <c r="AD76">
        <v>4302000</v>
      </c>
      <c r="AE76">
        <v>167740</v>
      </c>
      <c r="AF76">
        <v>4469740</v>
      </c>
      <c r="AG76">
        <f t="shared" si="8"/>
        <v>4466378</v>
      </c>
      <c r="AH76" s="1" t="s">
        <v>1</v>
      </c>
      <c r="AI76" s="1" t="s">
        <v>65</v>
      </c>
      <c r="AJ76" t="s">
        <v>79</v>
      </c>
      <c r="AK76">
        <v>4296600</v>
      </c>
      <c r="AL76">
        <v>165248</v>
      </c>
      <c r="AM76">
        <v>4461848</v>
      </c>
      <c r="AN76" t="s">
        <v>1</v>
      </c>
      <c r="AO76" t="s">
        <v>65</v>
      </c>
      <c r="AP76" t="s">
        <v>79</v>
      </c>
      <c r="AQ76">
        <v>4291800</v>
      </c>
      <c r="AR76" s="1">
        <v>174890</v>
      </c>
      <c r="AS76" s="1">
        <v>4466690</v>
      </c>
      <c r="AT76" s="1" t="s">
        <v>1</v>
      </c>
      <c r="AU76" s="1" t="s">
        <v>65</v>
      </c>
      <c r="AV76" t="s">
        <v>79</v>
      </c>
      <c r="AW76">
        <v>4295400</v>
      </c>
      <c r="AX76">
        <v>169134</v>
      </c>
      <c r="AY76" s="1">
        <v>4464534</v>
      </c>
      <c r="AZ76" s="1">
        <f t="shared" si="9"/>
        <v>4466378</v>
      </c>
      <c r="BA76" s="1">
        <f t="shared" si="10"/>
        <v>4461848</v>
      </c>
      <c r="BB76" s="1"/>
      <c r="BF76" s="1"/>
      <c r="BG76" s="1"/>
      <c r="BH76" s="1"/>
      <c r="BI76" s="1"/>
      <c r="BM76" s="1"/>
      <c r="BN76" s="1"/>
      <c r="BO76" s="1"/>
      <c r="BP76" s="1"/>
      <c r="BT76" s="1"/>
      <c r="BU76" s="1"/>
      <c r="BV76" s="1"/>
      <c r="BW76" s="1"/>
      <c r="CA76" s="1"/>
      <c r="CB76" s="1"/>
      <c r="CC76" s="1"/>
      <c r="CD76" s="1"/>
      <c r="CH76" s="1"/>
      <c r="CI76" s="1"/>
      <c r="CJ76" s="1"/>
      <c r="CK76" s="1"/>
      <c r="CP76" s="1"/>
      <c r="CQ76" s="1"/>
      <c r="CR76" s="1"/>
      <c r="CV76" s="1"/>
      <c r="CW76" s="1"/>
      <c r="CX76" s="1"/>
      <c r="CY76" s="1"/>
      <c r="DC76" s="1"/>
      <c r="DD76" s="1"/>
      <c r="DE76" s="1"/>
      <c r="DF76" s="1"/>
      <c r="DJ76" s="1"/>
      <c r="DK76" s="1"/>
      <c r="DL76" s="1"/>
      <c r="DM76" s="1"/>
      <c r="DQ76" s="1"/>
      <c r="DR76" s="1"/>
      <c r="DS76" s="1"/>
      <c r="DT76" s="1"/>
      <c r="DX76" s="1"/>
      <c r="DY76" s="1"/>
      <c r="DZ76" s="1"/>
      <c r="EA76" s="1"/>
      <c r="EE76" s="1"/>
      <c r="EF76" s="1"/>
      <c r="EG76" s="1"/>
      <c r="EH76" s="1"/>
      <c r="EL76" s="1"/>
      <c r="EM76" s="1"/>
      <c r="EN76" s="1"/>
      <c r="EO76" s="1"/>
      <c r="ES76" s="1"/>
      <c r="ET76" s="1"/>
      <c r="EV76" s="1"/>
      <c r="EZ76" s="1"/>
      <c r="FA76" s="1"/>
      <c r="FB76" s="1"/>
      <c r="FC76" s="1"/>
      <c r="FG76" s="1"/>
      <c r="FH76" s="1"/>
      <c r="FI76" s="1"/>
      <c r="FJ76" s="1"/>
      <c r="FN76" s="1"/>
      <c r="FO76" s="1"/>
      <c r="FP76" s="1"/>
      <c r="FQ76" s="1"/>
      <c r="FU76" s="1"/>
      <c r="FV76" s="1"/>
      <c r="FW76" s="1"/>
      <c r="FX76" s="1"/>
    </row>
    <row r="77" spans="1:187" x14ac:dyDescent="0.25">
      <c r="A77" t="s">
        <v>1</v>
      </c>
      <c r="B77" t="s">
        <v>65</v>
      </c>
      <c r="C77" t="s">
        <v>80</v>
      </c>
      <c r="D77">
        <v>4553700</v>
      </c>
      <c r="E77">
        <v>43956</v>
      </c>
      <c r="F77">
        <v>4773480</v>
      </c>
      <c r="G77" t="s">
        <v>1</v>
      </c>
      <c r="H77" t="s">
        <v>65</v>
      </c>
      <c r="I77" t="s">
        <v>80</v>
      </c>
      <c r="J77">
        <v>4554000</v>
      </c>
      <c r="K77">
        <v>44060</v>
      </c>
      <c r="L77">
        <v>4774300</v>
      </c>
      <c r="M77">
        <f t="shared" si="7"/>
        <v>820</v>
      </c>
      <c r="N77" t="s">
        <v>1</v>
      </c>
      <c r="O77" t="s">
        <v>65</v>
      </c>
      <c r="P77" t="s">
        <v>80</v>
      </c>
      <c r="Q77">
        <v>4553100</v>
      </c>
      <c r="R77">
        <v>44268</v>
      </c>
      <c r="S77">
        <v>4774440</v>
      </c>
      <c r="T77" t="s">
        <v>1</v>
      </c>
      <c r="U77" t="s">
        <v>65</v>
      </c>
      <c r="V77" t="s">
        <v>80</v>
      </c>
      <c r="W77">
        <v>4545300</v>
      </c>
      <c r="X77">
        <v>46147</v>
      </c>
      <c r="Y77">
        <v>4776035</v>
      </c>
      <c r="Z77">
        <f t="shared" si="6"/>
        <v>4773480</v>
      </c>
      <c r="AA77" t="s">
        <v>1</v>
      </c>
      <c r="AB77" t="s">
        <v>65</v>
      </c>
      <c r="AC77" t="s">
        <v>80</v>
      </c>
      <c r="AD77">
        <v>4553100</v>
      </c>
      <c r="AE77">
        <v>44249</v>
      </c>
      <c r="AF77">
        <v>4774345</v>
      </c>
      <c r="AG77">
        <f t="shared" si="8"/>
        <v>4773480</v>
      </c>
      <c r="AH77" s="1" t="s">
        <v>1</v>
      </c>
      <c r="AI77" s="1" t="s">
        <v>65</v>
      </c>
      <c r="AJ77" t="s">
        <v>80</v>
      </c>
      <c r="AK77">
        <v>4560300</v>
      </c>
      <c r="AL77">
        <v>43648</v>
      </c>
      <c r="AM77">
        <v>4778540</v>
      </c>
      <c r="AN77" t="s">
        <v>1</v>
      </c>
      <c r="AO77" t="s">
        <v>65</v>
      </c>
      <c r="AP77" t="s">
        <v>80</v>
      </c>
      <c r="AQ77">
        <v>4547700</v>
      </c>
      <c r="AR77" s="1">
        <v>45848</v>
      </c>
      <c r="AS77" s="1">
        <v>4776940</v>
      </c>
      <c r="AT77" s="1" t="s">
        <v>1</v>
      </c>
      <c r="AU77" s="1" t="s">
        <v>65</v>
      </c>
      <c r="AV77" t="s">
        <v>80</v>
      </c>
      <c r="AW77">
        <v>4545600</v>
      </c>
      <c r="AX77">
        <v>46339</v>
      </c>
      <c r="AY77" s="1">
        <v>4777295</v>
      </c>
      <c r="AZ77" s="1">
        <f t="shared" si="9"/>
        <v>4773480</v>
      </c>
      <c r="BA77" s="1">
        <f t="shared" si="10"/>
        <v>4773480</v>
      </c>
      <c r="BB77" s="1"/>
      <c r="BF77" s="1"/>
      <c r="BG77" s="1"/>
      <c r="BH77" s="1"/>
      <c r="BI77" s="1"/>
      <c r="BM77" s="1"/>
      <c r="BN77" s="1"/>
      <c r="BO77" s="1"/>
      <c r="BP77" s="1"/>
      <c r="BU77" s="1"/>
      <c r="BV77" s="1"/>
      <c r="BW77" s="1"/>
      <c r="CA77" s="1"/>
      <c r="CB77" s="1"/>
      <c r="CD77" s="1"/>
      <c r="CH77" s="1"/>
      <c r="CI77" s="1"/>
      <c r="CJ77" s="1"/>
      <c r="CK77" s="1"/>
      <c r="CO77" s="1"/>
      <c r="CP77" s="1"/>
      <c r="CQ77" s="1"/>
      <c r="CR77" s="1"/>
      <c r="CV77" s="1"/>
      <c r="CW77" s="1"/>
      <c r="CX77" s="1"/>
      <c r="CY77" s="1"/>
      <c r="DC77" s="1"/>
      <c r="DD77" s="1"/>
      <c r="DE77" s="1"/>
      <c r="DF77" s="1"/>
      <c r="DJ77" s="1"/>
      <c r="DK77" s="1"/>
      <c r="DL77" s="1"/>
      <c r="DM77" s="1"/>
      <c r="DQ77" s="1"/>
      <c r="DR77" s="1"/>
      <c r="DS77" s="1"/>
      <c r="DT77" s="1"/>
      <c r="DX77" s="1"/>
      <c r="DY77" s="1"/>
      <c r="DZ77" s="1"/>
      <c r="EA77" s="1"/>
      <c r="EE77" s="1"/>
      <c r="EF77" s="1"/>
      <c r="EG77" s="1"/>
      <c r="EH77" s="1"/>
      <c r="EL77" s="1"/>
      <c r="EM77" s="1"/>
      <c r="EN77" s="1"/>
      <c r="EO77" s="1"/>
      <c r="ES77" s="1"/>
      <c r="ET77" s="1"/>
      <c r="EU77" s="1"/>
      <c r="EV77" s="1"/>
      <c r="EZ77" s="1"/>
      <c r="FA77" s="1"/>
      <c r="FB77" s="1"/>
      <c r="FC77" s="1"/>
      <c r="FN77" s="1"/>
      <c r="FO77" s="1"/>
      <c r="FP77" s="1"/>
      <c r="FQ77" s="1"/>
      <c r="FU77" s="1"/>
      <c r="FV77" s="1"/>
      <c r="FW77" s="1"/>
      <c r="FX77" s="1"/>
      <c r="GB77" s="1"/>
      <c r="GC77" s="1"/>
      <c r="GD77" s="1"/>
      <c r="GE77" s="1"/>
    </row>
    <row r="78" spans="1:187" x14ac:dyDescent="0.25">
      <c r="A78" t="s">
        <v>1</v>
      </c>
      <c r="B78" t="s">
        <v>65</v>
      </c>
      <c r="C78" t="s">
        <v>81</v>
      </c>
      <c r="D78">
        <v>4210500</v>
      </c>
      <c r="E78">
        <v>349305</v>
      </c>
      <c r="F78">
        <v>21401805</v>
      </c>
      <c r="G78" t="s">
        <v>1</v>
      </c>
      <c r="H78" t="s">
        <v>65</v>
      </c>
      <c r="I78" t="s">
        <v>81</v>
      </c>
      <c r="J78">
        <v>4215000</v>
      </c>
      <c r="K78">
        <v>352379</v>
      </c>
      <c r="L78">
        <v>21427379</v>
      </c>
      <c r="M78">
        <f t="shared" si="7"/>
        <v>25574</v>
      </c>
      <c r="N78" t="s">
        <v>1</v>
      </c>
      <c r="O78" t="s">
        <v>65</v>
      </c>
      <c r="P78" t="s">
        <v>81</v>
      </c>
      <c r="Q78">
        <v>4222500</v>
      </c>
      <c r="R78">
        <v>346567</v>
      </c>
      <c r="S78">
        <v>21459067</v>
      </c>
      <c r="T78" t="s">
        <v>1</v>
      </c>
      <c r="U78" t="s">
        <v>65</v>
      </c>
      <c r="V78" t="s">
        <v>81</v>
      </c>
      <c r="W78">
        <v>4224600</v>
      </c>
      <c r="X78">
        <v>337757</v>
      </c>
      <c r="Y78">
        <v>21460757</v>
      </c>
      <c r="Z78">
        <f t="shared" si="6"/>
        <v>21401805</v>
      </c>
      <c r="AA78" t="s">
        <v>1</v>
      </c>
      <c r="AB78" t="s">
        <v>65</v>
      </c>
      <c r="AC78" t="s">
        <v>81</v>
      </c>
      <c r="AD78">
        <v>4214400</v>
      </c>
      <c r="AE78">
        <v>366816</v>
      </c>
      <c r="AF78">
        <v>21438816</v>
      </c>
      <c r="AG78">
        <f t="shared" si="8"/>
        <v>21401805</v>
      </c>
      <c r="AH78" s="1" t="s">
        <v>1</v>
      </c>
      <c r="AI78" s="1" t="s">
        <v>65</v>
      </c>
      <c r="AJ78" t="s">
        <v>81</v>
      </c>
      <c r="AK78">
        <v>4219500</v>
      </c>
      <c r="AL78">
        <v>347413</v>
      </c>
      <c r="AM78">
        <v>21444913</v>
      </c>
      <c r="AN78" t="s">
        <v>1</v>
      </c>
      <c r="AO78" t="s">
        <v>65</v>
      </c>
      <c r="AP78" t="s">
        <v>81</v>
      </c>
      <c r="AQ78">
        <v>4215600</v>
      </c>
      <c r="AR78" s="1">
        <v>348194</v>
      </c>
      <c r="AS78" s="1">
        <v>21426194</v>
      </c>
      <c r="AT78" s="1" t="s">
        <v>1</v>
      </c>
      <c r="AU78" s="1" t="s">
        <v>65</v>
      </c>
      <c r="AV78" t="s">
        <v>81</v>
      </c>
      <c r="AW78">
        <v>4211700</v>
      </c>
      <c r="AX78">
        <v>344800</v>
      </c>
      <c r="AY78" s="1">
        <v>21403300</v>
      </c>
      <c r="AZ78" s="1">
        <f t="shared" si="9"/>
        <v>21401805</v>
      </c>
      <c r="BA78" s="1">
        <f t="shared" si="10"/>
        <v>21401805</v>
      </c>
      <c r="BB78" s="1"/>
      <c r="BF78" s="1"/>
      <c r="BG78" s="1"/>
      <c r="BH78" s="1"/>
      <c r="BI78" s="1"/>
      <c r="BM78" s="1"/>
      <c r="BN78" s="1"/>
      <c r="BP78" s="1"/>
      <c r="BT78" s="1"/>
      <c r="BU78" s="1"/>
      <c r="BV78" s="1"/>
      <c r="BW78" s="1"/>
      <c r="CA78" s="1"/>
      <c r="CB78" s="1"/>
      <c r="CD78" s="1"/>
      <c r="CH78" s="1"/>
      <c r="CI78" s="1"/>
      <c r="CK78" s="1"/>
      <c r="CO78" s="1"/>
      <c r="CP78" s="1"/>
      <c r="CQ78" s="1"/>
      <c r="CR78" s="1"/>
      <c r="CV78" s="1"/>
      <c r="CW78" s="1"/>
      <c r="CX78" s="1"/>
      <c r="CY78" s="1"/>
      <c r="DC78" s="1"/>
      <c r="DD78" s="1"/>
      <c r="DE78" s="1"/>
      <c r="DF78" s="1"/>
      <c r="DJ78" s="1"/>
      <c r="DK78" s="1"/>
      <c r="DL78" s="1"/>
      <c r="DM78" s="1"/>
      <c r="DQ78" s="1"/>
      <c r="DR78" s="1"/>
      <c r="DS78" s="1"/>
      <c r="DT78" s="1"/>
      <c r="DX78" s="1"/>
      <c r="DY78" s="1"/>
      <c r="DZ78" s="1"/>
      <c r="EA78" s="1"/>
      <c r="EE78" s="1"/>
      <c r="EF78" s="1"/>
      <c r="EG78" s="1"/>
      <c r="EH78" s="1"/>
      <c r="EL78" s="1"/>
      <c r="EM78" s="1"/>
      <c r="EN78" s="1"/>
      <c r="EO78" s="1"/>
      <c r="ES78" s="1"/>
      <c r="ET78" s="1"/>
      <c r="EU78" s="1"/>
      <c r="EV78" s="1"/>
      <c r="EZ78" s="1"/>
      <c r="FA78" s="1"/>
      <c r="FB78" s="1"/>
      <c r="FC78" s="1"/>
      <c r="FG78" s="1"/>
      <c r="FH78" s="1"/>
      <c r="FI78" s="1"/>
      <c r="FJ78" s="1"/>
      <c r="FN78" s="1"/>
      <c r="FO78" s="1"/>
      <c r="FP78" s="1"/>
      <c r="FQ78" s="1"/>
      <c r="FU78" s="1"/>
      <c r="FV78" s="1"/>
      <c r="FW78" s="1"/>
      <c r="FX78" s="1"/>
    </row>
    <row r="79" spans="1:187" x14ac:dyDescent="0.25">
      <c r="A79" t="s">
        <v>1</v>
      </c>
      <c r="B79" t="s">
        <v>65</v>
      </c>
      <c r="C79" t="s">
        <v>82</v>
      </c>
      <c r="D79">
        <v>4221000</v>
      </c>
      <c r="E79">
        <v>153080</v>
      </c>
      <c r="F79">
        <v>4374080</v>
      </c>
      <c r="G79" t="s">
        <v>1</v>
      </c>
      <c r="H79" t="s">
        <v>65</v>
      </c>
      <c r="I79" t="s">
        <v>82</v>
      </c>
      <c r="J79">
        <v>4221000</v>
      </c>
      <c r="K79">
        <v>153866</v>
      </c>
      <c r="L79">
        <v>4374866</v>
      </c>
      <c r="M79">
        <f t="shared" si="7"/>
        <v>786</v>
      </c>
      <c r="N79" t="s">
        <v>1</v>
      </c>
      <c r="O79" t="s">
        <v>65</v>
      </c>
      <c r="P79" t="s">
        <v>82</v>
      </c>
      <c r="Q79">
        <v>4221000</v>
      </c>
      <c r="R79">
        <v>156180</v>
      </c>
      <c r="S79">
        <v>4377180</v>
      </c>
      <c r="T79" t="s">
        <v>1</v>
      </c>
      <c r="U79" t="s">
        <v>65</v>
      </c>
      <c r="V79" t="s">
        <v>82</v>
      </c>
      <c r="W79">
        <v>4228500</v>
      </c>
      <c r="X79">
        <v>151418</v>
      </c>
      <c r="Y79">
        <v>4379918</v>
      </c>
      <c r="Z79">
        <f t="shared" si="6"/>
        <v>4374080</v>
      </c>
      <c r="AA79" t="s">
        <v>1</v>
      </c>
      <c r="AB79" t="s">
        <v>65</v>
      </c>
      <c r="AC79" t="s">
        <v>82</v>
      </c>
      <c r="AD79">
        <v>4210500</v>
      </c>
      <c r="AE79">
        <v>157188</v>
      </c>
      <c r="AF79">
        <v>4367688</v>
      </c>
      <c r="AG79">
        <f t="shared" si="8"/>
        <v>4367688</v>
      </c>
      <c r="AH79" s="1" t="s">
        <v>1</v>
      </c>
      <c r="AI79" t="s">
        <v>65</v>
      </c>
      <c r="AJ79" t="s">
        <v>82</v>
      </c>
      <c r="AK79">
        <v>4228500</v>
      </c>
      <c r="AL79">
        <v>154861</v>
      </c>
      <c r="AM79">
        <v>4383361</v>
      </c>
      <c r="AN79" t="s">
        <v>1</v>
      </c>
      <c r="AO79" t="s">
        <v>65</v>
      </c>
      <c r="AP79" t="s">
        <v>82</v>
      </c>
      <c r="AQ79">
        <v>4218000</v>
      </c>
      <c r="AR79" s="1">
        <v>160491</v>
      </c>
      <c r="AS79" s="1">
        <v>4378491</v>
      </c>
      <c r="AT79" s="1" t="s">
        <v>1</v>
      </c>
      <c r="AU79" s="1" t="s">
        <v>65</v>
      </c>
      <c r="AV79" t="s">
        <v>82</v>
      </c>
      <c r="AW79">
        <v>4224000</v>
      </c>
      <c r="AX79">
        <v>156935</v>
      </c>
      <c r="AY79" s="1">
        <v>4380935</v>
      </c>
      <c r="AZ79" s="1">
        <f t="shared" si="9"/>
        <v>4374080</v>
      </c>
      <c r="BA79" s="1">
        <f t="shared" si="10"/>
        <v>4367688</v>
      </c>
      <c r="BB79" s="1"/>
      <c r="BF79" s="1"/>
      <c r="BG79" s="1"/>
      <c r="BH79" s="1"/>
      <c r="BI79" s="1"/>
      <c r="BM79" s="1"/>
      <c r="BN79" s="1"/>
      <c r="BO79" s="1"/>
      <c r="BP79" s="1"/>
      <c r="BT79" s="1"/>
      <c r="BU79" s="1"/>
      <c r="BV79" s="1"/>
      <c r="BW79" s="1"/>
      <c r="CB79" s="1"/>
      <c r="CC79" s="1"/>
      <c r="CD79" s="1"/>
      <c r="CH79" s="1"/>
      <c r="CI79" s="1"/>
      <c r="CJ79" s="1"/>
      <c r="CK79" s="1"/>
      <c r="CP79" s="1"/>
      <c r="CQ79" s="1"/>
      <c r="CR79" s="1"/>
      <c r="CW79" s="1"/>
      <c r="CX79" s="1"/>
      <c r="CY79" s="1"/>
      <c r="DC79" s="1"/>
      <c r="DD79" s="1"/>
      <c r="DE79" s="1"/>
      <c r="DF79" s="1"/>
      <c r="DJ79" s="1"/>
      <c r="DK79" s="1"/>
      <c r="DL79" s="1"/>
      <c r="DM79" s="1"/>
      <c r="DQ79" s="1"/>
      <c r="DR79" s="1"/>
      <c r="DT79" s="1"/>
      <c r="DX79" s="1"/>
      <c r="DY79" s="1"/>
      <c r="DZ79" s="1"/>
      <c r="EA79" s="1"/>
      <c r="EE79" s="1"/>
      <c r="EF79" s="1"/>
      <c r="EG79" s="1"/>
      <c r="EH79" s="1"/>
      <c r="EL79" s="1"/>
      <c r="EM79" s="1"/>
      <c r="EN79" s="1"/>
      <c r="EO79" s="1"/>
      <c r="ES79" s="1"/>
      <c r="ET79" s="1"/>
      <c r="EU79" s="1"/>
      <c r="EV79" s="1"/>
      <c r="EZ79" s="1"/>
      <c r="FA79" s="1"/>
      <c r="FB79" s="1"/>
      <c r="FC79" s="1"/>
      <c r="FG79" s="1"/>
      <c r="FH79" s="1"/>
      <c r="FI79" s="1"/>
      <c r="FJ79" s="1"/>
      <c r="FN79" s="1"/>
      <c r="FO79" s="1"/>
      <c r="FP79" s="1"/>
      <c r="FQ79" s="1"/>
      <c r="FU79" s="1"/>
      <c r="FV79" s="1"/>
      <c r="FW79" s="1"/>
      <c r="FX79" s="1"/>
      <c r="GB79" s="1"/>
      <c r="GC79" s="1"/>
      <c r="GD79" s="1"/>
      <c r="GE79" s="1"/>
    </row>
    <row r="80" spans="1:187" x14ac:dyDescent="0.25">
      <c r="A80" t="s">
        <v>1</v>
      </c>
      <c r="B80" t="s">
        <v>65</v>
      </c>
      <c r="C80" t="s">
        <v>17</v>
      </c>
      <c r="D80">
        <v>1575300</v>
      </c>
      <c r="E80">
        <v>51156</v>
      </c>
      <c r="F80">
        <v>1626456</v>
      </c>
      <c r="G80" t="s">
        <v>1</v>
      </c>
      <c r="H80" t="s">
        <v>65</v>
      </c>
      <c r="I80" t="s">
        <v>17</v>
      </c>
      <c r="J80">
        <v>1575000</v>
      </c>
      <c r="K80">
        <v>50139</v>
      </c>
      <c r="L80">
        <v>1625139</v>
      </c>
      <c r="M80">
        <f t="shared" si="7"/>
        <v>-1317</v>
      </c>
      <c r="N80" t="s">
        <v>1</v>
      </c>
      <c r="O80" t="s">
        <v>65</v>
      </c>
      <c r="P80" t="s">
        <v>17</v>
      </c>
      <c r="Q80">
        <v>1572900</v>
      </c>
      <c r="R80">
        <v>51011</v>
      </c>
      <c r="S80">
        <v>1623911</v>
      </c>
      <c r="T80" t="s">
        <v>1</v>
      </c>
      <c r="U80" t="s">
        <v>65</v>
      </c>
      <c r="V80" t="s">
        <v>17</v>
      </c>
      <c r="W80">
        <v>1572900</v>
      </c>
      <c r="X80">
        <v>51911</v>
      </c>
      <c r="Y80">
        <v>1624811</v>
      </c>
      <c r="Z80">
        <f t="shared" si="6"/>
        <v>1623911</v>
      </c>
      <c r="AA80" t="s">
        <v>1</v>
      </c>
      <c r="AB80" t="s">
        <v>65</v>
      </c>
      <c r="AC80" t="s">
        <v>17</v>
      </c>
      <c r="AD80">
        <v>1576200</v>
      </c>
      <c r="AE80">
        <v>50698</v>
      </c>
      <c r="AF80">
        <v>1626898</v>
      </c>
      <c r="AG80">
        <f t="shared" si="8"/>
        <v>1623911</v>
      </c>
      <c r="AH80" s="1" t="s">
        <v>1</v>
      </c>
      <c r="AI80" t="s">
        <v>65</v>
      </c>
      <c r="AJ80" t="s">
        <v>17</v>
      </c>
      <c r="AK80">
        <v>1573200</v>
      </c>
      <c r="AL80">
        <v>50483</v>
      </c>
      <c r="AM80">
        <v>1623683</v>
      </c>
      <c r="AN80" t="s">
        <v>1</v>
      </c>
      <c r="AO80" t="s">
        <v>65</v>
      </c>
      <c r="AP80" t="s">
        <v>17</v>
      </c>
      <c r="AQ80">
        <v>1568400</v>
      </c>
      <c r="AR80" s="1">
        <v>54761</v>
      </c>
      <c r="AS80" s="1">
        <v>1623161</v>
      </c>
      <c r="AT80" s="1" t="s">
        <v>1</v>
      </c>
      <c r="AU80" s="1" t="s">
        <v>65</v>
      </c>
      <c r="AV80" t="s">
        <v>17</v>
      </c>
      <c r="AW80">
        <v>1574700</v>
      </c>
      <c r="AX80">
        <v>50821</v>
      </c>
      <c r="AY80" s="1">
        <v>1625521</v>
      </c>
      <c r="AZ80" s="1">
        <f t="shared" si="9"/>
        <v>1623911</v>
      </c>
      <c r="BA80" s="1">
        <f t="shared" si="10"/>
        <v>1623161</v>
      </c>
      <c r="BB80" s="1"/>
      <c r="BF80" s="1"/>
      <c r="BG80" s="1"/>
      <c r="BH80" s="1"/>
      <c r="BI80" s="1"/>
      <c r="BM80" s="1"/>
      <c r="BN80" s="1"/>
      <c r="BO80" s="1"/>
      <c r="BP80" s="1"/>
      <c r="BT80" s="1"/>
      <c r="BU80" s="1"/>
      <c r="BV80" s="1"/>
      <c r="BW80" s="1"/>
      <c r="CA80" s="1"/>
      <c r="CB80" s="1"/>
      <c r="CC80" s="1"/>
      <c r="CD80" s="1"/>
      <c r="CH80" s="1"/>
      <c r="CI80" s="1"/>
      <c r="CJ80" s="1"/>
      <c r="CK80" s="1"/>
      <c r="CO80" s="1"/>
      <c r="CP80" s="1"/>
      <c r="CR80" s="1"/>
      <c r="CV80" s="1"/>
      <c r="CW80" s="1"/>
      <c r="CX80" s="1"/>
      <c r="CY80" s="1"/>
      <c r="DC80" s="1"/>
      <c r="DD80" s="1"/>
      <c r="DE80" s="1"/>
      <c r="DF80" s="1"/>
      <c r="DJ80" s="1"/>
      <c r="DK80" s="1"/>
      <c r="DL80" s="1"/>
      <c r="DM80" s="1"/>
      <c r="DQ80" s="1"/>
      <c r="DR80" s="1"/>
      <c r="DT80" s="1"/>
      <c r="DX80" s="1"/>
      <c r="DY80" s="1"/>
      <c r="DZ80" s="1"/>
      <c r="EA80" s="1"/>
      <c r="EE80" s="1"/>
      <c r="EF80" s="1"/>
      <c r="EG80" s="1"/>
      <c r="EH80" s="1"/>
      <c r="EL80" s="1"/>
      <c r="EM80" s="1"/>
      <c r="EN80" s="1"/>
      <c r="EO80" s="1"/>
      <c r="ES80" s="1"/>
      <c r="ET80" s="1"/>
      <c r="EU80" s="1"/>
      <c r="EV80" s="1"/>
      <c r="FG80" s="1"/>
      <c r="FH80" s="1"/>
      <c r="FI80" s="1"/>
      <c r="FJ80" s="1"/>
    </row>
    <row r="81" spans="1:187" x14ac:dyDescent="0.25">
      <c r="A81" t="s">
        <v>1</v>
      </c>
      <c r="B81" t="s">
        <v>65</v>
      </c>
      <c r="C81" t="s">
        <v>18</v>
      </c>
      <c r="D81">
        <v>1654800</v>
      </c>
      <c r="E81">
        <v>14882</v>
      </c>
      <c r="F81">
        <v>1729210</v>
      </c>
      <c r="G81" t="s">
        <v>1</v>
      </c>
      <c r="H81" t="s">
        <v>65</v>
      </c>
      <c r="I81" t="s">
        <v>18</v>
      </c>
      <c r="J81">
        <v>1656600</v>
      </c>
      <c r="K81">
        <v>15247</v>
      </c>
      <c r="L81">
        <v>1732835</v>
      </c>
      <c r="M81">
        <f t="shared" si="7"/>
        <v>3625</v>
      </c>
      <c r="N81" t="s">
        <v>1</v>
      </c>
      <c r="O81" t="s">
        <v>65</v>
      </c>
      <c r="P81" t="s">
        <v>18</v>
      </c>
      <c r="Q81">
        <v>1660200</v>
      </c>
      <c r="R81">
        <v>14252</v>
      </c>
      <c r="S81">
        <v>1731460</v>
      </c>
      <c r="T81" t="s">
        <v>1</v>
      </c>
      <c r="U81" t="s">
        <v>65</v>
      </c>
      <c r="V81" t="s">
        <v>18</v>
      </c>
      <c r="W81">
        <v>1659000</v>
      </c>
      <c r="X81">
        <v>14635</v>
      </c>
      <c r="Y81">
        <v>1732175</v>
      </c>
      <c r="Z81">
        <f t="shared" si="6"/>
        <v>1729210</v>
      </c>
      <c r="AA81" t="s">
        <v>1</v>
      </c>
      <c r="AB81" t="s">
        <v>65</v>
      </c>
      <c r="AC81" t="s">
        <v>18</v>
      </c>
      <c r="AD81">
        <v>1660800</v>
      </c>
      <c r="AE81">
        <v>14544</v>
      </c>
      <c r="AF81">
        <v>1733520</v>
      </c>
      <c r="AG81">
        <f t="shared" si="8"/>
        <v>1729210</v>
      </c>
      <c r="AH81" s="1" t="s">
        <v>1</v>
      </c>
      <c r="AI81" s="1" t="s">
        <v>65</v>
      </c>
      <c r="AJ81" t="s">
        <v>18</v>
      </c>
      <c r="AK81">
        <v>1661700</v>
      </c>
      <c r="AL81">
        <v>14050</v>
      </c>
      <c r="AM81">
        <v>1731950</v>
      </c>
      <c r="AN81" t="s">
        <v>1</v>
      </c>
      <c r="AO81" t="s">
        <v>65</v>
      </c>
      <c r="AP81" t="s">
        <v>18</v>
      </c>
      <c r="AQ81">
        <v>1658100</v>
      </c>
      <c r="AR81" s="1">
        <v>14446</v>
      </c>
      <c r="AS81" s="1">
        <v>1730330</v>
      </c>
      <c r="AT81" s="1" t="s">
        <v>1</v>
      </c>
      <c r="AU81" s="1" t="s">
        <v>65</v>
      </c>
      <c r="AV81" t="s">
        <v>18</v>
      </c>
      <c r="AW81">
        <v>1658400</v>
      </c>
      <c r="AX81">
        <v>14855</v>
      </c>
      <c r="AY81" s="1">
        <v>1732675</v>
      </c>
      <c r="AZ81" s="1">
        <f t="shared" si="9"/>
        <v>1729210</v>
      </c>
      <c r="BA81" s="1">
        <f t="shared" si="10"/>
        <v>1729210</v>
      </c>
      <c r="BB81" s="1"/>
      <c r="BF81" s="1"/>
      <c r="BG81" s="1"/>
      <c r="BH81" s="1"/>
      <c r="BI81" s="1"/>
      <c r="BM81" s="1"/>
      <c r="BN81" s="1"/>
      <c r="BO81" s="1"/>
      <c r="BP81" s="1"/>
      <c r="BT81" s="1"/>
      <c r="BU81" s="1"/>
      <c r="BV81" s="1"/>
      <c r="BW81" s="1"/>
      <c r="CA81" s="1"/>
      <c r="CB81" s="1"/>
      <c r="CC81" s="1"/>
      <c r="CD81" s="1"/>
      <c r="CH81" s="1"/>
      <c r="CI81" s="1"/>
      <c r="CJ81" s="1"/>
      <c r="CK81" s="1"/>
      <c r="CO81" s="1"/>
      <c r="CP81" s="1"/>
      <c r="CR81" s="1"/>
      <c r="CV81" s="1"/>
      <c r="CW81" s="1"/>
      <c r="CX81" s="1"/>
      <c r="CY81" s="1"/>
      <c r="DC81" s="1"/>
      <c r="DD81" s="1"/>
      <c r="DE81" s="1"/>
      <c r="DF81" s="1"/>
      <c r="DJ81" s="1"/>
      <c r="DK81" s="1"/>
      <c r="DL81" s="1"/>
      <c r="DM81" s="1"/>
      <c r="DQ81" s="1"/>
      <c r="DR81" s="1"/>
      <c r="DS81" s="1"/>
      <c r="DT81" s="1"/>
      <c r="DX81" s="1"/>
      <c r="DY81" s="1"/>
      <c r="DZ81" s="1"/>
      <c r="EA81" s="1"/>
      <c r="EE81" s="1"/>
      <c r="EF81" s="1"/>
      <c r="EG81" s="1"/>
      <c r="EH81" s="1"/>
      <c r="EL81" s="1"/>
      <c r="EM81" s="1"/>
      <c r="EN81" s="1"/>
      <c r="EO81" s="1"/>
      <c r="ES81" s="1"/>
      <c r="ET81" s="1"/>
      <c r="EU81" s="1"/>
      <c r="EV81" s="1"/>
    </row>
    <row r="82" spans="1:187" x14ac:dyDescent="0.25">
      <c r="A82" t="s">
        <v>1</v>
      </c>
      <c r="B82" t="s">
        <v>65</v>
      </c>
      <c r="C82" t="s">
        <v>52</v>
      </c>
      <c r="D82">
        <v>1521900</v>
      </c>
      <c r="E82">
        <v>173482</v>
      </c>
      <c r="F82">
        <v>7782982</v>
      </c>
      <c r="G82" t="s">
        <v>1</v>
      </c>
      <c r="H82" t="s">
        <v>65</v>
      </c>
      <c r="I82" t="s">
        <v>52</v>
      </c>
      <c r="J82">
        <v>1517100</v>
      </c>
      <c r="K82">
        <v>183761</v>
      </c>
      <c r="L82">
        <v>7769261</v>
      </c>
      <c r="M82">
        <f t="shared" si="7"/>
        <v>-13721</v>
      </c>
      <c r="N82" t="s">
        <v>1</v>
      </c>
      <c r="O82" t="s">
        <v>65</v>
      </c>
      <c r="P82" t="s">
        <v>52</v>
      </c>
      <c r="Q82">
        <v>1519800</v>
      </c>
      <c r="R82">
        <v>182383</v>
      </c>
      <c r="S82">
        <v>7781383</v>
      </c>
      <c r="T82" t="s">
        <v>1</v>
      </c>
      <c r="U82" t="s">
        <v>65</v>
      </c>
      <c r="V82" t="s">
        <v>52</v>
      </c>
      <c r="W82">
        <v>1519200</v>
      </c>
      <c r="X82">
        <v>184804</v>
      </c>
      <c r="Y82">
        <v>7780804</v>
      </c>
      <c r="Z82">
        <f t="shared" si="6"/>
        <v>7769261</v>
      </c>
      <c r="AA82" t="s">
        <v>1</v>
      </c>
      <c r="AB82" t="s">
        <v>65</v>
      </c>
      <c r="AC82" t="s">
        <v>52</v>
      </c>
      <c r="AD82">
        <v>1518900</v>
      </c>
      <c r="AE82">
        <v>187198</v>
      </c>
      <c r="AF82">
        <v>7781698</v>
      </c>
      <c r="AG82">
        <f t="shared" si="8"/>
        <v>7769261</v>
      </c>
      <c r="AH82" s="1" t="s">
        <v>1</v>
      </c>
      <c r="AI82" t="s">
        <v>65</v>
      </c>
      <c r="AJ82" t="s">
        <v>52</v>
      </c>
      <c r="AK82">
        <v>1521000</v>
      </c>
      <c r="AL82">
        <v>167974</v>
      </c>
      <c r="AM82">
        <v>7772974</v>
      </c>
      <c r="AN82" t="s">
        <v>1</v>
      </c>
      <c r="AO82" t="s">
        <v>65</v>
      </c>
      <c r="AP82" t="s">
        <v>52</v>
      </c>
      <c r="AQ82">
        <v>1519500</v>
      </c>
      <c r="AR82">
        <v>176215</v>
      </c>
      <c r="AS82" s="1">
        <v>7773715</v>
      </c>
      <c r="AT82" s="1" t="s">
        <v>1</v>
      </c>
      <c r="AU82" s="1" t="s">
        <v>65</v>
      </c>
      <c r="AV82" t="s">
        <v>52</v>
      </c>
      <c r="AW82">
        <v>1520700</v>
      </c>
      <c r="AX82">
        <v>174793</v>
      </c>
      <c r="AY82" s="1">
        <v>7778293</v>
      </c>
      <c r="AZ82" s="1">
        <f t="shared" si="9"/>
        <v>7769261</v>
      </c>
      <c r="BA82" s="1">
        <f t="shared" si="10"/>
        <v>7769261</v>
      </c>
      <c r="BB82" s="1"/>
      <c r="BF82" s="1"/>
      <c r="BG82" s="1"/>
      <c r="BH82" s="1"/>
      <c r="BI82" s="1"/>
      <c r="BM82" s="1"/>
      <c r="BN82" s="1"/>
      <c r="BO82" s="1"/>
      <c r="BP82" s="1"/>
      <c r="BT82" s="1"/>
      <c r="BU82" s="1"/>
      <c r="BV82" s="1"/>
      <c r="BW82" s="1"/>
      <c r="CA82" s="1"/>
      <c r="CB82" s="1"/>
      <c r="CC82" s="1"/>
      <c r="CD82" s="1"/>
      <c r="CH82" s="1"/>
      <c r="CI82" s="1"/>
      <c r="CJ82" s="1"/>
      <c r="CK82" s="1"/>
      <c r="CO82" s="1"/>
      <c r="CP82" s="1"/>
      <c r="CQ82" s="1"/>
      <c r="CR82" s="1"/>
      <c r="CV82" s="1"/>
      <c r="CW82" s="1"/>
      <c r="CX82" s="1"/>
      <c r="CY82" s="1"/>
      <c r="DC82" s="1"/>
      <c r="DD82" s="1"/>
      <c r="DE82" s="1"/>
      <c r="DF82" s="1"/>
      <c r="DJ82" s="1"/>
      <c r="DK82" s="1"/>
      <c r="DL82" s="1"/>
      <c r="DM82" s="1"/>
      <c r="DQ82" s="1"/>
      <c r="DR82" s="1"/>
      <c r="DS82" s="1"/>
      <c r="DT82" s="1"/>
      <c r="DX82" s="1"/>
      <c r="DY82" s="1"/>
      <c r="DZ82" s="1"/>
      <c r="EA82" s="1"/>
      <c r="EE82" s="1"/>
      <c r="EF82" s="1"/>
      <c r="EG82" s="1"/>
      <c r="EH82" s="1"/>
      <c r="EM82" s="1"/>
      <c r="EN82" s="1"/>
      <c r="EO82" s="1"/>
      <c r="ES82" s="1"/>
      <c r="ET82" s="1"/>
      <c r="EU82" s="1"/>
      <c r="EV82" s="1"/>
      <c r="FG82" s="1"/>
      <c r="FH82" s="1"/>
      <c r="FI82" s="1"/>
      <c r="FJ82" s="1"/>
    </row>
    <row r="83" spans="1:187" x14ac:dyDescent="0.25">
      <c r="A83" t="s">
        <v>1</v>
      </c>
      <c r="B83" t="s">
        <v>65</v>
      </c>
      <c r="C83" t="s">
        <v>83</v>
      </c>
      <c r="D83">
        <v>1257000</v>
      </c>
      <c r="E83">
        <v>48384</v>
      </c>
      <c r="F83">
        <v>1305384</v>
      </c>
      <c r="G83" t="s">
        <v>1</v>
      </c>
      <c r="H83" t="s">
        <v>65</v>
      </c>
      <c r="I83" t="s">
        <v>83</v>
      </c>
      <c r="J83">
        <v>1231500</v>
      </c>
      <c r="K83">
        <v>40377</v>
      </c>
      <c r="L83">
        <v>1271877</v>
      </c>
      <c r="M83">
        <f t="shared" si="7"/>
        <v>-33507</v>
      </c>
      <c r="N83" t="s">
        <v>1</v>
      </c>
      <c r="O83" t="s">
        <v>65</v>
      </c>
      <c r="P83" t="s">
        <v>83</v>
      </c>
      <c r="Q83">
        <v>1228200</v>
      </c>
      <c r="R83">
        <v>45869</v>
      </c>
      <c r="S83">
        <v>1274069</v>
      </c>
      <c r="T83" t="s">
        <v>1</v>
      </c>
      <c r="U83" t="s">
        <v>65</v>
      </c>
      <c r="V83" t="s">
        <v>83</v>
      </c>
      <c r="W83">
        <v>1228200</v>
      </c>
      <c r="X83">
        <v>43641</v>
      </c>
      <c r="Y83">
        <v>1271841</v>
      </c>
      <c r="Z83">
        <f t="shared" si="6"/>
        <v>1271841</v>
      </c>
      <c r="AA83" t="s">
        <v>1</v>
      </c>
      <c r="AB83" t="s">
        <v>65</v>
      </c>
      <c r="AC83" t="s">
        <v>83</v>
      </c>
      <c r="AD83">
        <v>1228500</v>
      </c>
      <c r="AE83" s="1">
        <v>43960</v>
      </c>
      <c r="AF83">
        <v>1272460</v>
      </c>
      <c r="AG83">
        <f t="shared" si="8"/>
        <v>1271841</v>
      </c>
      <c r="AH83" s="1" t="s">
        <v>1</v>
      </c>
      <c r="AI83" t="s">
        <v>65</v>
      </c>
      <c r="AJ83" t="s">
        <v>83</v>
      </c>
      <c r="AK83">
        <v>1230600</v>
      </c>
      <c r="AL83">
        <v>42081</v>
      </c>
      <c r="AM83">
        <v>1272681</v>
      </c>
      <c r="AN83" t="s">
        <v>1</v>
      </c>
      <c r="AO83" t="s">
        <v>65</v>
      </c>
      <c r="AP83" t="s">
        <v>83</v>
      </c>
      <c r="AQ83">
        <v>1228800</v>
      </c>
      <c r="AR83">
        <v>43809</v>
      </c>
      <c r="AS83">
        <v>1272609</v>
      </c>
      <c r="AT83" t="s">
        <v>1</v>
      </c>
      <c r="AU83" t="s">
        <v>65</v>
      </c>
      <c r="AV83" t="s">
        <v>83</v>
      </c>
      <c r="AW83">
        <v>1230300</v>
      </c>
      <c r="AX83">
        <v>42826</v>
      </c>
      <c r="AY83">
        <v>1273126</v>
      </c>
      <c r="AZ83" s="1">
        <f t="shared" si="9"/>
        <v>1271841</v>
      </c>
      <c r="BA83" s="1">
        <f t="shared" si="10"/>
        <v>1271841</v>
      </c>
    </row>
    <row r="84" spans="1:187" x14ac:dyDescent="0.25">
      <c r="A84" t="s">
        <v>1</v>
      </c>
      <c r="B84" t="s">
        <v>65</v>
      </c>
      <c r="C84" t="s">
        <v>84</v>
      </c>
      <c r="D84">
        <v>1299000</v>
      </c>
      <c r="E84">
        <v>12913</v>
      </c>
      <c r="F84">
        <v>1363565</v>
      </c>
      <c r="G84" t="s">
        <v>1</v>
      </c>
      <c r="H84" t="s">
        <v>65</v>
      </c>
      <c r="I84" t="s">
        <v>84</v>
      </c>
      <c r="J84">
        <v>1303800</v>
      </c>
      <c r="K84">
        <v>12054</v>
      </c>
      <c r="L84">
        <v>1364070</v>
      </c>
      <c r="M84">
        <f t="shared" si="7"/>
        <v>505</v>
      </c>
      <c r="N84" t="s">
        <v>1</v>
      </c>
      <c r="O84" t="s">
        <v>65</v>
      </c>
      <c r="P84" t="s">
        <v>84</v>
      </c>
      <c r="Q84">
        <v>1300800</v>
      </c>
      <c r="R84">
        <v>12580</v>
      </c>
      <c r="S84">
        <v>1363700</v>
      </c>
      <c r="T84" t="s">
        <v>1</v>
      </c>
      <c r="U84" t="s">
        <v>65</v>
      </c>
      <c r="V84" t="s">
        <v>84</v>
      </c>
      <c r="W84">
        <v>1300500</v>
      </c>
      <c r="X84">
        <v>12374</v>
      </c>
      <c r="Y84">
        <v>1362370</v>
      </c>
      <c r="Z84">
        <f t="shared" si="6"/>
        <v>1362370</v>
      </c>
      <c r="AA84" t="s">
        <v>1</v>
      </c>
      <c r="AB84" t="s">
        <v>65</v>
      </c>
      <c r="AC84" t="s">
        <v>84</v>
      </c>
      <c r="AD84">
        <v>1295400</v>
      </c>
      <c r="AE84">
        <v>13840</v>
      </c>
      <c r="AF84">
        <v>1364600</v>
      </c>
      <c r="AG84">
        <f t="shared" si="8"/>
        <v>1362370</v>
      </c>
      <c r="AH84" s="1" t="s">
        <v>1</v>
      </c>
      <c r="AI84" t="s">
        <v>65</v>
      </c>
      <c r="AJ84" t="s">
        <v>84</v>
      </c>
      <c r="AK84">
        <v>1299000</v>
      </c>
      <c r="AL84">
        <v>13102</v>
      </c>
      <c r="AM84">
        <v>1364510</v>
      </c>
      <c r="AN84" t="s">
        <v>1</v>
      </c>
      <c r="AO84" t="s">
        <v>65</v>
      </c>
      <c r="AP84" t="s">
        <v>84</v>
      </c>
      <c r="AQ84">
        <v>1299000</v>
      </c>
      <c r="AR84" s="1">
        <v>12763</v>
      </c>
      <c r="AS84" s="1">
        <v>1362815</v>
      </c>
      <c r="AT84" s="1" t="s">
        <v>1</v>
      </c>
      <c r="AU84" s="1" t="s">
        <v>65</v>
      </c>
      <c r="AV84" t="s">
        <v>84</v>
      </c>
      <c r="AW84">
        <v>1304400</v>
      </c>
      <c r="AX84">
        <v>12272</v>
      </c>
      <c r="AY84" s="1">
        <v>1365760</v>
      </c>
      <c r="AZ84" s="1">
        <f t="shared" si="9"/>
        <v>1362370</v>
      </c>
      <c r="BA84" s="1">
        <f t="shared" si="10"/>
        <v>1362370</v>
      </c>
      <c r="BB84" s="1"/>
      <c r="BF84" s="1"/>
      <c r="BG84" s="1"/>
      <c r="BH84" s="1"/>
      <c r="BI84" s="1"/>
      <c r="BM84" s="1"/>
      <c r="BN84" s="1"/>
      <c r="BO84" s="1"/>
      <c r="BP84" s="1"/>
      <c r="BT84" s="1"/>
      <c r="BU84" s="1"/>
      <c r="BV84" s="1"/>
      <c r="BW84" s="1"/>
      <c r="CA84" s="1"/>
      <c r="CB84" s="1"/>
      <c r="CC84" s="1"/>
      <c r="CD84" s="1"/>
      <c r="CH84" s="1"/>
      <c r="CI84" s="1"/>
      <c r="CJ84" s="1"/>
      <c r="CK84" s="1"/>
      <c r="CO84" s="1"/>
      <c r="CP84" s="1"/>
      <c r="CQ84" s="1"/>
      <c r="CR84" s="1"/>
      <c r="CV84" s="1"/>
      <c r="CW84" s="1"/>
      <c r="CX84" s="1"/>
      <c r="CY84" s="1"/>
      <c r="DC84" s="1"/>
      <c r="DD84" s="1"/>
      <c r="DE84" s="1"/>
      <c r="DF84" s="1"/>
      <c r="DJ84" s="1"/>
      <c r="DK84" s="1"/>
      <c r="DL84" s="1"/>
      <c r="DM84" s="1"/>
      <c r="DR84" s="1"/>
      <c r="DS84" s="1"/>
      <c r="DT84" s="1"/>
      <c r="DX84" s="1"/>
      <c r="DY84" s="1"/>
      <c r="DZ84" s="1"/>
      <c r="EA84" s="1"/>
      <c r="EE84" s="1"/>
      <c r="EF84" s="1"/>
      <c r="EG84" s="1"/>
      <c r="EH84" s="1"/>
      <c r="EL84" s="1"/>
      <c r="EM84" s="1"/>
      <c r="EN84" s="1"/>
      <c r="EO84" s="1"/>
    </row>
    <row r="85" spans="1:187" x14ac:dyDescent="0.25">
      <c r="A85" t="s">
        <v>1</v>
      </c>
      <c r="B85" t="s">
        <v>65</v>
      </c>
      <c r="C85" t="s">
        <v>85</v>
      </c>
      <c r="D85">
        <v>1175700</v>
      </c>
      <c r="E85">
        <v>161869</v>
      </c>
      <c r="F85">
        <v>6040369</v>
      </c>
      <c r="G85" t="s">
        <v>1</v>
      </c>
      <c r="H85" t="s">
        <v>65</v>
      </c>
      <c r="I85" t="s">
        <v>85</v>
      </c>
      <c r="J85">
        <v>1176300</v>
      </c>
      <c r="K85">
        <v>165304</v>
      </c>
      <c r="L85">
        <v>6046804</v>
      </c>
      <c r="M85">
        <f t="shared" si="7"/>
        <v>6435</v>
      </c>
      <c r="N85" t="s">
        <v>1</v>
      </c>
      <c r="O85" t="s">
        <v>65</v>
      </c>
      <c r="P85" t="s">
        <v>85</v>
      </c>
      <c r="Q85">
        <v>1176600</v>
      </c>
      <c r="R85">
        <v>159281</v>
      </c>
      <c r="S85">
        <v>6042281</v>
      </c>
      <c r="T85" t="s">
        <v>1</v>
      </c>
      <c r="U85" t="s">
        <v>65</v>
      </c>
      <c r="V85" t="s">
        <v>85</v>
      </c>
      <c r="W85">
        <v>1178100</v>
      </c>
      <c r="X85">
        <v>157733</v>
      </c>
      <c r="Y85">
        <v>6048233</v>
      </c>
      <c r="Z85">
        <f t="shared" si="6"/>
        <v>6040369</v>
      </c>
      <c r="AA85" t="s">
        <v>1</v>
      </c>
      <c r="AB85" t="s">
        <v>65</v>
      </c>
      <c r="AC85" t="s">
        <v>85</v>
      </c>
      <c r="AD85">
        <v>1179600</v>
      </c>
      <c r="AE85">
        <v>152017</v>
      </c>
      <c r="AF85">
        <v>6050017</v>
      </c>
      <c r="AG85">
        <f t="shared" si="8"/>
        <v>6040369</v>
      </c>
      <c r="AH85" s="1" t="s">
        <v>1</v>
      </c>
      <c r="AI85" t="s">
        <v>65</v>
      </c>
      <c r="AJ85" t="s">
        <v>85</v>
      </c>
      <c r="AK85">
        <v>1175100</v>
      </c>
      <c r="AL85">
        <v>159715</v>
      </c>
      <c r="AM85">
        <v>6035215</v>
      </c>
      <c r="AN85" t="s">
        <v>1</v>
      </c>
      <c r="AO85" t="s">
        <v>65</v>
      </c>
      <c r="AP85" t="s">
        <v>85</v>
      </c>
      <c r="AQ85">
        <v>1176900</v>
      </c>
      <c r="AR85" s="1">
        <v>154617</v>
      </c>
      <c r="AS85" s="1">
        <v>6039117</v>
      </c>
      <c r="AT85" s="1" t="s">
        <v>1</v>
      </c>
      <c r="AU85" s="1" t="s">
        <v>65</v>
      </c>
      <c r="AV85" t="s">
        <v>85</v>
      </c>
      <c r="AW85">
        <v>1178100</v>
      </c>
      <c r="AX85">
        <v>162200</v>
      </c>
      <c r="AY85" s="1">
        <v>6052700</v>
      </c>
      <c r="AZ85" s="1">
        <f t="shared" si="9"/>
        <v>6040369</v>
      </c>
      <c r="BA85" s="1">
        <f t="shared" si="10"/>
        <v>6035215</v>
      </c>
      <c r="BB85" s="1"/>
      <c r="BF85" s="1"/>
      <c r="BG85" s="1"/>
      <c r="BH85" s="1"/>
      <c r="BI85" s="1"/>
      <c r="BM85" s="1"/>
      <c r="BN85" s="1"/>
      <c r="BO85" s="1"/>
      <c r="BP85" s="1"/>
      <c r="BT85" s="1"/>
      <c r="BU85" s="1"/>
      <c r="BV85" s="1"/>
      <c r="BW85" s="1"/>
      <c r="CA85" s="1"/>
      <c r="CB85" s="1"/>
      <c r="CC85" s="1"/>
      <c r="CD85" s="1"/>
      <c r="CH85" s="1"/>
      <c r="CI85" s="1"/>
      <c r="CK85" s="1"/>
      <c r="CO85" s="1"/>
      <c r="CP85" s="1"/>
      <c r="CQ85" s="1"/>
      <c r="CR85" s="1"/>
      <c r="CW85" s="1"/>
      <c r="CX85" s="1"/>
      <c r="CY85" s="1"/>
      <c r="DC85" s="1"/>
      <c r="DD85" s="1"/>
      <c r="DE85" s="1"/>
      <c r="DF85" s="1"/>
      <c r="DJ85" s="1"/>
      <c r="DK85" s="1"/>
      <c r="DM85" s="1"/>
      <c r="DQ85" s="1"/>
      <c r="DR85" s="1"/>
      <c r="DS85" s="1"/>
      <c r="DT85" s="1"/>
      <c r="DX85" s="1"/>
      <c r="DY85" s="1"/>
      <c r="DZ85" s="1"/>
      <c r="EA85" s="1"/>
      <c r="EE85" s="1"/>
      <c r="EF85" s="1"/>
      <c r="EG85" s="1"/>
      <c r="EH85" s="1"/>
      <c r="EL85" s="1"/>
      <c r="EM85" s="1"/>
      <c r="EN85" s="1"/>
      <c r="EO85" s="1"/>
    </row>
    <row r="86" spans="1:187" x14ac:dyDescent="0.25">
      <c r="A86" t="s">
        <v>1</v>
      </c>
      <c r="B86" t="s">
        <v>65</v>
      </c>
      <c r="C86" t="s">
        <v>86</v>
      </c>
      <c r="D86">
        <v>1206000</v>
      </c>
      <c r="E86">
        <v>40076</v>
      </c>
      <c r="F86">
        <v>1246076</v>
      </c>
      <c r="G86" t="s">
        <v>1</v>
      </c>
      <c r="H86" t="s">
        <v>65</v>
      </c>
      <c r="I86" t="s">
        <v>86</v>
      </c>
      <c r="J86">
        <v>1206000</v>
      </c>
      <c r="K86">
        <v>40099</v>
      </c>
      <c r="L86">
        <v>1246099</v>
      </c>
      <c r="M86">
        <f t="shared" si="7"/>
        <v>23</v>
      </c>
      <c r="N86" t="s">
        <v>1</v>
      </c>
      <c r="O86" t="s">
        <v>65</v>
      </c>
      <c r="P86" t="s">
        <v>86</v>
      </c>
      <c r="Q86">
        <v>1206000</v>
      </c>
      <c r="R86">
        <v>41958</v>
      </c>
      <c r="S86">
        <v>1247958</v>
      </c>
      <c r="T86" t="s">
        <v>1</v>
      </c>
      <c r="U86" t="s">
        <v>65</v>
      </c>
      <c r="V86" t="s">
        <v>86</v>
      </c>
      <c r="W86">
        <v>1206000</v>
      </c>
      <c r="X86">
        <v>40653</v>
      </c>
      <c r="Y86">
        <v>1246653</v>
      </c>
      <c r="Z86">
        <f t="shared" si="6"/>
        <v>1246076</v>
      </c>
      <c r="AA86" t="s">
        <v>1</v>
      </c>
      <c r="AB86" t="s">
        <v>65</v>
      </c>
      <c r="AC86" t="s">
        <v>86</v>
      </c>
      <c r="AD86">
        <v>1207500</v>
      </c>
      <c r="AE86">
        <v>38946</v>
      </c>
      <c r="AF86">
        <v>1246446</v>
      </c>
      <c r="AG86">
        <f t="shared" si="8"/>
        <v>1246076</v>
      </c>
      <c r="AH86" t="s">
        <v>1</v>
      </c>
      <c r="AI86" s="1" t="s">
        <v>65</v>
      </c>
      <c r="AJ86" t="s">
        <v>86</v>
      </c>
      <c r="AK86">
        <v>1207500</v>
      </c>
      <c r="AL86">
        <v>39649</v>
      </c>
      <c r="AM86">
        <v>1247149</v>
      </c>
      <c r="AN86" t="s">
        <v>1</v>
      </c>
      <c r="AO86" t="s">
        <v>65</v>
      </c>
      <c r="AP86" t="s">
        <v>86</v>
      </c>
      <c r="AQ86">
        <v>1209000</v>
      </c>
      <c r="AR86" s="1">
        <v>37746</v>
      </c>
      <c r="AS86" s="1">
        <v>1246746</v>
      </c>
      <c r="AT86" s="1" t="s">
        <v>1</v>
      </c>
      <c r="AU86" s="1" t="s">
        <v>65</v>
      </c>
      <c r="AV86" t="s">
        <v>86</v>
      </c>
      <c r="AW86">
        <v>1206000</v>
      </c>
      <c r="AX86">
        <v>41047</v>
      </c>
      <c r="AY86" s="1">
        <v>1247047</v>
      </c>
      <c r="AZ86" s="1">
        <f t="shared" si="9"/>
        <v>1246076</v>
      </c>
      <c r="BA86" s="1">
        <f t="shared" si="10"/>
        <v>1246076</v>
      </c>
      <c r="BB86" s="1"/>
      <c r="BF86" s="1"/>
      <c r="BG86" s="1"/>
      <c r="BH86" s="1"/>
      <c r="BI86" s="1"/>
      <c r="BN86" s="1"/>
      <c r="BO86" s="1"/>
      <c r="BP86" s="1"/>
      <c r="BT86" s="1"/>
      <c r="BU86" s="1"/>
      <c r="BV86" s="1"/>
      <c r="BW86" s="1"/>
      <c r="CA86" s="1"/>
      <c r="CB86" s="1"/>
      <c r="CC86" s="1"/>
      <c r="CD86" s="1"/>
      <c r="CH86" s="1"/>
      <c r="CI86" s="1"/>
      <c r="CJ86" s="1"/>
      <c r="CK86" s="1"/>
      <c r="CO86" s="1"/>
      <c r="CP86" s="1"/>
      <c r="CQ86" s="1"/>
      <c r="CR86" s="1"/>
      <c r="CV86" s="1"/>
      <c r="CW86" s="1"/>
      <c r="CX86" s="1"/>
      <c r="CY86" s="1"/>
      <c r="DC86" s="1"/>
      <c r="DD86" s="1"/>
      <c r="DE86" s="1"/>
      <c r="DF86" s="1"/>
      <c r="DJ86" s="1"/>
      <c r="DK86" s="1"/>
      <c r="DL86" s="1"/>
      <c r="DM86" s="1"/>
      <c r="DQ86" s="1"/>
      <c r="DR86" s="1"/>
      <c r="DS86" s="1"/>
      <c r="DT86" s="1"/>
      <c r="DX86" s="1"/>
      <c r="DY86" s="1"/>
      <c r="DZ86" s="1"/>
      <c r="EA86" s="1"/>
      <c r="EE86" s="1"/>
      <c r="EF86" s="1"/>
      <c r="EG86" s="1"/>
      <c r="EH86" s="1"/>
      <c r="EL86" s="1"/>
      <c r="EM86" s="1"/>
      <c r="EN86" s="1"/>
      <c r="EO86" s="1"/>
      <c r="ES86" s="1"/>
      <c r="ET86" s="1"/>
      <c r="EV86" s="1"/>
      <c r="EZ86" s="1"/>
      <c r="FA86" s="1"/>
      <c r="FB86" s="1"/>
      <c r="FC86" s="1"/>
    </row>
    <row r="87" spans="1:187" x14ac:dyDescent="0.25">
      <c r="A87" t="s">
        <v>1</v>
      </c>
      <c r="B87" t="s">
        <v>65</v>
      </c>
      <c r="C87" t="s">
        <v>19</v>
      </c>
      <c r="D87">
        <v>1045500</v>
      </c>
      <c r="E87">
        <v>29059</v>
      </c>
      <c r="F87">
        <v>1074559</v>
      </c>
      <c r="G87" t="s">
        <v>1</v>
      </c>
      <c r="H87" t="s">
        <v>65</v>
      </c>
      <c r="I87" t="s">
        <v>19</v>
      </c>
      <c r="J87">
        <v>1045200</v>
      </c>
      <c r="K87">
        <v>27770</v>
      </c>
      <c r="L87">
        <v>1072970</v>
      </c>
      <c r="M87">
        <f t="shared" si="7"/>
        <v>-1589</v>
      </c>
      <c r="N87" t="s">
        <v>1</v>
      </c>
      <c r="O87" t="s">
        <v>65</v>
      </c>
      <c r="P87" t="s">
        <v>19</v>
      </c>
      <c r="Q87">
        <v>1044000</v>
      </c>
      <c r="R87">
        <v>29019</v>
      </c>
      <c r="S87">
        <v>1073019</v>
      </c>
      <c r="T87" t="s">
        <v>1</v>
      </c>
      <c r="U87" t="s">
        <v>65</v>
      </c>
      <c r="V87" t="s">
        <v>19</v>
      </c>
      <c r="W87">
        <v>1042500</v>
      </c>
      <c r="X87">
        <v>28817</v>
      </c>
      <c r="Y87">
        <v>1071317</v>
      </c>
      <c r="Z87">
        <f t="shared" si="6"/>
        <v>1071317</v>
      </c>
      <c r="AA87" t="s">
        <v>1</v>
      </c>
      <c r="AB87" t="s">
        <v>65</v>
      </c>
      <c r="AC87" t="s">
        <v>19</v>
      </c>
      <c r="AD87">
        <v>1046700</v>
      </c>
      <c r="AE87">
        <v>26779</v>
      </c>
      <c r="AF87">
        <v>1073479</v>
      </c>
      <c r="AG87">
        <f t="shared" si="8"/>
        <v>1071317</v>
      </c>
      <c r="AH87" s="1" t="s">
        <v>1</v>
      </c>
      <c r="AI87" s="1" t="s">
        <v>65</v>
      </c>
      <c r="AJ87" t="s">
        <v>19</v>
      </c>
      <c r="AK87" t="s">
        <v>138</v>
      </c>
      <c r="AL87" t="s">
        <v>1</v>
      </c>
      <c r="AM87" t="s">
        <v>65</v>
      </c>
      <c r="AN87" t="s">
        <v>1</v>
      </c>
      <c r="AO87" t="s">
        <v>65</v>
      </c>
      <c r="AP87" t="s">
        <v>19</v>
      </c>
      <c r="AQ87">
        <v>1042500</v>
      </c>
      <c r="AR87" s="1">
        <v>31828</v>
      </c>
      <c r="AS87" s="1">
        <v>1074328</v>
      </c>
      <c r="AT87" s="1" t="s">
        <v>1</v>
      </c>
      <c r="AU87" s="1" t="s">
        <v>65</v>
      </c>
      <c r="AV87" t="s">
        <v>19</v>
      </c>
      <c r="AW87">
        <v>1041900</v>
      </c>
      <c r="AX87">
        <v>28591</v>
      </c>
      <c r="AY87" s="1">
        <v>1070491</v>
      </c>
      <c r="AZ87" s="1">
        <f t="shared" si="9"/>
        <v>1071317</v>
      </c>
      <c r="BA87" s="1">
        <f t="shared" si="10"/>
        <v>1070491</v>
      </c>
      <c r="BB87" s="1"/>
      <c r="BF87" s="1"/>
      <c r="BG87" s="1"/>
      <c r="BH87" s="1"/>
      <c r="BI87" s="1"/>
      <c r="BM87" s="1"/>
      <c r="BN87" s="1"/>
      <c r="BO87" s="1"/>
      <c r="BP87" s="1"/>
      <c r="BT87" s="1"/>
      <c r="BU87" s="1"/>
      <c r="BV87" s="1"/>
      <c r="BW87" s="1"/>
      <c r="CA87" s="1"/>
      <c r="CB87" s="1"/>
      <c r="CC87" s="1"/>
      <c r="CD87" s="1"/>
      <c r="CH87" s="1"/>
      <c r="CI87" s="1"/>
      <c r="CJ87" s="1"/>
      <c r="CK87" s="1"/>
      <c r="CO87" s="1"/>
      <c r="CP87" s="1"/>
      <c r="CQ87" s="1"/>
      <c r="CR87" s="1"/>
      <c r="CV87" s="1"/>
      <c r="CW87" s="1"/>
      <c r="CX87" s="1"/>
      <c r="CY87" s="1"/>
      <c r="DC87" s="1"/>
      <c r="DD87" s="1"/>
      <c r="DE87" s="1"/>
      <c r="DF87" s="1"/>
      <c r="DJ87" s="1"/>
      <c r="DK87" s="1"/>
      <c r="DL87" s="1"/>
      <c r="DM87" s="1"/>
      <c r="DQ87" s="1"/>
      <c r="DR87" s="1"/>
      <c r="DS87" s="1"/>
      <c r="DT87" s="1"/>
      <c r="DX87" s="1"/>
      <c r="DY87" s="1"/>
      <c r="DZ87" s="1"/>
      <c r="EA87" s="1"/>
      <c r="EE87" s="1"/>
      <c r="EF87" s="1"/>
      <c r="EG87" s="1"/>
      <c r="EH87" s="1"/>
      <c r="EL87" s="1"/>
      <c r="EM87" s="1"/>
      <c r="EO87" s="1"/>
      <c r="ES87" s="1"/>
      <c r="ET87" s="1"/>
      <c r="EU87" s="1"/>
      <c r="EV87" s="1"/>
      <c r="EZ87" s="1"/>
      <c r="FA87" s="1"/>
      <c r="FB87" s="1"/>
      <c r="FC87" s="1"/>
      <c r="FG87" s="1"/>
      <c r="FH87" s="1"/>
      <c r="FI87" s="1"/>
      <c r="FJ87" s="1"/>
      <c r="FN87" s="1"/>
      <c r="FO87" s="1"/>
      <c r="FP87" s="1"/>
      <c r="FQ87" s="1"/>
      <c r="FU87" s="1"/>
      <c r="FV87" s="1"/>
      <c r="FX87" s="1"/>
    </row>
    <row r="88" spans="1:187" x14ac:dyDescent="0.25">
      <c r="A88" t="s">
        <v>1</v>
      </c>
      <c r="B88" t="s">
        <v>65</v>
      </c>
      <c r="C88" t="s">
        <v>20</v>
      </c>
      <c r="D88">
        <v>1096500</v>
      </c>
      <c r="E88">
        <v>8986</v>
      </c>
      <c r="F88">
        <v>1141430</v>
      </c>
      <c r="G88" t="s">
        <v>1</v>
      </c>
      <c r="H88" t="s">
        <v>65</v>
      </c>
      <c r="I88" t="s">
        <v>20</v>
      </c>
      <c r="J88">
        <v>1093200</v>
      </c>
      <c r="K88">
        <v>10019</v>
      </c>
      <c r="L88">
        <v>1143295</v>
      </c>
      <c r="M88">
        <f t="shared" si="7"/>
        <v>1865</v>
      </c>
      <c r="N88" t="s">
        <v>1</v>
      </c>
      <c r="O88" t="s">
        <v>65</v>
      </c>
      <c r="P88" t="s">
        <v>20</v>
      </c>
      <c r="Q88">
        <v>1101300</v>
      </c>
      <c r="R88">
        <v>8373</v>
      </c>
      <c r="S88">
        <v>1143165</v>
      </c>
      <c r="T88" t="s">
        <v>1</v>
      </c>
      <c r="U88" t="s">
        <v>65</v>
      </c>
      <c r="V88" t="s">
        <v>20</v>
      </c>
      <c r="W88">
        <v>1095600</v>
      </c>
      <c r="X88">
        <v>9580</v>
      </c>
      <c r="Y88">
        <v>1143500</v>
      </c>
      <c r="Z88">
        <f t="shared" si="6"/>
        <v>1141430</v>
      </c>
      <c r="AA88" t="s">
        <v>1</v>
      </c>
      <c r="AB88" t="s">
        <v>65</v>
      </c>
      <c r="AC88" t="s">
        <v>20</v>
      </c>
      <c r="AD88">
        <v>1097400</v>
      </c>
      <c r="AE88">
        <v>9005</v>
      </c>
      <c r="AF88">
        <v>1142425</v>
      </c>
      <c r="AG88">
        <f t="shared" si="8"/>
        <v>1141430</v>
      </c>
      <c r="AH88" s="1" t="s">
        <v>1</v>
      </c>
      <c r="AI88" s="1" t="s">
        <v>65</v>
      </c>
      <c r="AJ88" t="s">
        <v>20</v>
      </c>
      <c r="AK88">
        <v>1095300</v>
      </c>
      <c r="AL88">
        <v>8926</v>
      </c>
      <c r="AM88">
        <v>1139930</v>
      </c>
      <c r="AN88" t="s">
        <v>1</v>
      </c>
      <c r="AO88" t="s">
        <v>65</v>
      </c>
      <c r="AP88" t="s">
        <v>20</v>
      </c>
      <c r="AQ88">
        <v>1095600</v>
      </c>
      <c r="AR88" s="1">
        <v>9232</v>
      </c>
      <c r="AS88" s="1">
        <v>1141760</v>
      </c>
      <c r="AT88" s="1" t="s">
        <v>1</v>
      </c>
      <c r="AU88" s="1" t="s">
        <v>65</v>
      </c>
      <c r="AV88" t="s">
        <v>20</v>
      </c>
      <c r="AW88">
        <v>1098900</v>
      </c>
      <c r="AX88">
        <v>9082</v>
      </c>
      <c r="AY88" s="1">
        <v>1144310</v>
      </c>
      <c r="AZ88" s="1">
        <f t="shared" si="9"/>
        <v>1141430</v>
      </c>
      <c r="BA88" s="1">
        <f t="shared" si="10"/>
        <v>1139930</v>
      </c>
      <c r="BB88" s="1"/>
      <c r="BF88" s="1"/>
      <c r="BG88" s="1"/>
      <c r="BH88" s="1"/>
      <c r="BI88" s="1"/>
      <c r="BM88" s="1"/>
      <c r="BN88" s="1"/>
      <c r="BO88" s="1"/>
      <c r="BP88" s="1"/>
      <c r="BT88" s="1"/>
      <c r="BU88" s="1"/>
      <c r="BV88" s="1"/>
      <c r="BW88" s="1"/>
      <c r="CA88" s="1"/>
      <c r="CB88" s="1"/>
      <c r="CC88" s="1"/>
      <c r="CD88" s="1"/>
      <c r="CH88" s="1"/>
      <c r="CI88" s="1"/>
      <c r="CJ88" s="1"/>
      <c r="CK88" s="1"/>
      <c r="CO88" s="1"/>
      <c r="CP88" s="1"/>
      <c r="CQ88" s="1"/>
      <c r="CR88" s="1"/>
      <c r="CV88" s="1"/>
      <c r="CW88" s="1"/>
      <c r="CX88" s="1"/>
      <c r="CY88" s="1"/>
      <c r="DC88" s="1"/>
      <c r="DD88" s="1"/>
      <c r="DE88" s="1"/>
      <c r="DF88" s="1"/>
      <c r="DJ88" s="1"/>
      <c r="DK88" s="1"/>
      <c r="DL88" s="1"/>
      <c r="DM88" s="1"/>
      <c r="DQ88" s="1"/>
      <c r="DR88" s="1"/>
      <c r="DS88" s="1"/>
      <c r="DT88" s="1"/>
      <c r="DX88" s="1"/>
      <c r="DY88" s="1"/>
      <c r="DZ88" s="1"/>
      <c r="EA88" s="1"/>
      <c r="EE88" s="1"/>
      <c r="EF88" s="1"/>
      <c r="EG88" s="1"/>
      <c r="EH88" s="1"/>
      <c r="EL88" s="1"/>
      <c r="EM88" s="1"/>
      <c r="EN88" s="1"/>
      <c r="EO88" s="1"/>
      <c r="ET88" s="1"/>
      <c r="EV88" s="1"/>
      <c r="EZ88" s="1"/>
      <c r="FA88" s="1"/>
      <c r="FB88" s="1"/>
      <c r="FC88" s="1"/>
      <c r="FG88" s="1"/>
      <c r="FH88" s="1"/>
      <c r="FI88" s="1"/>
      <c r="FJ88" s="1"/>
      <c r="FU88" s="1"/>
      <c r="FV88" s="1"/>
      <c r="FW88" s="1"/>
      <c r="FX88" s="1"/>
    </row>
    <row r="89" spans="1:187" x14ac:dyDescent="0.25">
      <c r="A89" t="s">
        <v>1</v>
      </c>
      <c r="B89" t="s">
        <v>65</v>
      </c>
      <c r="C89" t="s">
        <v>53</v>
      </c>
      <c r="D89">
        <v>1024800</v>
      </c>
      <c r="E89">
        <v>63742</v>
      </c>
      <c r="F89">
        <v>5187742</v>
      </c>
      <c r="G89" t="s">
        <v>1</v>
      </c>
      <c r="H89" t="s">
        <v>65</v>
      </c>
      <c r="I89" t="s">
        <v>53</v>
      </c>
      <c r="J89">
        <v>1028700</v>
      </c>
      <c r="K89">
        <v>56210</v>
      </c>
      <c r="L89">
        <v>5199710</v>
      </c>
      <c r="M89">
        <f t="shared" si="7"/>
        <v>11968</v>
      </c>
      <c r="N89" t="s">
        <v>1</v>
      </c>
      <c r="O89" t="s">
        <v>65</v>
      </c>
      <c r="P89" t="s">
        <v>53</v>
      </c>
      <c r="Q89">
        <v>1031700</v>
      </c>
      <c r="R89">
        <v>60412</v>
      </c>
      <c r="S89">
        <v>5218912</v>
      </c>
      <c r="T89" t="s">
        <v>1</v>
      </c>
      <c r="U89" t="s">
        <v>65</v>
      </c>
      <c r="V89" t="s">
        <v>53</v>
      </c>
      <c r="W89">
        <v>1025100</v>
      </c>
      <c r="X89">
        <v>61328</v>
      </c>
      <c r="Y89">
        <v>5186828</v>
      </c>
      <c r="Z89">
        <f t="shared" si="6"/>
        <v>5186828</v>
      </c>
      <c r="AA89" t="s">
        <v>1</v>
      </c>
      <c r="AB89" t="s">
        <v>65</v>
      </c>
      <c r="AC89" t="s">
        <v>53</v>
      </c>
      <c r="AD89">
        <v>1029300</v>
      </c>
      <c r="AE89">
        <v>59673</v>
      </c>
      <c r="AF89">
        <v>5206173</v>
      </c>
      <c r="AG89">
        <f t="shared" si="8"/>
        <v>5186828</v>
      </c>
      <c r="AH89" s="1" t="s">
        <v>1</v>
      </c>
      <c r="AI89" s="1" t="s">
        <v>65</v>
      </c>
      <c r="AJ89" t="s">
        <v>53</v>
      </c>
      <c r="AK89">
        <v>1030200</v>
      </c>
      <c r="AL89">
        <v>61363</v>
      </c>
      <c r="AM89">
        <v>5212363</v>
      </c>
      <c r="AN89" t="s">
        <v>1</v>
      </c>
      <c r="AO89" t="s">
        <v>65</v>
      </c>
      <c r="AP89" t="s">
        <v>53</v>
      </c>
      <c r="AQ89">
        <v>1030200</v>
      </c>
      <c r="AR89" s="1">
        <v>59603</v>
      </c>
      <c r="AS89" s="1">
        <v>5210603</v>
      </c>
      <c r="AT89" s="1" t="s">
        <v>1</v>
      </c>
      <c r="AU89" s="1" t="s">
        <v>65</v>
      </c>
      <c r="AV89" t="s">
        <v>53</v>
      </c>
      <c r="AW89">
        <v>1026300</v>
      </c>
      <c r="AX89">
        <v>62055</v>
      </c>
      <c r="AY89" s="1">
        <v>5193555</v>
      </c>
      <c r="AZ89" s="1">
        <f t="shared" si="9"/>
        <v>5186828</v>
      </c>
      <c r="BA89" s="1">
        <f t="shared" si="10"/>
        <v>5186828</v>
      </c>
      <c r="BB89" s="1"/>
      <c r="BF89" s="1"/>
      <c r="BG89" s="1"/>
      <c r="BH89" s="1"/>
      <c r="BI89" s="1"/>
      <c r="BM89" s="1"/>
      <c r="BN89" s="1"/>
      <c r="BO89" s="1"/>
      <c r="BP89" s="1"/>
      <c r="BT89" s="1"/>
      <c r="BU89" s="1"/>
      <c r="BV89" s="1"/>
      <c r="BW89" s="1"/>
      <c r="CA89" s="1"/>
      <c r="CB89" s="1"/>
      <c r="CC89" s="1"/>
      <c r="CD89" s="1"/>
      <c r="CH89" s="1"/>
      <c r="CI89" s="1"/>
      <c r="CJ89" s="1"/>
      <c r="CK89" s="1"/>
      <c r="CO89" s="1"/>
      <c r="CP89" s="1"/>
      <c r="CQ89" s="1"/>
      <c r="CR89" s="1"/>
      <c r="CV89" s="1"/>
      <c r="CW89" s="1"/>
      <c r="CX89" s="1"/>
      <c r="CY89" s="1"/>
      <c r="DC89" s="1"/>
      <c r="DD89" s="1"/>
      <c r="DE89" s="1"/>
      <c r="DF89" s="1"/>
      <c r="DJ89" s="1"/>
      <c r="DK89" s="1"/>
      <c r="DL89" s="1"/>
      <c r="DM89" s="1"/>
      <c r="DQ89" s="1"/>
      <c r="DR89" s="1"/>
      <c r="DS89" s="1"/>
      <c r="DT89" s="1"/>
      <c r="DX89" s="1"/>
      <c r="DY89" s="1"/>
      <c r="DZ89" s="1"/>
      <c r="EA89" s="1"/>
      <c r="EE89" s="1"/>
      <c r="EF89" s="1"/>
      <c r="EG89" s="1"/>
      <c r="EH89" s="1"/>
      <c r="EL89" s="1"/>
      <c r="EM89" s="1"/>
      <c r="EN89" s="1"/>
      <c r="EO89" s="1"/>
      <c r="ES89" s="1"/>
      <c r="ET89" s="1"/>
      <c r="EU89" s="1"/>
      <c r="EV89" s="1"/>
      <c r="EZ89" s="1"/>
      <c r="FA89" s="1"/>
      <c r="FB89" s="1"/>
      <c r="FC89" s="1"/>
      <c r="FG89" s="1"/>
      <c r="FH89" s="1"/>
      <c r="FI89" s="1"/>
      <c r="FJ89" s="1"/>
      <c r="FN89" s="1"/>
      <c r="FO89" s="1"/>
      <c r="FP89" s="1"/>
      <c r="FQ89" s="1"/>
    </row>
    <row r="90" spans="1:187" x14ac:dyDescent="0.25">
      <c r="A90" t="s">
        <v>1</v>
      </c>
      <c r="B90" t="s">
        <v>65</v>
      </c>
      <c r="C90" t="s">
        <v>87</v>
      </c>
      <c r="D90">
        <v>909000</v>
      </c>
      <c r="E90">
        <v>25509</v>
      </c>
      <c r="F90">
        <v>934509</v>
      </c>
      <c r="G90" t="s">
        <v>1</v>
      </c>
      <c r="H90" t="s">
        <v>65</v>
      </c>
      <c r="I90" t="s">
        <v>87</v>
      </c>
      <c r="J90">
        <v>910800</v>
      </c>
      <c r="K90">
        <v>25314</v>
      </c>
      <c r="L90">
        <v>936114</v>
      </c>
      <c r="M90">
        <f t="shared" si="7"/>
        <v>1605</v>
      </c>
      <c r="N90" t="s">
        <v>1</v>
      </c>
      <c r="O90" t="s">
        <v>65</v>
      </c>
      <c r="P90" t="s">
        <v>87</v>
      </c>
      <c r="Q90">
        <v>909000</v>
      </c>
      <c r="R90">
        <v>24695</v>
      </c>
      <c r="S90">
        <v>933695</v>
      </c>
      <c r="T90" t="s">
        <v>1</v>
      </c>
      <c r="U90" t="s">
        <v>65</v>
      </c>
      <c r="V90" t="s">
        <v>87</v>
      </c>
      <c r="W90">
        <v>906900</v>
      </c>
      <c r="X90">
        <v>25636</v>
      </c>
      <c r="Y90">
        <v>932536</v>
      </c>
      <c r="Z90">
        <f t="shared" si="6"/>
        <v>932536</v>
      </c>
      <c r="AA90" t="s">
        <v>1</v>
      </c>
      <c r="AB90" t="s">
        <v>65</v>
      </c>
      <c r="AC90" t="s">
        <v>87</v>
      </c>
      <c r="AD90">
        <v>910800</v>
      </c>
      <c r="AE90">
        <v>26005</v>
      </c>
      <c r="AF90">
        <v>936805</v>
      </c>
      <c r="AG90">
        <f t="shared" si="8"/>
        <v>932536</v>
      </c>
      <c r="AH90" s="1" t="s">
        <v>1</v>
      </c>
      <c r="AI90" s="1" t="s">
        <v>65</v>
      </c>
      <c r="AJ90" t="s">
        <v>87</v>
      </c>
      <c r="AK90">
        <v>909300</v>
      </c>
      <c r="AL90">
        <v>25475</v>
      </c>
      <c r="AM90">
        <v>934775</v>
      </c>
      <c r="AN90" t="s">
        <v>1</v>
      </c>
      <c r="AO90" t="s">
        <v>65</v>
      </c>
      <c r="AP90" t="s">
        <v>87</v>
      </c>
      <c r="AQ90">
        <v>907500</v>
      </c>
      <c r="AR90" s="1">
        <v>27023</v>
      </c>
      <c r="AS90" s="1">
        <v>934523</v>
      </c>
      <c r="AT90" s="1" t="s">
        <v>1</v>
      </c>
      <c r="AU90" s="1" t="s">
        <v>65</v>
      </c>
      <c r="AV90" t="s">
        <v>87</v>
      </c>
      <c r="AW90">
        <v>906600</v>
      </c>
      <c r="AX90">
        <v>26440</v>
      </c>
      <c r="AY90" s="1">
        <v>933040</v>
      </c>
      <c r="AZ90" s="1">
        <f t="shared" si="9"/>
        <v>932536</v>
      </c>
      <c r="BA90" s="1">
        <f t="shared" si="10"/>
        <v>932536</v>
      </c>
      <c r="BB90" s="1"/>
      <c r="BF90" s="1"/>
      <c r="BG90" s="1"/>
      <c r="BH90" s="1"/>
      <c r="BI90" s="1"/>
      <c r="BM90" s="1"/>
      <c r="BN90" s="1"/>
      <c r="BO90" s="1"/>
      <c r="BP90" s="1"/>
      <c r="BT90" s="1"/>
      <c r="BU90" s="1"/>
      <c r="BV90" s="1"/>
      <c r="BW90" s="1"/>
      <c r="CA90" s="1"/>
      <c r="CB90" s="1"/>
      <c r="CC90" s="1"/>
      <c r="CD90" s="1"/>
      <c r="CH90" s="1"/>
      <c r="CI90" s="1"/>
      <c r="CJ90" s="1"/>
      <c r="CK90" s="1"/>
      <c r="CO90" s="1"/>
      <c r="CP90" s="1"/>
      <c r="CQ90" s="1"/>
      <c r="CR90" s="1"/>
      <c r="CW90" s="1"/>
      <c r="CX90" s="1"/>
      <c r="CY90" s="1"/>
      <c r="DC90" s="1"/>
      <c r="DD90" s="1"/>
      <c r="DE90" s="1"/>
      <c r="DF90" s="1"/>
      <c r="DJ90" s="1"/>
      <c r="DK90" s="1"/>
      <c r="DM90" s="1"/>
      <c r="DQ90" s="1"/>
      <c r="DR90" s="1"/>
      <c r="DS90" s="1"/>
      <c r="DT90" s="1"/>
      <c r="DX90" s="1"/>
      <c r="DY90" s="1"/>
      <c r="DZ90" s="1"/>
      <c r="EA90" s="1"/>
      <c r="EF90" s="1"/>
      <c r="EG90" s="1"/>
      <c r="EH90" s="1"/>
      <c r="EL90" s="1"/>
      <c r="EM90" s="1"/>
      <c r="EN90" s="1"/>
      <c r="EO90" s="1"/>
      <c r="ES90" s="1"/>
      <c r="ET90" s="1"/>
      <c r="EU90" s="1"/>
      <c r="EV90" s="1"/>
      <c r="EZ90" s="1"/>
      <c r="FA90" s="1"/>
      <c r="FB90" s="1"/>
      <c r="FC90" s="1"/>
      <c r="FG90" s="1"/>
      <c r="FH90" s="1"/>
      <c r="FI90" s="1"/>
      <c r="FJ90" s="1"/>
      <c r="FN90" s="1"/>
      <c r="FO90" s="1"/>
      <c r="FP90" s="1"/>
      <c r="FQ90" s="1"/>
      <c r="FU90" s="1"/>
      <c r="FV90" s="1"/>
      <c r="FW90" s="1"/>
      <c r="FX90" s="1"/>
    </row>
    <row r="91" spans="1:187" x14ac:dyDescent="0.25">
      <c r="A91" t="s">
        <v>1</v>
      </c>
      <c r="B91" t="s">
        <v>65</v>
      </c>
      <c r="C91" t="s">
        <v>88</v>
      </c>
      <c r="D91">
        <v>951000</v>
      </c>
      <c r="E91">
        <v>9439</v>
      </c>
      <c r="F91">
        <v>998195</v>
      </c>
      <c r="G91" t="s">
        <v>1</v>
      </c>
      <c r="H91" t="s">
        <v>65</v>
      </c>
      <c r="I91" t="s">
        <v>88</v>
      </c>
      <c r="J91">
        <v>953100</v>
      </c>
      <c r="K91">
        <v>8572</v>
      </c>
      <c r="L91">
        <v>995960</v>
      </c>
      <c r="M91">
        <f t="shared" si="7"/>
        <v>-2235</v>
      </c>
      <c r="N91" t="s">
        <v>1</v>
      </c>
      <c r="O91" t="s">
        <v>65</v>
      </c>
      <c r="P91" t="s">
        <v>88</v>
      </c>
      <c r="Q91">
        <v>949800</v>
      </c>
      <c r="R91">
        <v>9451</v>
      </c>
      <c r="S91">
        <v>997055</v>
      </c>
      <c r="T91" t="s">
        <v>1</v>
      </c>
      <c r="U91" t="s">
        <v>65</v>
      </c>
      <c r="V91" t="s">
        <v>88</v>
      </c>
      <c r="W91">
        <v>953700</v>
      </c>
      <c r="X91">
        <v>8856</v>
      </c>
      <c r="Y91">
        <v>997980</v>
      </c>
      <c r="Z91">
        <f t="shared" si="6"/>
        <v>995960</v>
      </c>
      <c r="AA91" t="s">
        <v>1</v>
      </c>
      <c r="AB91" t="s">
        <v>65</v>
      </c>
      <c r="AC91" t="s">
        <v>88</v>
      </c>
      <c r="AD91">
        <v>948600</v>
      </c>
      <c r="AE91">
        <v>9552</v>
      </c>
      <c r="AF91">
        <v>996360</v>
      </c>
      <c r="AG91">
        <f t="shared" si="8"/>
        <v>995960</v>
      </c>
      <c r="AH91" s="1" t="s">
        <v>1</v>
      </c>
      <c r="AI91" s="1" t="s">
        <v>65</v>
      </c>
      <c r="AJ91" t="s">
        <v>88</v>
      </c>
      <c r="AK91">
        <v>954300</v>
      </c>
      <c r="AL91">
        <v>8614</v>
      </c>
      <c r="AM91">
        <v>997370</v>
      </c>
      <c r="AN91" t="s">
        <v>1</v>
      </c>
      <c r="AO91" t="s">
        <v>65</v>
      </c>
      <c r="AP91" t="s">
        <v>88</v>
      </c>
      <c r="AQ91">
        <v>943200</v>
      </c>
      <c r="AR91" s="1">
        <v>10845</v>
      </c>
      <c r="AS91" s="1">
        <v>997425</v>
      </c>
      <c r="AT91" s="1" t="s">
        <v>1</v>
      </c>
      <c r="AU91" s="1" t="s">
        <v>65</v>
      </c>
      <c r="AV91" t="s">
        <v>88</v>
      </c>
      <c r="AW91">
        <v>954300</v>
      </c>
      <c r="AX91">
        <v>8655</v>
      </c>
      <c r="AY91" s="1">
        <v>997575</v>
      </c>
      <c r="AZ91" s="1">
        <f t="shared" si="9"/>
        <v>995960</v>
      </c>
      <c r="BA91" s="1">
        <f t="shared" si="10"/>
        <v>995960</v>
      </c>
      <c r="BB91" s="1"/>
      <c r="BF91" s="1"/>
      <c r="BG91" s="1"/>
      <c r="BH91" s="1"/>
      <c r="BI91" s="1"/>
      <c r="BM91" s="1"/>
      <c r="BN91" s="1"/>
      <c r="BO91" s="1"/>
      <c r="BP91" s="1"/>
      <c r="BT91" s="1"/>
      <c r="BU91" s="1"/>
      <c r="BV91" s="1"/>
      <c r="BW91" s="1"/>
      <c r="CA91" s="1"/>
      <c r="CB91" s="1"/>
      <c r="CC91" s="1"/>
      <c r="CD91" s="1"/>
      <c r="CH91" s="1"/>
      <c r="CI91" s="1"/>
      <c r="CJ91" s="1"/>
      <c r="CK91" s="1"/>
      <c r="CO91" s="1"/>
      <c r="CP91" s="1"/>
      <c r="CQ91" s="1"/>
      <c r="CR91" s="1"/>
      <c r="CV91" s="1"/>
      <c r="CW91" s="1"/>
      <c r="CX91" s="1"/>
      <c r="CY91" s="1"/>
      <c r="DC91" s="1"/>
      <c r="DD91" s="1"/>
      <c r="DE91" s="1"/>
      <c r="DF91" s="1"/>
      <c r="DJ91" s="1"/>
      <c r="DK91" s="1"/>
      <c r="DL91" s="1"/>
      <c r="DM91" s="1"/>
      <c r="DQ91" s="1"/>
      <c r="DR91" s="1"/>
      <c r="DS91" s="1"/>
      <c r="DT91" s="1"/>
      <c r="DX91" s="1"/>
      <c r="DY91" s="1"/>
      <c r="DZ91" s="1"/>
      <c r="EA91" s="1"/>
      <c r="EE91" s="1"/>
      <c r="EF91" s="1"/>
      <c r="EG91" s="1"/>
      <c r="EH91" s="1"/>
      <c r="EL91" s="1"/>
      <c r="EM91" s="1"/>
      <c r="EN91" s="1"/>
      <c r="EO91" s="1"/>
      <c r="ES91" s="1"/>
      <c r="ET91" s="1"/>
      <c r="EU91" s="1"/>
      <c r="EV91" s="1"/>
      <c r="EZ91" s="1"/>
      <c r="FA91" s="1"/>
      <c r="FB91" s="1"/>
      <c r="FC91" s="1"/>
      <c r="FG91" s="1"/>
      <c r="FH91" s="1"/>
      <c r="FI91" s="1"/>
      <c r="FJ91" s="1"/>
      <c r="FN91" s="1"/>
      <c r="FO91" s="1"/>
      <c r="FP91" s="1"/>
      <c r="FQ91" s="1"/>
      <c r="GB91" s="1"/>
      <c r="GC91" s="1"/>
      <c r="GD91" s="1"/>
      <c r="GE91" s="1"/>
    </row>
    <row r="92" spans="1:187" x14ac:dyDescent="0.25">
      <c r="A92" t="s">
        <v>1</v>
      </c>
      <c r="B92" t="s">
        <v>65</v>
      </c>
      <c r="C92" t="s">
        <v>89</v>
      </c>
      <c r="D92">
        <v>888600</v>
      </c>
      <c r="E92">
        <v>59687</v>
      </c>
      <c r="F92">
        <v>4502687</v>
      </c>
      <c r="G92" t="s">
        <v>1</v>
      </c>
      <c r="H92" t="s">
        <v>65</v>
      </c>
      <c r="I92" t="s">
        <v>89</v>
      </c>
      <c r="J92">
        <v>888900</v>
      </c>
      <c r="K92">
        <v>59797</v>
      </c>
      <c r="L92">
        <v>4504297</v>
      </c>
      <c r="M92">
        <f t="shared" si="7"/>
        <v>1610</v>
      </c>
      <c r="N92" t="s">
        <v>1</v>
      </c>
      <c r="O92" t="s">
        <v>65</v>
      </c>
      <c r="P92" t="s">
        <v>89</v>
      </c>
      <c r="Q92">
        <v>889200</v>
      </c>
      <c r="R92">
        <v>59708</v>
      </c>
      <c r="S92">
        <v>4505708</v>
      </c>
      <c r="T92" t="s">
        <v>1</v>
      </c>
      <c r="U92" t="s">
        <v>65</v>
      </c>
      <c r="V92" t="s">
        <v>89</v>
      </c>
      <c r="W92">
        <v>890400</v>
      </c>
      <c r="X92">
        <v>60484</v>
      </c>
      <c r="Y92">
        <v>4512484</v>
      </c>
      <c r="Z92">
        <f t="shared" si="6"/>
        <v>4502687</v>
      </c>
      <c r="AA92" t="s">
        <v>1</v>
      </c>
      <c r="AB92" t="s">
        <v>65</v>
      </c>
      <c r="AC92" t="s">
        <v>89</v>
      </c>
      <c r="AD92">
        <v>889500</v>
      </c>
      <c r="AE92">
        <v>58463</v>
      </c>
      <c r="AF92">
        <v>4505963</v>
      </c>
      <c r="AG92">
        <f t="shared" si="8"/>
        <v>4502687</v>
      </c>
      <c r="AH92" s="1" t="s">
        <v>1</v>
      </c>
      <c r="AI92" s="1" t="s">
        <v>65</v>
      </c>
      <c r="AJ92" t="s">
        <v>89</v>
      </c>
      <c r="AK92">
        <v>885300</v>
      </c>
      <c r="AL92">
        <v>60847</v>
      </c>
      <c r="AM92">
        <v>4487347</v>
      </c>
      <c r="AN92" t="s">
        <v>1</v>
      </c>
      <c r="AO92" t="s">
        <v>65</v>
      </c>
      <c r="AP92" t="s">
        <v>89</v>
      </c>
      <c r="AQ92">
        <v>890400</v>
      </c>
      <c r="AR92" s="1">
        <v>59607</v>
      </c>
      <c r="AS92" s="1">
        <v>4511607</v>
      </c>
      <c r="AT92" s="1" t="s">
        <v>1</v>
      </c>
      <c r="AU92" s="1" t="s">
        <v>65</v>
      </c>
      <c r="AV92" t="s">
        <v>89</v>
      </c>
      <c r="AW92">
        <v>886500</v>
      </c>
      <c r="AX92">
        <v>57880</v>
      </c>
      <c r="AY92" s="1">
        <v>4490380</v>
      </c>
      <c r="AZ92" s="1">
        <f t="shared" si="9"/>
        <v>4502687</v>
      </c>
      <c r="BA92" s="1">
        <f t="shared" si="10"/>
        <v>4487347</v>
      </c>
      <c r="BB92" s="1"/>
      <c r="BF92" s="1"/>
      <c r="BG92" s="1"/>
      <c r="BH92" s="1"/>
      <c r="BI92" s="1"/>
      <c r="BM92" s="1"/>
      <c r="BN92" s="1"/>
      <c r="BO92" s="1"/>
      <c r="BP92" s="1"/>
      <c r="BT92" s="1"/>
      <c r="BU92" s="1"/>
      <c r="BV92" s="1"/>
      <c r="BW92" s="1"/>
      <c r="CA92" s="1"/>
      <c r="CB92" s="1"/>
      <c r="CC92" s="1"/>
      <c r="CD92" s="1"/>
      <c r="CH92" s="1"/>
      <c r="CI92" s="1"/>
      <c r="CJ92" s="1"/>
      <c r="CK92" s="1"/>
      <c r="CO92" s="1"/>
      <c r="CP92" s="1"/>
      <c r="CQ92" s="1"/>
      <c r="CR92" s="1"/>
      <c r="CV92" s="1"/>
      <c r="CW92" s="1"/>
      <c r="CX92" s="1"/>
      <c r="CY92" s="1"/>
      <c r="DC92" s="1"/>
      <c r="DD92" s="1"/>
      <c r="DE92" s="1"/>
      <c r="DF92" s="1"/>
      <c r="DJ92" s="1"/>
      <c r="DK92" s="1"/>
      <c r="DL92" s="1"/>
      <c r="DM92" s="1"/>
      <c r="DQ92" s="1"/>
      <c r="DR92" s="1"/>
      <c r="DS92" s="1"/>
      <c r="DT92" s="1"/>
      <c r="DX92" s="1"/>
      <c r="DY92" s="1"/>
      <c r="DZ92" s="1"/>
      <c r="EA92" s="1"/>
      <c r="EE92" s="1"/>
      <c r="EF92" s="1"/>
      <c r="EG92" s="1"/>
      <c r="EH92" s="1"/>
      <c r="EL92" s="1"/>
      <c r="EM92" s="1"/>
      <c r="EN92" s="1"/>
      <c r="EO92" s="1"/>
      <c r="ES92" s="1"/>
      <c r="ET92" s="1"/>
      <c r="EU92" s="1"/>
      <c r="EV92" s="1"/>
      <c r="EZ92" s="1"/>
      <c r="FA92" s="1"/>
      <c r="FB92" s="1"/>
      <c r="FC92" s="1"/>
      <c r="FG92" s="1"/>
      <c r="FH92" s="1"/>
      <c r="FI92" s="1"/>
      <c r="FJ92" s="1"/>
      <c r="FN92" s="1"/>
      <c r="FO92" s="1"/>
      <c r="FP92" s="1"/>
      <c r="FQ92" s="1"/>
      <c r="FU92" s="1"/>
      <c r="FV92" s="1"/>
      <c r="FW92" s="1"/>
      <c r="FX92" s="1"/>
    </row>
    <row r="93" spans="1:187" x14ac:dyDescent="0.25">
      <c r="A93" t="s">
        <v>1</v>
      </c>
      <c r="B93" t="s">
        <v>65</v>
      </c>
      <c r="C93" t="s">
        <v>90</v>
      </c>
      <c r="D93">
        <v>894000</v>
      </c>
      <c r="E93">
        <v>18663</v>
      </c>
      <c r="F93">
        <v>912663</v>
      </c>
      <c r="G93" t="s">
        <v>1</v>
      </c>
      <c r="H93" t="s">
        <v>65</v>
      </c>
      <c r="I93" t="s">
        <v>90</v>
      </c>
      <c r="J93">
        <v>891000</v>
      </c>
      <c r="K93">
        <v>20688</v>
      </c>
      <c r="L93">
        <v>911688</v>
      </c>
      <c r="M93">
        <f t="shared" si="7"/>
        <v>-975</v>
      </c>
      <c r="N93" t="s">
        <v>1</v>
      </c>
      <c r="O93" t="s">
        <v>65</v>
      </c>
      <c r="P93" t="s">
        <v>90</v>
      </c>
      <c r="Q93">
        <v>894000</v>
      </c>
      <c r="R93">
        <v>20762</v>
      </c>
      <c r="S93">
        <v>914762</v>
      </c>
      <c r="T93" t="s">
        <v>1</v>
      </c>
      <c r="U93" t="s">
        <v>65</v>
      </c>
      <c r="V93" t="s">
        <v>90</v>
      </c>
      <c r="W93">
        <v>892500</v>
      </c>
      <c r="X93">
        <v>21528</v>
      </c>
      <c r="Y93">
        <v>914028</v>
      </c>
      <c r="Z93">
        <f t="shared" si="6"/>
        <v>911688</v>
      </c>
      <c r="AA93" t="s">
        <v>1</v>
      </c>
      <c r="AB93" t="s">
        <v>65</v>
      </c>
      <c r="AC93" t="s">
        <v>90</v>
      </c>
      <c r="AD93">
        <v>891000</v>
      </c>
      <c r="AE93">
        <v>20588</v>
      </c>
      <c r="AF93">
        <v>911588</v>
      </c>
      <c r="AG93">
        <f t="shared" si="8"/>
        <v>911588</v>
      </c>
      <c r="AH93" t="s">
        <v>1</v>
      </c>
      <c r="AI93" s="1" t="s">
        <v>65</v>
      </c>
      <c r="AJ93" t="s">
        <v>90</v>
      </c>
      <c r="AK93">
        <v>894000</v>
      </c>
      <c r="AL93">
        <v>20425</v>
      </c>
      <c r="AM93">
        <v>914425</v>
      </c>
      <c r="AN93" t="s">
        <v>1</v>
      </c>
      <c r="AO93" t="s">
        <v>65</v>
      </c>
      <c r="AP93" t="s">
        <v>90</v>
      </c>
      <c r="AQ93">
        <v>891000</v>
      </c>
      <c r="AR93" s="1">
        <v>19542</v>
      </c>
      <c r="AS93" s="1">
        <v>910542</v>
      </c>
      <c r="AT93" s="1" t="s">
        <v>1</v>
      </c>
      <c r="AU93" s="1" t="s">
        <v>65</v>
      </c>
      <c r="AV93" t="s">
        <v>90</v>
      </c>
      <c r="AW93">
        <v>892500</v>
      </c>
      <c r="AX93">
        <v>20546</v>
      </c>
      <c r="AY93" s="1">
        <v>913046</v>
      </c>
      <c r="AZ93" s="1">
        <f t="shared" si="9"/>
        <v>911688</v>
      </c>
      <c r="BA93" s="1">
        <f t="shared" si="10"/>
        <v>910542</v>
      </c>
      <c r="BB93" s="1"/>
      <c r="BF93" s="1"/>
      <c r="BG93" s="1"/>
      <c r="BH93" s="1"/>
      <c r="BI93" s="1"/>
      <c r="BM93" s="1"/>
      <c r="BN93" s="1"/>
      <c r="BO93" s="1"/>
      <c r="BP93" s="1"/>
      <c r="BT93" s="1"/>
      <c r="BU93" s="1"/>
      <c r="BV93" s="1"/>
      <c r="BW93" s="1"/>
      <c r="CA93" s="1"/>
      <c r="CB93" s="1"/>
      <c r="CC93" s="1"/>
      <c r="CD93" s="1"/>
      <c r="CH93" s="1"/>
      <c r="CI93" s="1"/>
      <c r="CJ93" s="1"/>
      <c r="CK93" s="1"/>
      <c r="CO93" s="1"/>
      <c r="CP93" s="1"/>
      <c r="CQ93" s="1"/>
      <c r="CR93" s="1"/>
      <c r="CV93" s="1"/>
      <c r="CW93" s="1"/>
      <c r="CX93" s="1"/>
      <c r="CY93" s="1"/>
      <c r="DC93" s="1"/>
      <c r="DD93" s="1"/>
      <c r="DE93" s="1"/>
      <c r="DF93" s="1"/>
      <c r="DJ93" s="1"/>
      <c r="DK93" s="1"/>
      <c r="DL93" s="1"/>
      <c r="DM93" s="1"/>
      <c r="DQ93" s="1"/>
      <c r="DR93" s="1"/>
      <c r="DS93" s="1"/>
      <c r="DT93" s="1"/>
      <c r="DY93" s="1"/>
      <c r="DZ93" s="1"/>
      <c r="EA93" s="1"/>
      <c r="EE93" s="1"/>
      <c r="EF93" s="1"/>
      <c r="EG93" s="1"/>
      <c r="EH93" s="1"/>
      <c r="EL93" s="1"/>
      <c r="EM93" s="1"/>
      <c r="EN93" s="1"/>
      <c r="EO93" s="1"/>
      <c r="ES93" s="1"/>
      <c r="ET93" s="1"/>
      <c r="EU93" s="1"/>
      <c r="EV93" s="1"/>
      <c r="EZ93" s="1"/>
      <c r="FA93" s="1"/>
      <c r="FB93" s="1"/>
      <c r="FC93" s="1"/>
      <c r="FG93" s="1"/>
      <c r="FH93" s="1"/>
      <c r="FJ93" s="1"/>
      <c r="FN93" s="1"/>
      <c r="FO93" s="1"/>
      <c r="FP93" s="1"/>
      <c r="FQ93" s="1"/>
      <c r="FU93" s="1"/>
      <c r="FV93" s="1"/>
      <c r="FW93" s="1"/>
      <c r="FX93" s="1"/>
      <c r="GB93" s="1"/>
      <c r="GC93" s="1"/>
      <c r="GD93" s="1"/>
      <c r="GE93" s="1"/>
    </row>
    <row r="94" spans="1:187" x14ac:dyDescent="0.25">
      <c r="A94" t="s">
        <v>1</v>
      </c>
      <c r="B94" t="s">
        <v>65</v>
      </c>
      <c r="C94" t="s">
        <v>23</v>
      </c>
      <c r="D94">
        <v>678000</v>
      </c>
      <c r="E94">
        <v>46199</v>
      </c>
      <c r="F94">
        <v>724199</v>
      </c>
      <c r="G94" t="s">
        <v>1</v>
      </c>
      <c r="H94" t="s">
        <v>65</v>
      </c>
      <c r="I94" t="s">
        <v>23</v>
      </c>
      <c r="J94">
        <v>681000</v>
      </c>
      <c r="K94">
        <v>39455</v>
      </c>
      <c r="L94">
        <v>720455</v>
      </c>
      <c r="M94">
        <f t="shared" si="7"/>
        <v>-3744</v>
      </c>
      <c r="N94" t="s">
        <v>1</v>
      </c>
      <c r="O94" t="s">
        <v>65</v>
      </c>
      <c r="P94" t="s">
        <v>23</v>
      </c>
      <c r="Q94">
        <v>677400</v>
      </c>
      <c r="R94">
        <v>40555</v>
      </c>
      <c r="S94">
        <v>717955</v>
      </c>
      <c r="T94" t="s">
        <v>1</v>
      </c>
      <c r="U94" t="s">
        <v>65</v>
      </c>
      <c r="V94" t="s">
        <v>23</v>
      </c>
      <c r="W94">
        <v>684900</v>
      </c>
      <c r="X94">
        <v>38890</v>
      </c>
      <c r="Y94">
        <v>723790</v>
      </c>
      <c r="Z94">
        <f t="shared" si="6"/>
        <v>717955</v>
      </c>
      <c r="AA94" t="s">
        <v>1</v>
      </c>
      <c r="AB94" t="s">
        <v>65</v>
      </c>
      <c r="AC94" t="s">
        <v>23</v>
      </c>
      <c r="AD94">
        <v>681000</v>
      </c>
      <c r="AE94">
        <v>40605</v>
      </c>
      <c r="AF94">
        <v>721605</v>
      </c>
      <c r="AG94">
        <f t="shared" si="8"/>
        <v>717955</v>
      </c>
      <c r="AH94" s="1" t="s">
        <v>1</v>
      </c>
      <c r="AI94" s="1" t="s">
        <v>65</v>
      </c>
      <c r="AJ94" t="s">
        <v>23</v>
      </c>
      <c r="AK94">
        <v>684600</v>
      </c>
      <c r="AL94">
        <v>38023</v>
      </c>
      <c r="AM94">
        <v>722623</v>
      </c>
      <c r="AN94" t="s">
        <v>1</v>
      </c>
      <c r="AO94" t="s">
        <v>65</v>
      </c>
      <c r="AP94" t="s">
        <v>23</v>
      </c>
      <c r="AQ94">
        <v>679500</v>
      </c>
      <c r="AR94" s="1">
        <v>44233</v>
      </c>
      <c r="AS94" s="1">
        <v>723733</v>
      </c>
      <c r="AT94" s="1" t="s">
        <v>1</v>
      </c>
      <c r="AU94" s="1" t="s">
        <v>65</v>
      </c>
      <c r="AV94" t="s">
        <v>23</v>
      </c>
      <c r="AW94">
        <v>682500</v>
      </c>
      <c r="AX94">
        <v>38233</v>
      </c>
      <c r="AY94" s="1">
        <v>720733</v>
      </c>
      <c r="AZ94" s="1">
        <f t="shared" si="9"/>
        <v>717955</v>
      </c>
      <c r="BA94" s="1">
        <f t="shared" si="10"/>
        <v>717955</v>
      </c>
      <c r="BB94" s="1"/>
      <c r="BF94" s="1"/>
      <c r="BG94" s="1"/>
      <c r="BH94" s="1"/>
      <c r="BI94" s="1"/>
      <c r="BN94" s="1"/>
      <c r="BO94" s="1"/>
      <c r="BP94" s="1"/>
      <c r="BT94" s="1"/>
      <c r="BU94" s="1"/>
      <c r="BV94" s="1"/>
      <c r="BW94" s="1"/>
      <c r="CA94" s="1"/>
      <c r="CB94" s="1"/>
      <c r="CC94" s="1"/>
      <c r="CD94" s="1"/>
      <c r="CI94" s="1"/>
      <c r="CJ94" s="1"/>
      <c r="CK94" s="1"/>
      <c r="CO94" s="1"/>
      <c r="CP94" s="1"/>
      <c r="CQ94" s="1"/>
      <c r="CR94" s="1"/>
      <c r="CV94" s="1"/>
      <c r="CW94" s="1"/>
      <c r="CX94" s="1"/>
      <c r="CY94" s="1"/>
      <c r="DC94" s="1"/>
      <c r="DD94" s="1"/>
      <c r="DE94" s="1"/>
      <c r="DF94" s="1"/>
      <c r="DJ94" s="1"/>
      <c r="DK94" s="1"/>
      <c r="DM94" s="1"/>
      <c r="DQ94" s="1"/>
      <c r="DR94" s="1"/>
      <c r="DS94" s="1"/>
      <c r="DT94" s="1"/>
      <c r="DX94" s="1"/>
      <c r="DY94" s="1"/>
      <c r="DZ94" s="1"/>
      <c r="EA94" s="1"/>
      <c r="EE94" s="1"/>
      <c r="EF94" s="1"/>
      <c r="EG94" s="1"/>
      <c r="EH94" s="1"/>
      <c r="EL94" s="1"/>
      <c r="EM94" s="1"/>
      <c r="EN94" s="1"/>
      <c r="EO94" s="1"/>
      <c r="ET94" s="1"/>
      <c r="EV94" s="1"/>
      <c r="EZ94" s="1"/>
      <c r="FA94" s="1"/>
      <c r="FC94" s="1"/>
      <c r="FG94" s="1"/>
      <c r="FH94" s="1"/>
      <c r="FI94" s="1"/>
      <c r="FJ94" s="1"/>
    </row>
    <row r="95" spans="1:187" x14ac:dyDescent="0.25">
      <c r="A95" t="s">
        <v>1</v>
      </c>
      <c r="B95" t="s">
        <v>65</v>
      </c>
      <c r="C95" t="s">
        <v>24</v>
      </c>
      <c r="D95">
        <v>738000</v>
      </c>
      <c r="E95">
        <v>9317</v>
      </c>
      <c r="F95">
        <v>784585</v>
      </c>
      <c r="G95" t="s">
        <v>1</v>
      </c>
      <c r="H95" t="s">
        <v>65</v>
      </c>
      <c r="I95" t="s">
        <v>24</v>
      </c>
      <c r="J95">
        <v>750600</v>
      </c>
      <c r="K95">
        <v>7071</v>
      </c>
      <c r="L95">
        <v>785955</v>
      </c>
      <c r="M95">
        <f t="shared" si="7"/>
        <v>1370</v>
      </c>
      <c r="N95" t="s">
        <v>1</v>
      </c>
      <c r="O95" t="s">
        <v>65</v>
      </c>
      <c r="P95" t="s">
        <v>24</v>
      </c>
      <c r="Q95">
        <v>743700</v>
      </c>
      <c r="R95">
        <v>8595</v>
      </c>
      <c r="S95">
        <v>786675</v>
      </c>
      <c r="T95" t="s">
        <v>1</v>
      </c>
      <c r="U95" t="s">
        <v>65</v>
      </c>
      <c r="V95" t="s">
        <v>24</v>
      </c>
      <c r="W95">
        <v>745200</v>
      </c>
      <c r="X95">
        <v>7698</v>
      </c>
      <c r="Y95">
        <v>783690</v>
      </c>
      <c r="Z95">
        <f t="shared" si="6"/>
        <v>783690</v>
      </c>
      <c r="AA95" t="s">
        <v>1</v>
      </c>
      <c r="AB95" t="s">
        <v>65</v>
      </c>
      <c r="AC95" t="s">
        <v>24</v>
      </c>
      <c r="AD95">
        <v>744900</v>
      </c>
      <c r="AE95">
        <v>8402</v>
      </c>
      <c r="AF95">
        <v>786910</v>
      </c>
      <c r="AG95">
        <f t="shared" si="8"/>
        <v>783690</v>
      </c>
      <c r="AH95" s="1" t="s">
        <v>1</v>
      </c>
      <c r="AI95" s="1" t="s">
        <v>65</v>
      </c>
      <c r="AJ95" t="s">
        <v>24</v>
      </c>
      <c r="AK95">
        <v>745500</v>
      </c>
      <c r="AL95">
        <v>7766</v>
      </c>
      <c r="AM95">
        <v>784330</v>
      </c>
      <c r="AN95" t="s">
        <v>1</v>
      </c>
      <c r="AO95" t="s">
        <v>65</v>
      </c>
      <c r="AP95" t="s">
        <v>24</v>
      </c>
      <c r="AQ95">
        <v>746700</v>
      </c>
      <c r="AR95" s="1">
        <v>7442</v>
      </c>
      <c r="AS95" s="1">
        <v>783910</v>
      </c>
      <c r="AT95" s="1" t="s">
        <v>1</v>
      </c>
      <c r="AU95" s="1" t="s">
        <v>65</v>
      </c>
      <c r="AV95" t="s">
        <v>24</v>
      </c>
      <c r="AW95">
        <v>750300</v>
      </c>
      <c r="AX95">
        <v>7097</v>
      </c>
      <c r="AY95" s="1">
        <v>785785</v>
      </c>
      <c r="AZ95" s="1">
        <f t="shared" si="9"/>
        <v>783690</v>
      </c>
      <c r="BA95" s="1">
        <f t="shared" si="10"/>
        <v>783690</v>
      </c>
      <c r="BB95" s="1"/>
      <c r="BF95" s="1"/>
      <c r="BG95" s="1"/>
      <c r="BH95" s="1"/>
      <c r="BI95" s="1"/>
      <c r="BM95" s="1"/>
      <c r="BN95" s="1"/>
      <c r="BO95" s="1"/>
      <c r="BP95" s="1"/>
      <c r="BT95" s="1"/>
      <c r="BU95" s="1"/>
      <c r="BV95" s="1"/>
      <c r="BW95" s="1"/>
      <c r="CA95" s="1"/>
      <c r="CB95" s="1"/>
      <c r="CC95" s="1"/>
      <c r="CD95" s="1"/>
      <c r="CH95" s="1"/>
      <c r="CI95" s="1"/>
      <c r="CJ95" s="1"/>
      <c r="CK95" s="1"/>
      <c r="CP95" s="1"/>
      <c r="CQ95" s="1"/>
      <c r="CR95" s="1"/>
      <c r="CV95" s="1"/>
      <c r="CW95" s="1"/>
      <c r="CX95" s="1"/>
      <c r="CY95" s="1"/>
      <c r="DC95" s="1"/>
      <c r="DD95" s="1"/>
      <c r="DE95" s="1"/>
      <c r="DF95" s="1"/>
      <c r="DJ95" s="1"/>
      <c r="DK95" s="1"/>
      <c r="DL95" s="1"/>
      <c r="DM95" s="1"/>
      <c r="DQ95" s="1"/>
      <c r="DR95" s="1"/>
      <c r="DS95" s="1"/>
      <c r="DT95" s="1"/>
      <c r="DX95" s="1"/>
      <c r="DY95" s="1"/>
      <c r="EA95" s="1"/>
      <c r="EE95" s="1"/>
      <c r="EF95" s="1"/>
      <c r="EG95" s="1"/>
      <c r="EH95" s="1"/>
      <c r="EL95" s="1"/>
      <c r="EM95" s="1"/>
      <c r="EN95" s="1"/>
      <c r="EO95" s="1"/>
      <c r="ES95" s="1"/>
      <c r="ET95" s="1"/>
      <c r="EU95" s="1"/>
      <c r="EV95" s="1"/>
      <c r="FA95" s="1"/>
      <c r="FC95" s="1"/>
      <c r="FG95" s="1"/>
      <c r="FH95" s="1"/>
      <c r="FI95" s="1"/>
      <c r="FJ95" s="1"/>
    </row>
    <row r="96" spans="1:187" x14ac:dyDescent="0.25">
      <c r="A96" t="s">
        <v>1</v>
      </c>
      <c r="B96" t="s">
        <v>65</v>
      </c>
      <c r="C96" t="s">
        <v>91</v>
      </c>
      <c r="D96">
        <v>626700</v>
      </c>
      <c r="E96">
        <v>160804</v>
      </c>
      <c r="F96">
        <v>3294304</v>
      </c>
      <c r="G96" t="s">
        <v>1</v>
      </c>
      <c r="H96" t="s">
        <v>65</v>
      </c>
      <c r="I96" t="s">
        <v>91</v>
      </c>
      <c r="J96">
        <v>628500</v>
      </c>
      <c r="K96">
        <v>151613</v>
      </c>
      <c r="L96">
        <v>3294113</v>
      </c>
      <c r="M96">
        <f t="shared" si="7"/>
        <v>-191</v>
      </c>
      <c r="N96" t="s">
        <v>1</v>
      </c>
      <c r="O96" t="s">
        <v>65</v>
      </c>
      <c r="P96" t="s">
        <v>91</v>
      </c>
      <c r="Q96">
        <v>627000</v>
      </c>
      <c r="R96">
        <v>152391</v>
      </c>
      <c r="S96">
        <v>3287391</v>
      </c>
      <c r="T96" t="s">
        <v>1</v>
      </c>
      <c r="U96" t="s">
        <v>65</v>
      </c>
      <c r="V96" t="s">
        <v>91</v>
      </c>
      <c r="W96">
        <v>629100</v>
      </c>
      <c r="X96">
        <v>154170</v>
      </c>
      <c r="Y96">
        <v>3299670</v>
      </c>
      <c r="Z96">
        <f t="shared" si="6"/>
        <v>3287391</v>
      </c>
      <c r="AA96" t="s">
        <v>1</v>
      </c>
      <c r="AB96" t="s">
        <v>65</v>
      </c>
      <c r="AC96" t="s">
        <v>91</v>
      </c>
      <c r="AD96">
        <v>629100</v>
      </c>
      <c r="AE96">
        <v>157730</v>
      </c>
      <c r="AF96">
        <v>3303230</v>
      </c>
      <c r="AG96">
        <f t="shared" si="8"/>
        <v>3287391</v>
      </c>
      <c r="AH96" t="s">
        <v>1</v>
      </c>
      <c r="AI96" s="1" t="s">
        <v>65</v>
      </c>
      <c r="AJ96" t="s">
        <v>91</v>
      </c>
      <c r="AK96">
        <v>627900</v>
      </c>
      <c r="AL96">
        <v>153459</v>
      </c>
      <c r="AM96">
        <v>3292959</v>
      </c>
      <c r="AN96" t="s">
        <v>1</v>
      </c>
      <c r="AO96" t="s">
        <v>65</v>
      </c>
      <c r="AP96" t="s">
        <v>91</v>
      </c>
      <c r="AQ96">
        <v>626400</v>
      </c>
      <c r="AR96" s="1">
        <v>165828</v>
      </c>
      <c r="AS96" s="1">
        <v>3297828</v>
      </c>
      <c r="AT96" s="1" t="s">
        <v>1</v>
      </c>
      <c r="AU96" s="1" t="s">
        <v>65</v>
      </c>
      <c r="AV96" t="s">
        <v>91</v>
      </c>
      <c r="AW96">
        <v>625200</v>
      </c>
      <c r="AX96">
        <v>166153</v>
      </c>
      <c r="AY96" s="1">
        <v>3292153</v>
      </c>
      <c r="AZ96" s="1">
        <f t="shared" si="9"/>
        <v>3287391</v>
      </c>
      <c r="BA96" s="1">
        <f t="shared" si="10"/>
        <v>3287391</v>
      </c>
      <c r="BB96" s="1"/>
      <c r="BG96" s="1"/>
      <c r="BH96" s="1"/>
      <c r="BI96" s="1"/>
      <c r="BM96" s="1"/>
      <c r="BN96" s="1"/>
      <c r="BO96" s="1"/>
      <c r="BP96" s="1"/>
      <c r="BT96" s="1"/>
      <c r="BU96" s="1"/>
      <c r="BV96" s="1"/>
      <c r="BW96" s="1"/>
      <c r="CA96" s="1"/>
      <c r="CB96" s="1"/>
      <c r="CC96" s="1"/>
      <c r="CD96" s="1"/>
      <c r="CI96" s="1"/>
      <c r="CJ96" s="1"/>
      <c r="CK96" s="1"/>
      <c r="CO96" s="1"/>
      <c r="CP96" s="1"/>
      <c r="CQ96" s="1"/>
      <c r="CR96" s="1"/>
      <c r="CW96" s="1"/>
      <c r="CX96" s="1"/>
      <c r="CY96" s="1"/>
      <c r="DC96" s="1"/>
      <c r="DD96" s="1"/>
      <c r="DE96" s="1"/>
      <c r="DF96" s="1"/>
      <c r="DJ96" s="1"/>
      <c r="DK96" s="1"/>
      <c r="DL96" s="1"/>
      <c r="DM96" s="1"/>
      <c r="DR96" s="1"/>
      <c r="DS96" s="1"/>
      <c r="DT96" s="1"/>
      <c r="DX96" s="1"/>
      <c r="DY96" s="1"/>
      <c r="DZ96" s="1"/>
      <c r="EA96" s="1"/>
      <c r="EE96" s="1"/>
      <c r="EF96" s="1"/>
      <c r="EG96" s="1"/>
      <c r="EH96" s="1"/>
      <c r="EL96" s="1"/>
      <c r="EM96" s="1"/>
      <c r="EN96" s="1"/>
      <c r="EO96" s="1"/>
      <c r="ES96" s="1"/>
      <c r="ET96" s="1"/>
      <c r="EU96" s="1"/>
      <c r="EV96" s="1"/>
      <c r="FG96" s="1"/>
      <c r="FH96" s="1"/>
      <c r="FJ96" s="1"/>
    </row>
    <row r="97" spans="1:201" x14ac:dyDescent="0.25">
      <c r="A97" t="s">
        <v>1</v>
      </c>
      <c r="B97" t="s">
        <v>65</v>
      </c>
      <c r="C97" t="s">
        <v>92</v>
      </c>
      <c r="D97">
        <v>719400</v>
      </c>
      <c r="E97">
        <v>44138</v>
      </c>
      <c r="F97">
        <v>763538</v>
      </c>
      <c r="G97" t="s">
        <v>1</v>
      </c>
      <c r="H97" t="s">
        <v>65</v>
      </c>
      <c r="I97" t="s">
        <v>92</v>
      </c>
      <c r="J97">
        <v>717300</v>
      </c>
      <c r="K97">
        <v>47136</v>
      </c>
      <c r="L97">
        <v>764436</v>
      </c>
      <c r="M97">
        <f t="shared" si="7"/>
        <v>898</v>
      </c>
      <c r="N97" t="s">
        <v>1</v>
      </c>
      <c r="O97" t="s">
        <v>65</v>
      </c>
      <c r="P97" t="s">
        <v>92</v>
      </c>
      <c r="Q97">
        <v>711900</v>
      </c>
      <c r="R97">
        <v>50954</v>
      </c>
      <c r="S97">
        <v>762854</v>
      </c>
      <c r="T97" t="s">
        <v>1</v>
      </c>
      <c r="U97" t="s">
        <v>65</v>
      </c>
      <c r="V97" t="s">
        <v>92</v>
      </c>
      <c r="W97">
        <v>717000</v>
      </c>
      <c r="X97">
        <v>44844</v>
      </c>
      <c r="Y97">
        <v>761844</v>
      </c>
      <c r="Z97">
        <f t="shared" si="6"/>
        <v>761844</v>
      </c>
      <c r="AA97" t="s">
        <v>1</v>
      </c>
      <c r="AB97" t="s">
        <v>65</v>
      </c>
      <c r="AC97" t="s">
        <v>92</v>
      </c>
      <c r="AD97">
        <v>717000</v>
      </c>
      <c r="AE97">
        <v>47408</v>
      </c>
      <c r="AF97">
        <v>764408</v>
      </c>
      <c r="AG97">
        <f t="shared" si="8"/>
        <v>761844</v>
      </c>
      <c r="AH97" t="s">
        <v>1</v>
      </c>
      <c r="AI97" s="1" t="s">
        <v>65</v>
      </c>
      <c r="AJ97" t="s">
        <v>92</v>
      </c>
      <c r="AK97">
        <v>720900</v>
      </c>
      <c r="AL97">
        <v>44365</v>
      </c>
      <c r="AM97">
        <v>765265</v>
      </c>
      <c r="AN97" t="s">
        <v>1</v>
      </c>
      <c r="AO97" t="s">
        <v>65</v>
      </c>
      <c r="AP97" t="s">
        <v>92</v>
      </c>
      <c r="AQ97">
        <v>715200</v>
      </c>
      <c r="AR97" s="1">
        <v>44579</v>
      </c>
      <c r="AS97" s="1">
        <v>759779</v>
      </c>
      <c r="AT97" s="1" t="s">
        <v>1</v>
      </c>
      <c r="AU97" s="1" t="s">
        <v>65</v>
      </c>
      <c r="AV97" t="s">
        <v>92</v>
      </c>
      <c r="AW97">
        <v>720900</v>
      </c>
      <c r="AX97">
        <v>40685</v>
      </c>
      <c r="AY97" s="1">
        <v>761585</v>
      </c>
      <c r="AZ97" s="1">
        <f t="shared" si="9"/>
        <v>761844</v>
      </c>
      <c r="BA97" s="1">
        <f t="shared" si="10"/>
        <v>759779</v>
      </c>
      <c r="BB97" s="1"/>
      <c r="BF97" s="1"/>
      <c r="BG97" s="1"/>
      <c r="BI97" s="1"/>
      <c r="BM97" s="1"/>
      <c r="BN97" s="1"/>
      <c r="BO97" s="1"/>
      <c r="BP97" s="1"/>
      <c r="BT97" s="1"/>
      <c r="BU97" s="1"/>
      <c r="BV97" s="1"/>
      <c r="BW97" s="1"/>
      <c r="CA97" s="1"/>
      <c r="CB97" s="1"/>
      <c r="CC97" s="1"/>
      <c r="CD97" s="1"/>
      <c r="CH97" s="1"/>
      <c r="CI97" s="1"/>
      <c r="CK97" s="1"/>
      <c r="CO97" s="1"/>
      <c r="CP97" s="1"/>
      <c r="CQ97" s="1"/>
      <c r="CR97" s="1"/>
      <c r="CV97" s="1"/>
      <c r="CW97" s="1"/>
      <c r="CX97" s="1"/>
      <c r="CY97" s="1"/>
      <c r="DC97" s="1"/>
      <c r="DD97" s="1"/>
      <c r="DE97" s="1"/>
      <c r="DF97" s="1"/>
      <c r="DK97" s="1"/>
      <c r="DL97" s="1"/>
      <c r="DM97" s="1"/>
      <c r="DR97" s="1"/>
      <c r="DS97" s="1"/>
      <c r="DT97" s="1"/>
      <c r="DX97" s="1"/>
      <c r="DY97" s="1"/>
      <c r="DZ97" s="1"/>
      <c r="EA97" s="1"/>
      <c r="EF97" s="1"/>
      <c r="EG97" s="1"/>
      <c r="EH97" s="1"/>
      <c r="EL97" s="1"/>
      <c r="EM97" s="1"/>
      <c r="EN97" s="1"/>
      <c r="EO97" s="1"/>
      <c r="ES97" s="1"/>
      <c r="ET97" s="1"/>
      <c r="EU97" s="1"/>
      <c r="EV97" s="1"/>
      <c r="EZ97" s="1"/>
      <c r="FA97" s="1"/>
      <c r="FB97" s="1"/>
      <c r="FC97" s="1"/>
      <c r="FG97" s="1"/>
      <c r="FH97" s="1"/>
      <c r="FI97" s="1"/>
      <c r="FJ97" s="1"/>
      <c r="FN97" s="1"/>
      <c r="FO97" s="1"/>
      <c r="FP97" s="1"/>
      <c r="FQ97" s="1"/>
      <c r="FU97" s="1"/>
      <c r="FV97" s="1"/>
      <c r="FW97" s="1"/>
      <c r="FX97" s="1"/>
    </row>
    <row r="98" spans="1:201" x14ac:dyDescent="0.25">
      <c r="A98" t="s">
        <v>1</v>
      </c>
      <c r="B98" t="s">
        <v>65</v>
      </c>
      <c r="C98" t="s">
        <v>93</v>
      </c>
      <c r="D98">
        <v>802500</v>
      </c>
      <c r="E98">
        <v>8045</v>
      </c>
      <c r="F98">
        <v>842725</v>
      </c>
      <c r="G98" t="s">
        <v>1</v>
      </c>
      <c r="H98" t="s">
        <v>65</v>
      </c>
      <c r="I98" t="s">
        <v>93</v>
      </c>
      <c r="J98">
        <v>795300</v>
      </c>
      <c r="K98">
        <v>9950</v>
      </c>
      <c r="L98">
        <v>845050</v>
      </c>
      <c r="M98">
        <f t="shared" si="7"/>
        <v>2325</v>
      </c>
      <c r="N98" t="s">
        <v>1</v>
      </c>
      <c r="O98" t="s">
        <v>65</v>
      </c>
      <c r="P98" t="s">
        <v>93</v>
      </c>
      <c r="Q98">
        <v>800700</v>
      </c>
      <c r="R98">
        <v>7074</v>
      </c>
      <c r="S98">
        <v>836070</v>
      </c>
      <c r="T98" t="s">
        <v>1</v>
      </c>
      <c r="U98" t="s">
        <v>65</v>
      </c>
      <c r="V98" t="s">
        <v>93</v>
      </c>
      <c r="W98">
        <v>797100</v>
      </c>
      <c r="X98">
        <v>7834</v>
      </c>
      <c r="Y98">
        <v>836270</v>
      </c>
      <c r="Z98">
        <f t="shared" ref="Z98:Z129" si="11">MIN(Y98,S98,L98,F98)</f>
        <v>836070</v>
      </c>
      <c r="AA98" t="s">
        <v>1</v>
      </c>
      <c r="AB98" t="s">
        <v>65</v>
      </c>
      <c r="AC98" t="s">
        <v>93</v>
      </c>
      <c r="AD98">
        <v>813300</v>
      </c>
      <c r="AE98">
        <v>6177</v>
      </c>
      <c r="AF98">
        <v>844185</v>
      </c>
      <c r="AG98">
        <f t="shared" si="8"/>
        <v>836070</v>
      </c>
      <c r="AH98" s="1" t="s">
        <v>1</v>
      </c>
      <c r="AI98" s="1" t="s">
        <v>65</v>
      </c>
      <c r="AJ98" t="s">
        <v>93</v>
      </c>
      <c r="AK98">
        <v>797100</v>
      </c>
      <c r="AL98">
        <v>9788</v>
      </c>
      <c r="AM98">
        <v>846040</v>
      </c>
      <c r="AN98" t="s">
        <v>1</v>
      </c>
      <c r="AO98" t="s">
        <v>65</v>
      </c>
      <c r="AP98" t="s">
        <v>93</v>
      </c>
      <c r="AQ98">
        <v>813300</v>
      </c>
      <c r="AR98" s="1">
        <v>6748</v>
      </c>
      <c r="AS98" s="1">
        <v>847040</v>
      </c>
      <c r="AT98" s="1" t="s">
        <v>1</v>
      </c>
      <c r="AU98" s="1" t="s">
        <v>65</v>
      </c>
      <c r="AV98" t="s">
        <v>93</v>
      </c>
      <c r="AW98">
        <v>811200</v>
      </c>
      <c r="AX98">
        <v>6940</v>
      </c>
      <c r="AY98" s="1">
        <v>845900</v>
      </c>
      <c r="AZ98" s="1">
        <f t="shared" si="9"/>
        <v>836070</v>
      </c>
      <c r="BA98" s="1">
        <f t="shared" si="10"/>
        <v>836070</v>
      </c>
      <c r="BB98" s="1"/>
      <c r="BF98" s="1"/>
      <c r="BG98" s="1"/>
      <c r="BI98" s="1"/>
      <c r="BN98" s="1"/>
      <c r="BO98" s="1"/>
      <c r="BP98" s="1"/>
      <c r="BU98" s="1"/>
      <c r="BV98" s="1"/>
      <c r="BW98" s="1"/>
      <c r="CA98" s="1"/>
      <c r="CB98" s="1"/>
      <c r="CC98" s="1"/>
      <c r="CD98" s="1"/>
      <c r="CI98" s="1"/>
      <c r="CJ98" s="1"/>
      <c r="CK98" s="1"/>
      <c r="CO98" s="1"/>
      <c r="CP98" s="1"/>
      <c r="CQ98" s="1"/>
      <c r="CR98" s="1"/>
      <c r="CV98" s="1"/>
      <c r="CW98" s="1"/>
      <c r="CX98" s="1"/>
      <c r="CY98" s="1"/>
      <c r="DD98" s="1"/>
      <c r="DE98" s="1"/>
      <c r="DF98" s="1"/>
      <c r="DJ98" s="1"/>
      <c r="DK98" s="1"/>
      <c r="DL98" s="1"/>
      <c r="DM98" s="1"/>
      <c r="DQ98" s="1"/>
      <c r="DR98" s="1"/>
      <c r="DT98" s="1"/>
      <c r="DX98" s="1"/>
      <c r="DY98" s="1"/>
      <c r="DZ98" s="1"/>
      <c r="EA98" s="1"/>
      <c r="EE98" s="1"/>
      <c r="EF98" s="1"/>
      <c r="EG98" s="1"/>
      <c r="EH98" s="1"/>
      <c r="EL98" s="1"/>
      <c r="EM98" s="1"/>
      <c r="EN98" s="1"/>
      <c r="EO98" s="1"/>
      <c r="ES98" s="1"/>
      <c r="ET98" s="1"/>
      <c r="EU98" s="1"/>
      <c r="EV98" s="1"/>
      <c r="FA98" s="1"/>
      <c r="FB98" s="1"/>
      <c r="FC98" s="1"/>
      <c r="FG98" s="1"/>
      <c r="FH98" s="1"/>
      <c r="FI98" s="1"/>
      <c r="FJ98" s="1"/>
      <c r="FN98" s="1"/>
      <c r="FO98" s="1"/>
      <c r="FP98" s="1"/>
      <c r="FQ98" s="1"/>
      <c r="FU98" s="1"/>
      <c r="FV98" s="1"/>
      <c r="FW98" s="1"/>
      <c r="FX98" s="1"/>
    </row>
    <row r="99" spans="1:201" x14ac:dyDescent="0.25">
      <c r="A99" t="s">
        <v>1</v>
      </c>
      <c r="B99" t="s">
        <v>65</v>
      </c>
      <c r="C99" t="s">
        <v>94</v>
      </c>
      <c r="D99">
        <v>661500</v>
      </c>
      <c r="E99">
        <v>172510</v>
      </c>
      <c r="F99">
        <v>3480010</v>
      </c>
      <c r="G99" t="s">
        <v>1</v>
      </c>
      <c r="H99" t="s">
        <v>65</v>
      </c>
      <c r="I99" t="s">
        <v>94</v>
      </c>
      <c r="J99">
        <v>656400</v>
      </c>
      <c r="K99">
        <v>162081</v>
      </c>
      <c r="L99">
        <v>3444081</v>
      </c>
      <c r="M99">
        <f t="shared" si="7"/>
        <v>-35929</v>
      </c>
      <c r="N99" t="s">
        <v>1</v>
      </c>
      <c r="O99" t="s">
        <v>65</v>
      </c>
      <c r="P99" t="s">
        <v>94</v>
      </c>
      <c r="Q99">
        <v>657000</v>
      </c>
      <c r="R99">
        <v>171117</v>
      </c>
      <c r="S99">
        <v>3456117</v>
      </c>
      <c r="T99" t="s">
        <v>1</v>
      </c>
      <c r="U99" t="s">
        <v>65</v>
      </c>
      <c r="V99" t="s">
        <v>94</v>
      </c>
      <c r="W99">
        <v>661500</v>
      </c>
      <c r="X99">
        <v>158830</v>
      </c>
      <c r="Y99">
        <v>3466330</v>
      </c>
      <c r="Z99">
        <f t="shared" si="11"/>
        <v>3444081</v>
      </c>
      <c r="AA99" t="s">
        <v>1</v>
      </c>
      <c r="AB99" t="s">
        <v>65</v>
      </c>
      <c r="AC99" t="s">
        <v>94</v>
      </c>
      <c r="AD99">
        <v>663000</v>
      </c>
      <c r="AE99">
        <v>149066</v>
      </c>
      <c r="AF99">
        <v>3464066</v>
      </c>
      <c r="AG99">
        <f t="shared" si="8"/>
        <v>3444081</v>
      </c>
      <c r="AH99" s="1" t="s">
        <v>1</v>
      </c>
      <c r="AI99" s="1" t="s">
        <v>65</v>
      </c>
      <c r="AJ99" t="s">
        <v>94</v>
      </c>
      <c r="AK99">
        <v>659700</v>
      </c>
      <c r="AL99">
        <v>158752</v>
      </c>
      <c r="AM99">
        <v>3457252</v>
      </c>
      <c r="AN99" t="s">
        <v>1</v>
      </c>
      <c r="AO99" t="s">
        <v>65</v>
      </c>
      <c r="AP99" t="s">
        <v>94</v>
      </c>
      <c r="AQ99">
        <v>659700</v>
      </c>
      <c r="AR99" s="1">
        <v>173988</v>
      </c>
      <c r="AS99" s="1">
        <v>3472488</v>
      </c>
      <c r="AT99" t="s">
        <v>1</v>
      </c>
      <c r="AU99" s="1" t="s">
        <v>65</v>
      </c>
      <c r="AV99" t="s">
        <v>94</v>
      </c>
      <c r="AW99">
        <v>658200</v>
      </c>
      <c r="AX99">
        <v>176716</v>
      </c>
      <c r="AY99" s="1">
        <v>3467716</v>
      </c>
      <c r="AZ99" s="1">
        <f t="shared" si="9"/>
        <v>3444081</v>
      </c>
      <c r="BA99" s="1">
        <f t="shared" si="10"/>
        <v>3444081</v>
      </c>
      <c r="BB99" s="1"/>
      <c r="BG99" s="1"/>
      <c r="BH99" s="1"/>
      <c r="BI99" s="1"/>
      <c r="BM99" s="1"/>
      <c r="BN99" s="1"/>
      <c r="BO99" s="1"/>
      <c r="BP99" s="1"/>
      <c r="BT99" s="1"/>
      <c r="BU99" s="1"/>
      <c r="BV99" s="1"/>
      <c r="BW99" s="1"/>
      <c r="CA99" s="1"/>
      <c r="CB99" s="1"/>
      <c r="CC99" s="1"/>
      <c r="CD99" s="1"/>
      <c r="CH99" s="1"/>
      <c r="CI99" s="1"/>
      <c r="CJ99" s="1"/>
      <c r="CK99" s="1"/>
      <c r="CO99" s="1"/>
      <c r="CP99" s="1"/>
      <c r="CQ99" s="1"/>
      <c r="CR99" s="1"/>
      <c r="CV99" s="1"/>
      <c r="CW99" s="1"/>
      <c r="CY99" s="1"/>
      <c r="DC99" s="1"/>
      <c r="DD99" s="1"/>
      <c r="DE99" s="1"/>
      <c r="DF99" s="1"/>
      <c r="DJ99" s="1"/>
      <c r="DK99" s="1"/>
      <c r="DL99" s="1"/>
      <c r="DM99" s="1"/>
      <c r="DQ99" s="1"/>
      <c r="DR99" s="1"/>
      <c r="DS99" s="1"/>
      <c r="DT99" s="1"/>
      <c r="DX99" s="1"/>
      <c r="DY99" s="1"/>
      <c r="DZ99" s="1"/>
      <c r="EA99" s="1"/>
      <c r="EE99" s="1"/>
      <c r="EF99" s="1"/>
      <c r="EH99" s="1"/>
      <c r="EL99" s="1"/>
      <c r="EM99" s="1"/>
      <c r="EN99" s="1"/>
      <c r="EO99" s="1"/>
      <c r="ES99" s="1"/>
      <c r="ET99" s="1"/>
      <c r="EV99" s="1"/>
      <c r="FA99" s="1"/>
      <c r="FB99" s="1"/>
      <c r="FC99" s="1"/>
      <c r="FN99" s="1"/>
      <c r="FO99" s="1"/>
      <c r="FP99" s="1"/>
      <c r="FQ99" s="1"/>
      <c r="FU99" s="1"/>
      <c r="FV99" s="1"/>
      <c r="FW99" s="1"/>
      <c r="FX99" s="1"/>
    </row>
    <row r="100" spans="1:201" x14ac:dyDescent="0.25">
      <c r="A100" t="s">
        <v>1</v>
      </c>
      <c r="B100" t="s">
        <v>65</v>
      </c>
      <c r="C100" t="s">
        <v>95</v>
      </c>
      <c r="D100">
        <v>697500</v>
      </c>
      <c r="E100">
        <v>38397</v>
      </c>
      <c r="F100">
        <v>735897</v>
      </c>
      <c r="G100" t="s">
        <v>1</v>
      </c>
      <c r="H100" t="s">
        <v>65</v>
      </c>
      <c r="I100" t="s">
        <v>95</v>
      </c>
      <c r="J100">
        <v>696000</v>
      </c>
      <c r="K100">
        <v>41934</v>
      </c>
      <c r="L100">
        <v>737934</v>
      </c>
      <c r="M100">
        <f t="shared" si="7"/>
        <v>2037</v>
      </c>
      <c r="N100" t="s">
        <v>1</v>
      </c>
      <c r="O100" t="s">
        <v>65</v>
      </c>
      <c r="P100" t="s">
        <v>95</v>
      </c>
      <c r="Q100">
        <v>696000</v>
      </c>
      <c r="R100">
        <v>40311</v>
      </c>
      <c r="S100">
        <v>736311</v>
      </c>
      <c r="T100" t="s">
        <v>1</v>
      </c>
      <c r="U100" t="s">
        <v>65</v>
      </c>
      <c r="V100" t="s">
        <v>95</v>
      </c>
      <c r="W100">
        <v>696000</v>
      </c>
      <c r="X100">
        <v>39634</v>
      </c>
      <c r="Y100">
        <v>735634</v>
      </c>
      <c r="Z100">
        <f t="shared" si="11"/>
        <v>735634</v>
      </c>
      <c r="AA100" t="s">
        <v>1</v>
      </c>
      <c r="AB100" t="s">
        <v>65</v>
      </c>
      <c r="AC100" t="s">
        <v>95</v>
      </c>
      <c r="AD100">
        <v>699000</v>
      </c>
      <c r="AE100">
        <v>38440</v>
      </c>
      <c r="AF100">
        <v>737440</v>
      </c>
      <c r="AG100">
        <f t="shared" si="8"/>
        <v>735634</v>
      </c>
      <c r="AH100" t="s">
        <v>1</v>
      </c>
      <c r="AI100" s="1" t="s">
        <v>65</v>
      </c>
      <c r="AJ100" t="s">
        <v>95</v>
      </c>
      <c r="AK100">
        <v>696000</v>
      </c>
      <c r="AL100">
        <v>41624</v>
      </c>
      <c r="AM100">
        <v>737624</v>
      </c>
      <c r="AN100" t="s">
        <v>1</v>
      </c>
      <c r="AO100" t="s">
        <v>65</v>
      </c>
      <c r="AP100" t="s">
        <v>95</v>
      </c>
      <c r="AQ100">
        <v>697500</v>
      </c>
      <c r="AR100" s="1">
        <v>43247</v>
      </c>
      <c r="AS100" s="1">
        <v>740747</v>
      </c>
      <c r="AT100" s="1" t="s">
        <v>1</v>
      </c>
      <c r="AU100" s="1" t="s">
        <v>65</v>
      </c>
      <c r="AV100" t="s">
        <v>95</v>
      </c>
      <c r="AW100">
        <v>696000</v>
      </c>
      <c r="AX100">
        <v>38074</v>
      </c>
      <c r="AY100">
        <v>734074</v>
      </c>
      <c r="AZ100" s="1">
        <f t="shared" si="9"/>
        <v>735634</v>
      </c>
      <c r="BA100" s="1">
        <f t="shared" si="10"/>
        <v>734074</v>
      </c>
      <c r="BB100" s="1"/>
      <c r="BF100" s="1"/>
      <c r="BG100" s="1"/>
      <c r="BI100" s="1"/>
      <c r="BM100" s="1"/>
      <c r="BN100" s="1"/>
      <c r="BO100" s="1"/>
      <c r="BP100" s="1"/>
      <c r="BT100" s="1"/>
      <c r="BU100" s="1"/>
      <c r="BV100" s="1"/>
      <c r="BW100" s="1"/>
      <c r="CA100" s="1"/>
      <c r="CB100" s="1"/>
      <c r="CC100" s="1"/>
      <c r="CD100" s="1"/>
      <c r="CH100" s="1"/>
      <c r="CI100" s="1"/>
      <c r="CJ100" s="1"/>
      <c r="CK100" s="1"/>
      <c r="CP100" s="1"/>
      <c r="CQ100" s="1"/>
      <c r="CR100" s="1"/>
      <c r="CV100" s="1"/>
      <c r="CW100" s="1"/>
      <c r="CX100" s="1"/>
      <c r="CY100" s="1"/>
      <c r="DC100" s="1"/>
      <c r="DD100" s="1"/>
      <c r="DE100" s="1"/>
      <c r="DF100" s="1"/>
      <c r="DJ100" s="1"/>
      <c r="DK100" s="1"/>
      <c r="DL100" s="1"/>
      <c r="DM100" s="1"/>
      <c r="DR100" s="1"/>
      <c r="DS100" s="1"/>
      <c r="DT100" s="1"/>
      <c r="DX100" s="1"/>
      <c r="DY100" s="1"/>
      <c r="DZ100" s="1"/>
      <c r="EA100" s="1"/>
      <c r="EE100" s="1"/>
      <c r="EF100" s="1"/>
      <c r="EG100" s="1"/>
      <c r="EH100" s="1"/>
      <c r="EM100" s="1"/>
      <c r="EN100" s="1"/>
      <c r="EO100" s="1"/>
      <c r="ES100" s="1"/>
      <c r="ET100" s="1"/>
      <c r="EU100" s="1"/>
      <c r="EV100" s="1"/>
      <c r="EZ100" s="1"/>
      <c r="FA100" s="1"/>
      <c r="FB100" s="1"/>
      <c r="FC100" s="1"/>
      <c r="FG100" s="1"/>
      <c r="FH100" s="1"/>
      <c r="FI100" s="1"/>
      <c r="FJ100" s="1"/>
      <c r="FN100" s="1"/>
      <c r="FO100" s="1"/>
      <c r="FP100" s="1"/>
      <c r="FQ100" s="1"/>
      <c r="FV100" s="1"/>
      <c r="FW100" s="1"/>
      <c r="FX100" s="1"/>
    </row>
    <row r="101" spans="1:201" x14ac:dyDescent="0.25">
      <c r="A101" t="s">
        <v>1</v>
      </c>
      <c r="B101" t="s">
        <v>65</v>
      </c>
      <c r="C101" t="s">
        <v>25</v>
      </c>
      <c r="D101">
        <v>4058400</v>
      </c>
      <c r="E101">
        <v>218921</v>
      </c>
      <c r="F101">
        <v>4277321</v>
      </c>
      <c r="G101" t="s">
        <v>1</v>
      </c>
      <c r="H101" t="s">
        <v>65</v>
      </c>
      <c r="I101" t="s">
        <v>25</v>
      </c>
      <c r="J101">
        <v>4057800</v>
      </c>
      <c r="K101">
        <v>208032</v>
      </c>
      <c r="L101">
        <v>4265832</v>
      </c>
      <c r="M101">
        <f t="shared" si="7"/>
        <v>-11489</v>
      </c>
      <c r="N101" t="s">
        <v>1</v>
      </c>
      <c r="O101" t="s">
        <v>65</v>
      </c>
      <c r="P101" t="s">
        <v>25</v>
      </c>
      <c r="Q101">
        <v>4052700</v>
      </c>
      <c r="R101">
        <v>215840</v>
      </c>
      <c r="S101">
        <v>4268540</v>
      </c>
      <c r="T101" t="s">
        <v>1</v>
      </c>
      <c r="U101" t="s">
        <v>65</v>
      </c>
      <c r="V101" t="s">
        <v>25</v>
      </c>
      <c r="W101">
        <v>4041600</v>
      </c>
      <c r="X101">
        <v>213218</v>
      </c>
      <c r="Y101">
        <v>4254818</v>
      </c>
      <c r="Z101">
        <f t="shared" si="11"/>
        <v>4254818</v>
      </c>
      <c r="AA101" t="s">
        <v>1</v>
      </c>
      <c r="AB101" t="s">
        <v>65</v>
      </c>
      <c r="AC101" t="s">
        <v>25</v>
      </c>
      <c r="AD101">
        <v>4050600</v>
      </c>
      <c r="AE101">
        <v>211720</v>
      </c>
      <c r="AF101">
        <v>4262320</v>
      </c>
      <c r="AG101">
        <f t="shared" si="8"/>
        <v>4254818</v>
      </c>
      <c r="AH101" s="1" t="s">
        <v>1</v>
      </c>
      <c r="AI101" s="1" t="s">
        <v>65</v>
      </c>
      <c r="AJ101" t="s">
        <v>25</v>
      </c>
      <c r="AK101" t="s">
        <v>138</v>
      </c>
      <c r="AL101" t="s">
        <v>1</v>
      </c>
      <c r="AM101" t="s">
        <v>65</v>
      </c>
      <c r="AN101" t="s">
        <v>1</v>
      </c>
      <c r="AO101" t="s">
        <v>65</v>
      </c>
      <c r="AP101" t="s">
        <v>25</v>
      </c>
      <c r="AQ101">
        <v>4050600</v>
      </c>
      <c r="AR101" s="1">
        <v>215075</v>
      </c>
      <c r="AS101" s="1">
        <v>4265675</v>
      </c>
      <c r="AT101" s="1" t="s">
        <v>1</v>
      </c>
      <c r="AU101" s="1" t="s">
        <v>65</v>
      </c>
      <c r="AV101" t="s">
        <v>25</v>
      </c>
      <c r="AW101">
        <v>4065600</v>
      </c>
      <c r="AX101">
        <v>202120</v>
      </c>
      <c r="AY101" s="1">
        <v>4267720</v>
      </c>
      <c r="AZ101" s="1">
        <f t="shared" si="9"/>
        <v>4254818</v>
      </c>
      <c r="BA101" s="1">
        <f t="shared" si="10"/>
        <v>4254818</v>
      </c>
      <c r="BB101" s="1"/>
      <c r="BF101" s="1"/>
      <c r="BG101" s="1"/>
      <c r="BH101" s="1"/>
      <c r="BI101" s="1"/>
      <c r="BM101" s="1"/>
      <c r="BN101" s="1"/>
      <c r="BO101" s="1"/>
      <c r="BP101" s="1"/>
      <c r="BU101" s="1"/>
      <c r="BV101" s="1"/>
      <c r="BW101" s="1"/>
      <c r="CA101" s="1"/>
      <c r="CB101" s="1"/>
      <c r="CD101" s="1"/>
      <c r="CH101" s="1"/>
      <c r="CI101" s="1"/>
      <c r="CK101" s="1"/>
      <c r="CP101" s="1"/>
      <c r="CQ101" s="1"/>
      <c r="CR101" s="1"/>
      <c r="CV101" s="1"/>
      <c r="CW101" s="1"/>
      <c r="CX101" s="1"/>
      <c r="CY101" s="1"/>
      <c r="DC101" s="1"/>
      <c r="DD101" s="1"/>
      <c r="DE101" s="1"/>
      <c r="DF101" s="1"/>
      <c r="DJ101" s="1"/>
      <c r="DK101" s="1"/>
      <c r="DL101" s="1"/>
      <c r="DM101" s="1"/>
      <c r="DQ101" s="1"/>
      <c r="DR101" s="1"/>
      <c r="DT101" s="1"/>
      <c r="DX101" s="1"/>
      <c r="DY101" s="1"/>
      <c r="DZ101" s="1"/>
      <c r="EA101" s="1"/>
      <c r="EE101" s="1"/>
      <c r="EF101" s="1"/>
      <c r="EG101" s="1"/>
      <c r="EH101" s="1"/>
      <c r="EL101" s="1"/>
      <c r="EM101" s="1"/>
      <c r="EN101" s="1"/>
      <c r="EO101" s="1"/>
      <c r="ES101" s="1"/>
      <c r="ET101" s="1"/>
      <c r="EU101" s="1"/>
      <c r="EV101" s="1"/>
      <c r="FA101" s="1"/>
      <c r="FB101" s="1"/>
      <c r="FC101" s="1"/>
      <c r="FG101" s="1"/>
      <c r="FH101" s="1"/>
      <c r="FI101" s="1"/>
      <c r="FJ101" s="1"/>
      <c r="FN101" s="1"/>
      <c r="FO101" s="1"/>
      <c r="FP101" s="1"/>
      <c r="FQ101" s="1"/>
      <c r="FU101" s="1"/>
      <c r="FV101" s="1"/>
      <c r="FW101" s="1"/>
      <c r="FX101" s="1"/>
      <c r="GP101" s="1"/>
      <c r="GQ101" s="1"/>
      <c r="GR101" s="1"/>
      <c r="GS101" s="1"/>
    </row>
    <row r="102" spans="1:201" x14ac:dyDescent="0.25">
      <c r="A102" t="s">
        <v>1</v>
      </c>
      <c r="B102" t="s">
        <v>65</v>
      </c>
      <c r="C102" t="s">
        <v>26</v>
      </c>
      <c r="D102">
        <v>4379100</v>
      </c>
      <c r="E102">
        <v>51285</v>
      </c>
      <c r="F102">
        <v>4635525</v>
      </c>
      <c r="G102" t="s">
        <v>1</v>
      </c>
      <c r="H102" t="s">
        <v>65</v>
      </c>
      <c r="I102" t="s">
        <v>26</v>
      </c>
      <c r="J102">
        <v>4398300</v>
      </c>
      <c r="K102">
        <v>49798</v>
      </c>
      <c r="L102">
        <v>4647290</v>
      </c>
      <c r="M102">
        <f t="shared" si="7"/>
        <v>11765</v>
      </c>
      <c r="N102" t="s">
        <v>1</v>
      </c>
      <c r="O102" t="s">
        <v>65</v>
      </c>
      <c r="P102" t="s">
        <v>26</v>
      </c>
      <c r="Q102">
        <v>4397700</v>
      </c>
      <c r="R102">
        <v>48222</v>
      </c>
      <c r="S102">
        <v>4638810</v>
      </c>
      <c r="T102" t="s">
        <v>1</v>
      </c>
      <c r="U102" t="s">
        <v>65</v>
      </c>
      <c r="V102" t="s">
        <v>26</v>
      </c>
      <c r="W102">
        <v>4399200</v>
      </c>
      <c r="X102">
        <v>48446</v>
      </c>
      <c r="Y102">
        <v>4641430</v>
      </c>
      <c r="Z102">
        <f t="shared" si="11"/>
        <v>4635525</v>
      </c>
      <c r="AA102" t="s">
        <v>1</v>
      </c>
      <c r="AB102" t="s">
        <v>65</v>
      </c>
      <c r="AC102" t="s">
        <v>26</v>
      </c>
      <c r="AD102">
        <v>4399800</v>
      </c>
      <c r="AE102">
        <v>49228</v>
      </c>
      <c r="AF102">
        <v>4645940</v>
      </c>
      <c r="AG102">
        <f t="shared" si="8"/>
        <v>4635525</v>
      </c>
      <c r="AH102" s="1" t="s">
        <v>1</v>
      </c>
      <c r="AI102" s="1" t="s">
        <v>65</v>
      </c>
      <c r="AJ102" t="s">
        <v>26</v>
      </c>
      <c r="AK102">
        <v>4395600</v>
      </c>
      <c r="AL102">
        <v>52022</v>
      </c>
      <c r="AM102">
        <v>4655710</v>
      </c>
      <c r="AN102" t="s">
        <v>1</v>
      </c>
      <c r="AO102" t="s">
        <v>65</v>
      </c>
      <c r="AP102" t="s">
        <v>26</v>
      </c>
      <c r="AQ102">
        <v>4399800</v>
      </c>
      <c r="AR102" s="1">
        <v>47348</v>
      </c>
      <c r="AS102" s="1">
        <v>4636540</v>
      </c>
      <c r="AT102" s="1" t="s">
        <v>1</v>
      </c>
      <c r="AU102" s="1" t="s">
        <v>65</v>
      </c>
      <c r="AV102" t="s">
        <v>26</v>
      </c>
      <c r="AW102">
        <v>4380300</v>
      </c>
      <c r="AX102">
        <v>53319</v>
      </c>
      <c r="AY102" s="1">
        <v>4646895</v>
      </c>
      <c r="AZ102" s="1">
        <f t="shared" si="9"/>
        <v>4635525</v>
      </c>
      <c r="BA102" s="1">
        <f t="shared" si="10"/>
        <v>4635525</v>
      </c>
      <c r="BB102" s="1"/>
      <c r="BF102" s="1"/>
      <c r="BG102" s="1"/>
      <c r="BH102" s="1"/>
      <c r="BI102" s="1"/>
      <c r="BM102" s="1"/>
      <c r="BN102" s="1"/>
      <c r="BO102" s="1"/>
      <c r="BP102" s="1"/>
      <c r="BU102" s="1"/>
      <c r="BV102" s="1"/>
      <c r="BW102" s="1"/>
      <c r="CB102" s="1"/>
      <c r="CC102" s="1"/>
      <c r="CD102" s="1"/>
      <c r="CI102" s="1"/>
      <c r="CK102" s="1"/>
      <c r="CO102" s="1"/>
      <c r="CP102" s="1"/>
      <c r="CQ102" s="1"/>
      <c r="CR102" s="1"/>
      <c r="CV102" s="1"/>
      <c r="CW102" s="1"/>
      <c r="CX102" s="1"/>
      <c r="CY102" s="1"/>
      <c r="DC102" s="1"/>
      <c r="DD102" s="1"/>
      <c r="DF102" s="1"/>
      <c r="DJ102" s="1"/>
      <c r="DK102" s="1"/>
      <c r="DL102" s="1"/>
      <c r="DM102" s="1"/>
      <c r="DQ102" s="1"/>
      <c r="DR102" s="1"/>
      <c r="DS102" s="1"/>
      <c r="DT102" s="1"/>
      <c r="DX102" s="1"/>
      <c r="DY102" s="1"/>
      <c r="DZ102" s="1"/>
      <c r="EA102" s="1"/>
      <c r="EE102" s="1"/>
      <c r="EF102" s="1"/>
      <c r="EG102" s="1"/>
      <c r="EH102" s="1"/>
      <c r="EL102" s="1"/>
      <c r="EM102" s="1"/>
      <c r="EN102" s="1"/>
      <c r="EO102" s="1"/>
      <c r="ES102" s="1"/>
      <c r="ET102" s="1"/>
      <c r="EU102" s="1"/>
      <c r="EV102" s="1"/>
      <c r="EZ102" s="1"/>
      <c r="FA102" s="1"/>
      <c r="FB102" s="1"/>
      <c r="FC102" s="1"/>
      <c r="FG102" s="1"/>
      <c r="FH102" s="1"/>
      <c r="FI102" s="1"/>
      <c r="FJ102" s="1"/>
      <c r="FO102" s="1"/>
      <c r="FP102" s="1"/>
      <c r="FQ102" s="1"/>
      <c r="FU102" s="1"/>
      <c r="FV102" s="1"/>
      <c r="FW102" s="1"/>
      <c r="FX102" s="1"/>
      <c r="GB102" s="1"/>
      <c r="GC102" s="1"/>
      <c r="GD102" s="1"/>
      <c r="GE102" s="1"/>
      <c r="GI102" s="1"/>
      <c r="GJ102" s="1"/>
      <c r="GK102" s="1"/>
      <c r="GL102" s="1"/>
      <c r="GP102" s="1"/>
      <c r="GQ102" s="1"/>
      <c r="GR102" s="1"/>
      <c r="GS102" s="1"/>
    </row>
    <row r="103" spans="1:201" x14ac:dyDescent="0.25">
      <c r="A103" t="s">
        <v>1</v>
      </c>
      <c r="B103" t="s">
        <v>65</v>
      </c>
      <c r="C103" t="s">
        <v>55</v>
      </c>
      <c r="D103">
        <v>3921900</v>
      </c>
      <c r="E103">
        <v>492844</v>
      </c>
      <c r="F103">
        <v>20102344</v>
      </c>
      <c r="G103" t="s">
        <v>1</v>
      </c>
      <c r="H103" t="s">
        <v>65</v>
      </c>
      <c r="I103" t="s">
        <v>55</v>
      </c>
      <c r="J103">
        <v>3927600</v>
      </c>
      <c r="K103">
        <v>493260</v>
      </c>
      <c r="L103">
        <v>20131260</v>
      </c>
      <c r="M103">
        <f t="shared" si="7"/>
        <v>28916</v>
      </c>
      <c r="N103" t="s">
        <v>1</v>
      </c>
      <c r="O103" t="s">
        <v>65</v>
      </c>
      <c r="P103" t="s">
        <v>55</v>
      </c>
      <c r="Q103">
        <v>3921900</v>
      </c>
      <c r="R103">
        <v>482277</v>
      </c>
      <c r="S103">
        <v>20091777</v>
      </c>
      <c r="T103" t="s">
        <v>1</v>
      </c>
      <c r="U103" t="s">
        <v>65</v>
      </c>
      <c r="V103" t="s">
        <v>55</v>
      </c>
      <c r="W103">
        <v>3922200</v>
      </c>
      <c r="X103">
        <v>494977</v>
      </c>
      <c r="Y103">
        <v>20105977</v>
      </c>
      <c r="Z103">
        <f t="shared" si="11"/>
        <v>20091777</v>
      </c>
      <c r="AA103" t="s">
        <v>1</v>
      </c>
      <c r="AB103" t="s">
        <v>65</v>
      </c>
      <c r="AC103" t="s">
        <v>55</v>
      </c>
      <c r="AD103">
        <v>3913800</v>
      </c>
      <c r="AE103">
        <v>509195</v>
      </c>
      <c r="AF103">
        <v>20078195</v>
      </c>
      <c r="AG103">
        <f t="shared" si="8"/>
        <v>20078195</v>
      </c>
      <c r="AH103" s="1" t="s">
        <v>1</v>
      </c>
      <c r="AI103" s="1" t="s">
        <v>65</v>
      </c>
      <c r="AJ103" t="s">
        <v>55</v>
      </c>
      <c r="AK103">
        <v>3917100</v>
      </c>
      <c r="AL103">
        <v>497970</v>
      </c>
      <c r="AM103">
        <v>20083470</v>
      </c>
      <c r="AN103" t="s">
        <v>1</v>
      </c>
      <c r="AO103" t="s">
        <v>65</v>
      </c>
      <c r="AP103" t="s">
        <v>55</v>
      </c>
      <c r="AQ103">
        <v>3918600</v>
      </c>
      <c r="AR103">
        <v>494235</v>
      </c>
      <c r="AS103" s="1">
        <v>20087235</v>
      </c>
      <c r="AT103" s="1" t="s">
        <v>1</v>
      </c>
      <c r="AU103" s="1" t="s">
        <v>65</v>
      </c>
      <c r="AV103" t="s">
        <v>55</v>
      </c>
      <c r="AW103">
        <v>3913800</v>
      </c>
      <c r="AX103">
        <v>509195</v>
      </c>
      <c r="AY103">
        <v>20078195</v>
      </c>
      <c r="AZ103" s="1">
        <f t="shared" si="9"/>
        <v>20091777</v>
      </c>
      <c r="BA103" s="1">
        <f t="shared" si="10"/>
        <v>20078195</v>
      </c>
      <c r="BB103" s="1"/>
      <c r="BG103" s="1"/>
      <c r="BH103" s="1"/>
      <c r="BI103" s="1"/>
      <c r="BM103" s="1"/>
      <c r="BN103" s="1"/>
      <c r="BO103" s="1"/>
      <c r="BP103" s="1"/>
      <c r="BT103" s="1"/>
      <c r="BU103" s="1"/>
      <c r="BV103" s="1"/>
      <c r="BW103" s="1"/>
      <c r="CA103" s="1"/>
      <c r="CB103" s="1"/>
      <c r="CC103" s="1"/>
      <c r="CD103" s="1"/>
      <c r="CH103" s="1"/>
      <c r="CI103" s="1"/>
      <c r="CK103" s="1"/>
      <c r="CO103" s="1"/>
      <c r="CP103" s="1"/>
      <c r="CQ103" s="1"/>
      <c r="CR103" s="1"/>
      <c r="CV103" s="1"/>
      <c r="CW103" s="1"/>
      <c r="CX103" s="1"/>
      <c r="CY103" s="1"/>
      <c r="DD103" s="1"/>
      <c r="DF103" s="1"/>
      <c r="DJ103" s="1"/>
      <c r="DK103" s="1"/>
      <c r="DL103" s="1"/>
      <c r="DM103" s="1"/>
      <c r="DQ103" s="1"/>
      <c r="DR103" s="1"/>
      <c r="DS103" s="1"/>
      <c r="DT103" s="1"/>
      <c r="DX103" s="1"/>
      <c r="DY103" s="1"/>
      <c r="DZ103" s="1"/>
      <c r="EA103" s="1"/>
      <c r="EE103" s="1"/>
      <c r="EF103" s="1"/>
      <c r="EG103" s="1"/>
      <c r="EH103" s="1"/>
      <c r="EL103" s="1"/>
      <c r="EM103" s="1"/>
      <c r="EN103" s="1"/>
      <c r="EO103" s="1"/>
      <c r="ET103" s="1"/>
      <c r="EU103" s="1"/>
      <c r="EV103" s="1"/>
      <c r="EZ103" s="1"/>
      <c r="FA103" s="1"/>
      <c r="FB103" s="1"/>
      <c r="FC103" s="1"/>
      <c r="FG103" s="1"/>
      <c r="FH103" s="1"/>
      <c r="FJ103" s="1"/>
      <c r="FN103" s="1"/>
      <c r="FO103" s="1"/>
      <c r="FP103" s="1"/>
      <c r="FQ103" s="1"/>
      <c r="FU103" s="1"/>
      <c r="FV103" s="1"/>
      <c r="FW103" s="1"/>
      <c r="FX103" s="1"/>
      <c r="GC103" s="1"/>
      <c r="GD103" s="1"/>
      <c r="GE103" s="1"/>
      <c r="GI103" s="1"/>
      <c r="GJ103" s="1"/>
      <c r="GK103" s="1"/>
      <c r="GL103" s="1"/>
      <c r="GP103" s="1"/>
      <c r="GQ103" s="1"/>
      <c r="GR103" s="1"/>
      <c r="GS103" s="1"/>
    </row>
    <row r="104" spans="1:201" x14ac:dyDescent="0.25">
      <c r="A104" t="s">
        <v>1</v>
      </c>
      <c r="B104" t="s">
        <v>65</v>
      </c>
      <c r="C104" t="s">
        <v>96</v>
      </c>
      <c r="D104">
        <v>4095600</v>
      </c>
      <c r="E104">
        <v>226449</v>
      </c>
      <c r="F104">
        <v>4322049</v>
      </c>
      <c r="G104" t="s">
        <v>1</v>
      </c>
      <c r="H104" t="s">
        <v>65</v>
      </c>
      <c r="I104" t="s">
        <v>96</v>
      </c>
      <c r="J104">
        <v>4106700</v>
      </c>
      <c r="K104">
        <v>218594</v>
      </c>
      <c r="L104">
        <v>4325294</v>
      </c>
      <c r="M104">
        <f t="shared" si="7"/>
        <v>3245</v>
      </c>
      <c r="N104" t="s">
        <v>1</v>
      </c>
      <c r="O104" t="s">
        <v>65</v>
      </c>
      <c r="P104" t="s">
        <v>96</v>
      </c>
      <c r="Q104">
        <v>4092300</v>
      </c>
      <c r="R104">
        <v>230116</v>
      </c>
      <c r="S104">
        <v>4322416</v>
      </c>
      <c r="T104" t="s">
        <v>1</v>
      </c>
      <c r="U104" t="s">
        <v>65</v>
      </c>
      <c r="V104" t="s">
        <v>96</v>
      </c>
      <c r="W104">
        <v>4100700</v>
      </c>
      <c r="X104">
        <v>223666</v>
      </c>
      <c r="Y104">
        <v>4324366</v>
      </c>
      <c r="Z104">
        <f t="shared" si="11"/>
        <v>4322049</v>
      </c>
      <c r="AA104" t="s">
        <v>1</v>
      </c>
      <c r="AB104" t="s">
        <v>65</v>
      </c>
      <c r="AC104" t="s">
        <v>96</v>
      </c>
      <c r="AD104">
        <v>4103100</v>
      </c>
      <c r="AE104">
        <v>219663</v>
      </c>
      <c r="AF104">
        <v>4322763</v>
      </c>
      <c r="AG104">
        <f t="shared" si="8"/>
        <v>4322049</v>
      </c>
      <c r="AH104" s="1" t="s">
        <v>1</v>
      </c>
      <c r="AI104" s="1" t="s">
        <v>65</v>
      </c>
      <c r="AJ104" t="s">
        <v>96</v>
      </c>
      <c r="AK104">
        <v>4111500</v>
      </c>
      <c r="AL104">
        <v>214983</v>
      </c>
      <c r="AM104">
        <v>4326483</v>
      </c>
      <c r="AN104" t="s">
        <v>1</v>
      </c>
      <c r="AO104" t="s">
        <v>65</v>
      </c>
      <c r="AP104" t="s">
        <v>96</v>
      </c>
      <c r="AQ104">
        <v>4100700</v>
      </c>
      <c r="AR104" s="1">
        <v>225941</v>
      </c>
      <c r="AS104" s="1">
        <v>4326641</v>
      </c>
      <c r="AT104" s="1" t="s">
        <v>1</v>
      </c>
      <c r="AU104" s="1" t="s">
        <v>65</v>
      </c>
      <c r="AV104" t="s">
        <v>96</v>
      </c>
      <c r="AW104">
        <v>4115100</v>
      </c>
      <c r="AX104">
        <v>217243</v>
      </c>
      <c r="AY104" s="1">
        <v>4332343</v>
      </c>
      <c r="AZ104" s="1">
        <f t="shared" si="9"/>
        <v>4322049</v>
      </c>
      <c r="BA104" s="1">
        <f t="shared" si="10"/>
        <v>4322049</v>
      </c>
      <c r="BB104" s="1"/>
      <c r="BF104" s="1"/>
      <c r="BG104" s="1"/>
      <c r="BH104" s="1"/>
      <c r="BI104" s="1"/>
      <c r="BM104" s="1"/>
      <c r="BN104" s="1"/>
      <c r="BO104" s="1"/>
      <c r="BP104" s="1"/>
      <c r="BT104" s="1"/>
      <c r="BU104" s="1"/>
      <c r="BV104" s="1"/>
      <c r="BW104" s="1"/>
      <c r="CA104" s="1"/>
      <c r="CB104" s="1"/>
      <c r="CD104" s="1"/>
      <c r="CI104" s="1"/>
      <c r="CJ104" s="1"/>
      <c r="CK104" s="1"/>
      <c r="CO104" s="1"/>
      <c r="CP104" s="1"/>
      <c r="CQ104" s="1"/>
      <c r="CR104" s="1"/>
      <c r="CV104" s="1"/>
      <c r="CW104" s="1"/>
      <c r="CX104" s="1"/>
      <c r="CY104" s="1"/>
      <c r="DC104" s="1"/>
      <c r="DD104" s="1"/>
      <c r="DE104" s="1"/>
      <c r="DF104" s="1"/>
      <c r="DJ104" s="1"/>
      <c r="DK104" s="1"/>
      <c r="DL104" s="1"/>
      <c r="DM104" s="1"/>
      <c r="DQ104" s="1"/>
      <c r="DR104" s="1"/>
      <c r="DS104" s="1"/>
      <c r="DT104" s="1"/>
      <c r="DY104" s="1"/>
      <c r="DZ104" s="1"/>
      <c r="EA104" s="1"/>
      <c r="EE104" s="1"/>
      <c r="EF104" s="1"/>
      <c r="EG104" s="1"/>
      <c r="EH104" s="1"/>
      <c r="EL104" s="1"/>
      <c r="EM104" s="1"/>
      <c r="EN104" s="1"/>
      <c r="EO104" s="1"/>
      <c r="ES104" s="1"/>
      <c r="ET104" s="1"/>
      <c r="EU104" s="1"/>
      <c r="EV104" s="1"/>
      <c r="EZ104" s="1"/>
      <c r="FA104" s="1"/>
      <c r="FB104" s="1"/>
      <c r="FC104" s="1"/>
      <c r="FG104" s="1"/>
      <c r="FH104" s="1"/>
      <c r="FJ104" s="1"/>
      <c r="FN104" s="1"/>
      <c r="FO104" s="1"/>
      <c r="FP104" s="1"/>
      <c r="FQ104" s="1"/>
      <c r="FU104" s="1"/>
      <c r="FV104" s="1"/>
      <c r="FW104" s="1"/>
      <c r="FX104" s="1"/>
      <c r="GB104" s="1"/>
      <c r="GC104" s="1"/>
      <c r="GD104" s="1"/>
      <c r="GE104" s="1"/>
      <c r="GI104" s="1"/>
      <c r="GJ104" s="1"/>
      <c r="GK104" s="1"/>
      <c r="GL104" s="1"/>
    </row>
    <row r="105" spans="1:201" x14ac:dyDescent="0.25">
      <c r="A105" t="s">
        <v>1</v>
      </c>
      <c r="B105" t="s">
        <v>65</v>
      </c>
      <c r="C105" t="s">
        <v>97</v>
      </c>
      <c r="D105">
        <v>4465200</v>
      </c>
      <c r="E105">
        <v>50373</v>
      </c>
      <c r="F105">
        <v>4717065</v>
      </c>
      <c r="G105" t="s">
        <v>1</v>
      </c>
      <c r="H105" t="s">
        <v>65</v>
      </c>
      <c r="I105" t="s">
        <v>97</v>
      </c>
      <c r="J105">
        <v>4458300</v>
      </c>
      <c r="K105">
        <v>50267</v>
      </c>
      <c r="L105">
        <v>4709635</v>
      </c>
      <c r="M105">
        <f t="shared" si="7"/>
        <v>-7430</v>
      </c>
      <c r="N105" t="s">
        <v>1</v>
      </c>
      <c r="O105" t="s">
        <v>65</v>
      </c>
      <c r="P105" t="s">
        <v>97</v>
      </c>
      <c r="Q105">
        <v>4488000</v>
      </c>
      <c r="R105">
        <v>46192</v>
      </c>
      <c r="S105">
        <v>4718960</v>
      </c>
      <c r="T105" t="s">
        <v>1</v>
      </c>
      <c r="U105" t="s">
        <v>65</v>
      </c>
      <c r="V105" t="s">
        <v>97</v>
      </c>
      <c r="W105">
        <v>4462200</v>
      </c>
      <c r="X105">
        <v>50408</v>
      </c>
      <c r="Y105">
        <v>4714240</v>
      </c>
      <c r="Z105">
        <f t="shared" si="11"/>
        <v>4709635</v>
      </c>
      <c r="AA105" t="s">
        <v>1</v>
      </c>
      <c r="AB105" t="s">
        <v>65</v>
      </c>
      <c r="AC105" t="s">
        <v>97</v>
      </c>
      <c r="AD105">
        <v>4467300</v>
      </c>
      <c r="AE105">
        <v>49358</v>
      </c>
      <c r="AF105">
        <v>4714090</v>
      </c>
      <c r="AG105">
        <f t="shared" si="8"/>
        <v>4709635</v>
      </c>
      <c r="AH105" s="1" t="s">
        <v>1</v>
      </c>
      <c r="AI105" s="1" t="s">
        <v>65</v>
      </c>
      <c r="AJ105" t="s">
        <v>97</v>
      </c>
      <c r="AK105">
        <v>4468800</v>
      </c>
      <c r="AL105">
        <v>50025</v>
      </c>
      <c r="AM105">
        <v>4718925</v>
      </c>
      <c r="AN105" t="s">
        <v>1</v>
      </c>
      <c r="AO105" t="s">
        <v>65</v>
      </c>
      <c r="AP105" t="s">
        <v>97</v>
      </c>
      <c r="AQ105">
        <v>4486500</v>
      </c>
      <c r="AR105" s="1">
        <v>46702</v>
      </c>
      <c r="AS105" s="1">
        <v>4720010</v>
      </c>
      <c r="AT105" s="1" t="s">
        <v>1</v>
      </c>
      <c r="AU105" s="1" t="s">
        <v>65</v>
      </c>
      <c r="AV105" t="s">
        <v>97</v>
      </c>
      <c r="AW105">
        <v>4485000</v>
      </c>
      <c r="AX105">
        <v>47541</v>
      </c>
      <c r="AY105">
        <v>4722705</v>
      </c>
      <c r="AZ105" s="1">
        <f t="shared" si="9"/>
        <v>4709635</v>
      </c>
      <c r="BA105" s="1">
        <f t="shared" si="10"/>
        <v>4709635</v>
      </c>
      <c r="BB105" s="1"/>
      <c r="BF105" s="1"/>
      <c r="BG105" s="1"/>
      <c r="BH105" s="1"/>
      <c r="BI105" s="1"/>
      <c r="BM105" s="1"/>
      <c r="BN105" s="1"/>
      <c r="BO105" s="1"/>
      <c r="BP105" s="1"/>
      <c r="BT105" s="1"/>
      <c r="BU105" s="1"/>
      <c r="BV105" s="1"/>
      <c r="BW105" s="1"/>
      <c r="CA105" s="1"/>
      <c r="CB105" s="1"/>
      <c r="CC105" s="1"/>
      <c r="CD105" s="1"/>
      <c r="CH105" s="1"/>
      <c r="CI105" s="1"/>
      <c r="CJ105" s="1"/>
      <c r="CK105" s="1"/>
      <c r="CO105" s="1"/>
      <c r="CP105" s="1"/>
      <c r="CQ105" s="1"/>
      <c r="CR105" s="1"/>
      <c r="CV105" s="1"/>
      <c r="CW105" s="1"/>
      <c r="CX105" s="1"/>
      <c r="CY105" s="1"/>
      <c r="DC105" s="1"/>
      <c r="DD105" s="1"/>
      <c r="DF105" s="1"/>
      <c r="DJ105" s="1"/>
      <c r="DK105" s="1"/>
      <c r="DL105" s="1"/>
      <c r="DM105" s="1"/>
      <c r="DQ105" s="1"/>
      <c r="DR105" s="1"/>
      <c r="DT105" s="1"/>
      <c r="DX105" s="1"/>
      <c r="DY105" s="1"/>
      <c r="EA105" s="1"/>
      <c r="EE105" s="1"/>
      <c r="EF105" s="1"/>
      <c r="EG105" s="1"/>
      <c r="EH105" s="1"/>
      <c r="EL105" s="1"/>
      <c r="EM105" s="1"/>
      <c r="EN105" s="1"/>
      <c r="EO105" s="1"/>
      <c r="ES105" s="1"/>
      <c r="ET105" s="1"/>
      <c r="EU105" s="1"/>
      <c r="EV105" s="1"/>
      <c r="EZ105" s="1"/>
      <c r="FA105" s="1"/>
      <c r="FB105" s="1"/>
      <c r="FC105" s="1"/>
      <c r="FG105" s="1"/>
      <c r="FH105" s="1"/>
      <c r="FI105" s="1"/>
      <c r="FJ105" s="1"/>
      <c r="FN105" s="1"/>
      <c r="FO105" s="1"/>
      <c r="FP105" s="1"/>
      <c r="FQ105" s="1"/>
      <c r="FU105" s="1"/>
      <c r="FV105" s="1"/>
      <c r="FW105" s="1"/>
      <c r="FX105" s="1"/>
      <c r="GB105" s="1"/>
      <c r="GC105" s="1"/>
      <c r="GD105" s="1"/>
      <c r="GE105" s="1"/>
      <c r="GI105" s="1"/>
      <c r="GJ105" s="1"/>
      <c r="GK105" s="1"/>
      <c r="GL105" s="1"/>
    </row>
    <row r="106" spans="1:201" x14ac:dyDescent="0.25">
      <c r="A106" t="s">
        <v>1</v>
      </c>
      <c r="B106" t="s">
        <v>65</v>
      </c>
      <c r="C106" t="s">
        <v>98</v>
      </c>
      <c r="D106">
        <v>3950100</v>
      </c>
      <c r="E106">
        <v>528769</v>
      </c>
      <c r="F106">
        <v>20279269</v>
      </c>
      <c r="G106" t="s">
        <v>1</v>
      </c>
      <c r="H106" t="s">
        <v>65</v>
      </c>
      <c r="I106" t="s">
        <v>98</v>
      </c>
      <c r="J106">
        <v>3965700</v>
      </c>
      <c r="K106">
        <v>514348</v>
      </c>
      <c r="L106">
        <v>20342848</v>
      </c>
      <c r="M106">
        <f t="shared" si="7"/>
        <v>63579</v>
      </c>
      <c r="N106" t="s">
        <v>1</v>
      </c>
      <c r="O106" t="s">
        <v>65</v>
      </c>
      <c r="P106" t="s">
        <v>98</v>
      </c>
      <c r="Q106">
        <v>3947700</v>
      </c>
      <c r="R106">
        <v>540659</v>
      </c>
      <c r="S106">
        <v>20279159</v>
      </c>
      <c r="T106" t="s">
        <v>1</v>
      </c>
      <c r="U106" t="s">
        <v>65</v>
      </c>
      <c r="V106" t="s">
        <v>98</v>
      </c>
      <c r="W106">
        <v>3948600</v>
      </c>
      <c r="X106">
        <v>539711</v>
      </c>
      <c r="Y106">
        <v>20282711</v>
      </c>
      <c r="Z106">
        <f t="shared" si="11"/>
        <v>20279159</v>
      </c>
      <c r="AA106" t="s">
        <v>1</v>
      </c>
      <c r="AB106" t="s">
        <v>65</v>
      </c>
      <c r="AC106" t="s">
        <v>98</v>
      </c>
      <c r="AD106">
        <v>3951900</v>
      </c>
      <c r="AE106">
        <v>515484</v>
      </c>
      <c r="AF106">
        <v>20274984</v>
      </c>
      <c r="AG106">
        <f t="shared" si="8"/>
        <v>20274984</v>
      </c>
      <c r="AH106" s="1" t="s">
        <v>1</v>
      </c>
      <c r="AI106" s="1" t="s">
        <v>65</v>
      </c>
      <c r="AJ106" t="s">
        <v>98</v>
      </c>
      <c r="AK106">
        <v>3959700</v>
      </c>
      <c r="AL106">
        <v>501940</v>
      </c>
      <c r="AM106">
        <v>20300440</v>
      </c>
      <c r="AN106" t="s">
        <v>1</v>
      </c>
      <c r="AO106" t="s">
        <v>65</v>
      </c>
      <c r="AP106" t="s">
        <v>98</v>
      </c>
      <c r="AQ106">
        <v>3954000</v>
      </c>
      <c r="AR106" s="1">
        <v>524781</v>
      </c>
      <c r="AS106" s="1">
        <v>20294781</v>
      </c>
      <c r="AT106" s="1" t="s">
        <v>1</v>
      </c>
      <c r="AU106" s="1" t="s">
        <v>65</v>
      </c>
      <c r="AV106" t="s">
        <v>98</v>
      </c>
      <c r="AW106">
        <v>3962700</v>
      </c>
      <c r="AX106">
        <v>511168</v>
      </c>
      <c r="AY106" s="1">
        <v>20324668</v>
      </c>
      <c r="AZ106" s="1">
        <f t="shared" si="9"/>
        <v>20279159</v>
      </c>
      <c r="BA106" s="1">
        <f t="shared" si="10"/>
        <v>20274984</v>
      </c>
      <c r="BB106" s="1"/>
      <c r="BF106" s="1"/>
      <c r="BG106" s="1"/>
      <c r="BH106" s="1"/>
      <c r="BI106" s="1"/>
      <c r="BM106" s="1"/>
      <c r="BN106" s="1"/>
      <c r="BP106" s="1"/>
      <c r="BT106" s="1"/>
      <c r="BU106" s="1"/>
      <c r="BV106" s="1"/>
      <c r="BW106" s="1"/>
      <c r="CA106" s="1"/>
      <c r="CB106" s="1"/>
      <c r="CC106" s="1"/>
      <c r="CD106" s="1"/>
      <c r="CH106" s="1"/>
      <c r="CI106" s="1"/>
      <c r="CJ106" s="1"/>
      <c r="CK106" s="1"/>
      <c r="CO106" s="1"/>
      <c r="CP106" s="1"/>
      <c r="CR106" s="1"/>
      <c r="CV106" s="1"/>
      <c r="CW106" s="1"/>
      <c r="CX106" s="1"/>
      <c r="CY106" s="1"/>
      <c r="DC106" s="1"/>
      <c r="DD106" s="1"/>
      <c r="DE106" s="1"/>
      <c r="DF106" s="1"/>
      <c r="DJ106" s="1"/>
      <c r="DK106" s="1"/>
      <c r="DL106" s="1"/>
      <c r="DM106" s="1"/>
      <c r="DQ106" s="1"/>
      <c r="DR106" s="1"/>
      <c r="DS106" s="1"/>
      <c r="DT106" s="1"/>
      <c r="DX106" s="1"/>
      <c r="DY106" s="1"/>
      <c r="DZ106" s="1"/>
      <c r="EA106" s="1"/>
      <c r="EF106" s="1"/>
      <c r="EG106" s="1"/>
      <c r="EH106" s="1"/>
      <c r="EL106" s="1"/>
      <c r="EM106" s="1"/>
      <c r="EN106" s="1"/>
      <c r="EO106" s="1"/>
      <c r="ES106" s="1"/>
      <c r="ET106" s="1"/>
      <c r="EU106" s="1"/>
      <c r="EV106" s="1"/>
      <c r="EZ106" s="1"/>
      <c r="FA106" s="1"/>
      <c r="FB106" s="1"/>
      <c r="FC106" s="1"/>
      <c r="FG106" s="1"/>
      <c r="FH106" s="1"/>
      <c r="FI106" s="1"/>
      <c r="FJ106" s="1"/>
      <c r="FN106" s="1"/>
      <c r="FO106" s="1"/>
      <c r="FP106" s="1"/>
      <c r="FQ106" s="1"/>
      <c r="FU106" s="1"/>
      <c r="FV106" s="1"/>
      <c r="FW106" s="1"/>
      <c r="FX106" s="1"/>
      <c r="GB106" s="1"/>
      <c r="GC106" s="1"/>
      <c r="GD106" s="1"/>
      <c r="GE106" s="1"/>
      <c r="GI106" s="1"/>
      <c r="GJ106" s="1"/>
      <c r="GK106" s="1"/>
      <c r="GL106" s="1"/>
    </row>
    <row r="107" spans="1:201" x14ac:dyDescent="0.25">
      <c r="A107" t="s">
        <v>1</v>
      </c>
      <c r="B107" t="s">
        <v>65</v>
      </c>
      <c r="C107" t="s">
        <v>99</v>
      </c>
      <c r="D107">
        <v>4054500</v>
      </c>
      <c r="E107">
        <v>201251</v>
      </c>
      <c r="F107">
        <v>4255751</v>
      </c>
      <c r="G107" t="s">
        <v>1</v>
      </c>
      <c r="H107" t="s">
        <v>65</v>
      </c>
      <c r="I107" t="s">
        <v>99</v>
      </c>
      <c r="J107">
        <v>4054500</v>
      </c>
      <c r="K107">
        <v>209859</v>
      </c>
      <c r="L107">
        <v>4264359</v>
      </c>
      <c r="M107">
        <f t="shared" si="7"/>
        <v>8608</v>
      </c>
      <c r="N107" t="s">
        <v>1</v>
      </c>
      <c r="O107" t="s">
        <v>65</v>
      </c>
      <c r="P107" t="s">
        <v>99</v>
      </c>
      <c r="Q107">
        <v>4054500</v>
      </c>
      <c r="R107">
        <v>205982</v>
      </c>
      <c r="S107">
        <v>4260482</v>
      </c>
      <c r="T107" t="s">
        <v>1</v>
      </c>
      <c r="U107" t="s">
        <v>65</v>
      </c>
      <c r="V107" t="s">
        <v>99</v>
      </c>
      <c r="W107">
        <v>4048500</v>
      </c>
      <c r="X107">
        <v>209555</v>
      </c>
      <c r="Y107">
        <v>4258055</v>
      </c>
      <c r="Z107">
        <f t="shared" si="11"/>
        <v>4255751</v>
      </c>
      <c r="AA107" t="s">
        <v>1</v>
      </c>
      <c r="AB107" t="s">
        <v>65</v>
      </c>
      <c r="AC107" t="s">
        <v>99</v>
      </c>
      <c r="AD107">
        <v>4051500</v>
      </c>
      <c r="AE107">
        <v>211140</v>
      </c>
      <c r="AF107">
        <v>4262640</v>
      </c>
      <c r="AG107">
        <f t="shared" si="8"/>
        <v>4255751</v>
      </c>
      <c r="AH107" s="1" t="s">
        <v>1</v>
      </c>
      <c r="AI107" s="1" t="s">
        <v>65</v>
      </c>
      <c r="AJ107" t="s">
        <v>99</v>
      </c>
      <c r="AK107">
        <v>4053000</v>
      </c>
      <c r="AL107">
        <v>207717</v>
      </c>
      <c r="AM107">
        <v>4260717</v>
      </c>
      <c r="AN107" t="s">
        <v>1</v>
      </c>
      <c r="AO107" t="s">
        <v>65</v>
      </c>
      <c r="AP107" t="s">
        <v>99</v>
      </c>
      <c r="AQ107">
        <v>4056000</v>
      </c>
      <c r="AR107" s="1">
        <v>204654</v>
      </c>
      <c r="AS107" s="1">
        <v>4260654</v>
      </c>
      <c r="AT107" s="1" t="s">
        <v>1</v>
      </c>
      <c r="AU107" s="1" t="s">
        <v>65</v>
      </c>
      <c r="AV107" t="s">
        <v>99</v>
      </c>
      <c r="AW107">
        <v>4057500</v>
      </c>
      <c r="AX107">
        <v>210762</v>
      </c>
      <c r="AY107" s="1">
        <v>4268262</v>
      </c>
      <c r="AZ107" s="1">
        <f t="shared" si="9"/>
        <v>4255751</v>
      </c>
      <c r="BA107" s="1">
        <f t="shared" si="10"/>
        <v>4255751</v>
      </c>
      <c r="BB107" s="1"/>
      <c r="BF107" s="1"/>
      <c r="BG107" s="1"/>
      <c r="BH107" s="1"/>
      <c r="BI107" s="1"/>
      <c r="BM107" s="1"/>
      <c r="BN107" s="1"/>
      <c r="BO107" s="1"/>
      <c r="BP107" s="1"/>
      <c r="BT107" s="1"/>
      <c r="BU107" s="1"/>
      <c r="BV107" s="1"/>
      <c r="BW107" s="1"/>
      <c r="CA107" s="1"/>
      <c r="CB107" s="1"/>
      <c r="CC107" s="1"/>
      <c r="CD107" s="1"/>
      <c r="CH107" s="1"/>
      <c r="CI107" s="1"/>
      <c r="CK107" s="1"/>
      <c r="CO107" s="1"/>
      <c r="CP107" s="1"/>
      <c r="CQ107" s="1"/>
      <c r="CR107" s="1"/>
      <c r="CV107" s="1"/>
      <c r="CW107" s="1"/>
      <c r="CX107" s="1"/>
      <c r="CY107" s="1"/>
      <c r="DC107" s="1"/>
      <c r="DD107" s="1"/>
      <c r="DF107" s="1"/>
      <c r="DJ107" s="1"/>
      <c r="DK107" s="1"/>
      <c r="DL107" s="1"/>
      <c r="DM107" s="1"/>
      <c r="DR107" s="1"/>
      <c r="DS107" s="1"/>
      <c r="DT107" s="1"/>
      <c r="DX107" s="1"/>
      <c r="DY107" s="1"/>
      <c r="DZ107" s="1"/>
      <c r="EA107" s="1"/>
      <c r="EE107" s="1"/>
      <c r="EF107" s="1"/>
      <c r="EH107" s="1"/>
      <c r="EL107" s="1"/>
      <c r="EM107" s="1"/>
      <c r="EN107" s="1"/>
      <c r="EO107" s="1"/>
      <c r="ES107" s="1"/>
      <c r="ET107" s="1"/>
      <c r="EU107" s="1"/>
      <c r="EV107" s="1"/>
      <c r="EZ107" s="1"/>
      <c r="FA107" s="1"/>
      <c r="FB107" s="1"/>
      <c r="FC107" s="1"/>
      <c r="FG107" s="1"/>
      <c r="FH107" s="1"/>
      <c r="FI107" s="1"/>
      <c r="FJ107" s="1"/>
      <c r="FN107" s="1"/>
      <c r="FO107" s="1"/>
      <c r="FP107" s="1"/>
      <c r="FQ107" s="1"/>
      <c r="FU107" s="1"/>
      <c r="FV107" s="1"/>
      <c r="FW107" s="1"/>
      <c r="FX107" s="1"/>
      <c r="GB107" s="1"/>
      <c r="GC107" s="1"/>
      <c r="GD107" s="1"/>
      <c r="GE107" s="1"/>
      <c r="GI107" s="1"/>
      <c r="GJ107" s="1"/>
      <c r="GK107" s="1"/>
      <c r="GL107" s="1"/>
    </row>
    <row r="108" spans="1:201" x14ac:dyDescent="0.25">
      <c r="A108" t="s">
        <v>1</v>
      </c>
      <c r="B108" t="s">
        <v>65</v>
      </c>
      <c r="C108" t="s">
        <v>27</v>
      </c>
      <c r="D108">
        <v>1410900</v>
      </c>
      <c r="E108">
        <v>111318</v>
      </c>
      <c r="F108">
        <v>1522218</v>
      </c>
      <c r="G108" t="s">
        <v>1</v>
      </c>
      <c r="H108" t="s">
        <v>65</v>
      </c>
      <c r="I108" t="s">
        <v>27</v>
      </c>
      <c r="J108">
        <v>1410600</v>
      </c>
      <c r="K108">
        <v>110703</v>
      </c>
      <c r="L108">
        <v>1521303</v>
      </c>
      <c r="M108">
        <f t="shared" si="7"/>
        <v>-915</v>
      </c>
      <c r="N108" t="s">
        <v>1</v>
      </c>
      <c r="O108" t="s">
        <v>65</v>
      </c>
      <c r="P108" t="s">
        <v>27</v>
      </c>
      <c r="Q108">
        <v>1404300</v>
      </c>
      <c r="R108">
        <v>115002</v>
      </c>
      <c r="S108">
        <v>1519302</v>
      </c>
      <c r="T108" t="s">
        <v>1</v>
      </c>
      <c r="U108" t="s">
        <v>65</v>
      </c>
      <c r="V108" t="s">
        <v>27</v>
      </c>
      <c r="W108">
        <v>1413000</v>
      </c>
      <c r="X108">
        <v>109343</v>
      </c>
      <c r="Y108">
        <v>1522343</v>
      </c>
      <c r="Z108">
        <f t="shared" si="11"/>
        <v>1519302</v>
      </c>
      <c r="AA108" t="s">
        <v>1</v>
      </c>
      <c r="AB108" t="s">
        <v>65</v>
      </c>
      <c r="AC108" t="s">
        <v>27</v>
      </c>
      <c r="AD108">
        <v>1404000</v>
      </c>
      <c r="AE108">
        <v>117133</v>
      </c>
      <c r="AF108">
        <v>1521133</v>
      </c>
      <c r="AG108">
        <f t="shared" si="8"/>
        <v>1519302</v>
      </c>
      <c r="AH108" s="1" t="s">
        <v>1</v>
      </c>
      <c r="AI108" s="1" t="s">
        <v>65</v>
      </c>
      <c r="AJ108" t="s">
        <v>27</v>
      </c>
      <c r="AK108">
        <v>1407600</v>
      </c>
      <c r="AL108">
        <v>111616</v>
      </c>
      <c r="AM108">
        <v>1519216</v>
      </c>
      <c r="AN108" t="s">
        <v>1</v>
      </c>
      <c r="AO108" t="s">
        <v>65</v>
      </c>
      <c r="AP108" t="s">
        <v>27</v>
      </c>
      <c r="AQ108">
        <v>1406400</v>
      </c>
      <c r="AR108">
        <v>115643</v>
      </c>
      <c r="AS108" s="1">
        <v>1522043</v>
      </c>
      <c r="AT108" t="s">
        <v>1</v>
      </c>
      <c r="AU108" s="1" t="s">
        <v>65</v>
      </c>
      <c r="AV108" t="s">
        <v>27</v>
      </c>
      <c r="AW108">
        <v>1404300</v>
      </c>
      <c r="AX108">
        <v>115002</v>
      </c>
      <c r="AY108">
        <v>1519302</v>
      </c>
      <c r="AZ108" s="1">
        <f t="shared" si="9"/>
        <v>1519302</v>
      </c>
      <c r="BA108" s="1">
        <f t="shared" si="10"/>
        <v>1519216</v>
      </c>
      <c r="BB108" s="1"/>
      <c r="BF108" s="1"/>
      <c r="BG108" s="1"/>
      <c r="BH108" s="1"/>
      <c r="BI108" s="1"/>
      <c r="BN108" s="1"/>
      <c r="BP108" s="1"/>
      <c r="BT108" s="1"/>
      <c r="BU108" s="1"/>
      <c r="BV108" s="1"/>
      <c r="BW108" s="1"/>
      <c r="CA108" s="1"/>
      <c r="CB108" s="1"/>
      <c r="CC108" s="1"/>
      <c r="CD108" s="1"/>
      <c r="CH108" s="1"/>
      <c r="CI108" s="1"/>
      <c r="CJ108" s="1"/>
      <c r="CK108" s="1"/>
      <c r="CO108" s="1"/>
      <c r="CP108" s="1"/>
      <c r="CQ108" s="1"/>
      <c r="CR108" s="1"/>
      <c r="CV108" s="1"/>
      <c r="CW108" s="1"/>
      <c r="CX108" s="1"/>
      <c r="CY108" s="1"/>
      <c r="DD108" s="1"/>
      <c r="DE108" s="1"/>
      <c r="DF108" s="1"/>
      <c r="DJ108" s="1"/>
      <c r="DK108" s="1"/>
      <c r="DL108" s="1"/>
      <c r="DM108" s="1"/>
      <c r="DQ108" s="1"/>
      <c r="DR108" s="1"/>
      <c r="DS108" s="1"/>
      <c r="DT108" s="1"/>
      <c r="DX108" s="1"/>
      <c r="DY108" s="1"/>
      <c r="DZ108" s="1"/>
      <c r="EA108" s="1"/>
      <c r="EE108" s="1"/>
      <c r="EF108" s="1"/>
      <c r="EG108" s="1"/>
      <c r="EH108" s="1"/>
      <c r="EL108" s="1"/>
      <c r="EM108" s="1"/>
      <c r="EN108" s="1"/>
      <c r="EO108" s="1"/>
      <c r="ES108" s="1"/>
      <c r="ET108" s="1"/>
      <c r="EU108" s="1"/>
      <c r="EV108" s="1"/>
      <c r="EZ108" s="1"/>
      <c r="FA108" s="1"/>
      <c r="FB108" s="1"/>
      <c r="FC108" s="1"/>
      <c r="FG108" s="1"/>
      <c r="FH108" s="1"/>
      <c r="FI108" s="1"/>
      <c r="FJ108" s="1"/>
      <c r="FN108" s="1"/>
      <c r="FO108" s="1"/>
      <c r="FQ108" s="1"/>
    </row>
    <row r="109" spans="1:201" x14ac:dyDescent="0.25">
      <c r="A109" t="s">
        <v>1</v>
      </c>
      <c r="B109" t="s">
        <v>65</v>
      </c>
      <c r="C109" t="s">
        <v>28</v>
      </c>
      <c r="D109">
        <v>1614900</v>
      </c>
      <c r="E109">
        <v>11567</v>
      </c>
      <c r="F109">
        <v>1672735</v>
      </c>
      <c r="G109" t="s">
        <v>1</v>
      </c>
      <c r="H109" t="s">
        <v>65</v>
      </c>
      <c r="I109" t="s">
        <v>28</v>
      </c>
      <c r="J109">
        <v>1615200</v>
      </c>
      <c r="K109">
        <v>11299</v>
      </c>
      <c r="L109">
        <v>1671695</v>
      </c>
      <c r="M109">
        <f t="shared" si="7"/>
        <v>-1040</v>
      </c>
      <c r="N109" t="s">
        <v>1</v>
      </c>
      <c r="O109" t="s">
        <v>65</v>
      </c>
      <c r="P109" t="s">
        <v>28</v>
      </c>
      <c r="Q109">
        <v>1616700</v>
      </c>
      <c r="R109">
        <v>11764</v>
      </c>
      <c r="S109">
        <v>1675520</v>
      </c>
      <c r="T109" t="s">
        <v>1</v>
      </c>
      <c r="U109" t="s">
        <v>65</v>
      </c>
      <c r="V109" t="s">
        <v>28</v>
      </c>
      <c r="W109">
        <v>1615200</v>
      </c>
      <c r="X109">
        <v>11777</v>
      </c>
      <c r="Y109">
        <v>1674085</v>
      </c>
      <c r="Z109">
        <f t="shared" si="11"/>
        <v>1671695</v>
      </c>
      <c r="AA109" t="s">
        <v>1</v>
      </c>
      <c r="AB109" t="s">
        <v>65</v>
      </c>
      <c r="AC109" t="s">
        <v>28</v>
      </c>
      <c r="AD109">
        <v>1608300</v>
      </c>
      <c r="AE109">
        <v>12451</v>
      </c>
      <c r="AF109">
        <v>1670555</v>
      </c>
      <c r="AG109">
        <f t="shared" si="8"/>
        <v>1670555</v>
      </c>
      <c r="AH109" s="1" t="s">
        <v>1</v>
      </c>
      <c r="AI109" s="1" t="s">
        <v>65</v>
      </c>
      <c r="AJ109" t="s">
        <v>28</v>
      </c>
      <c r="AK109">
        <v>1613400</v>
      </c>
      <c r="AL109">
        <v>11601</v>
      </c>
      <c r="AM109">
        <v>1671405</v>
      </c>
      <c r="AN109" t="s">
        <v>1</v>
      </c>
      <c r="AO109" t="s">
        <v>65</v>
      </c>
      <c r="AP109" t="s">
        <v>28</v>
      </c>
      <c r="AQ109">
        <v>1619100</v>
      </c>
      <c r="AR109" s="1">
        <v>10941</v>
      </c>
      <c r="AS109" s="1">
        <v>1673805</v>
      </c>
      <c r="AT109" s="1" t="s">
        <v>1</v>
      </c>
      <c r="AU109" s="1" t="s">
        <v>65</v>
      </c>
      <c r="AV109" t="s">
        <v>28</v>
      </c>
      <c r="AW109">
        <v>1613100</v>
      </c>
      <c r="AX109">
        <v>11960</v>
      </c>
      <c r="AY109" s="1">
        <v>1672900</v>
      </c>
      <c r="AZ109" s="1">
        <f t="shared" si="9"/>
        <v>1671695</v>
      </c>
      <c r="BA109" s="1">
        <f t="shared" si="10"/>
        <v>1670555</v>
      </c>
      <c r="BB109" s="1"/>
      <c r="BF109" s="1"/>
      <c r="BG109" s="1"/>
      <c r="BH109" s="1"/>
      <c r="BI109" s="1"/>
      <c r="BM109" s="1"/>
      <c r="BN109" s="1"/>
      <c r="BO109" s="1"/>
      <c r="BP109" s="1"/>
      <c r="BT109" s="1"/>
      <c r="BU109" s="1"/>
      <c r="BV109" s="1"/>
      <c r="BW109" s="1"/>
      <c r="CA109" s="1"/>
      <c r="CB109" s="1"/>
      <c r="CC109" s="1"/>
      <c r="CD109" s="1"/>
      <c r="CH109" s="1"/>
      <c r="CI109" s="1"/>
      <c r="CJ109" s="1"/>
      <c r="CK109" s="1"/>
      <c r="CO109" s="1"/>
      <c r="CP109" s="1"/>
      <c r="CQ109" s="1"/>
      <c r="CR109" s="1"/>
      <c r="CV109" s="1"/>
      <c r="CW109" s="1"/>
      <c r="CY109" s="1"/>
      <c r="DD109" s="1"/>
      <c r="DE109" s="1"/>
      <c r="DF109" s="1"/>
      <c r="DJ109" s="1"/>
      <c r="DK109" s="1"/>
      <c r="DL109" s="1"/>
      <c r="DM109" s="1"/>
      <c r="DQ109" s="1"/>
      <c r="DR109" s="1"/>
      <c r="DT109" s="1"/>
      <c r="DX109" s="1"/>
      <c r="DY109" s="1"/>
      <c r="DZ109" s="1"/>
      <c r="EA109" s="1"/>
      <c r="EE109" s="1"/>
      <c r="EF109" s="1"/>
      <c r="EG109" s="1"/>
      <c r="EH109" s="1"/>
      <c r="EL109" s="1"/>
      <c r="EM109" s="1"/>
      <c r="EN109" s="1"/>
      <c r="EO109" s="1"/>
      <c r="ES109" s="1"/>
      <c r="ET109" s="1"/>
      <c r="EV109" s="1"/>
      <c r="EZ109" s="1"/>
      <c r="FA109" s="1"/>
      <c r="FC109" s="1"/>
      <c r="FG109" s="1"/>
      <c r="FH109" s="1"/>
      <c r="FI109" s="1"/>
      <c r="FJ109" s="1"/>
      <c r="FN109" s="1"/>
      <c r="FO109" s="1"/>
      <c r="FP109" s="1"/>
      <c r="FQ109" s="1"/>
    </row>
    <row r="110" spans="1:201" x14ac:dyDescent="0.25">
      <c r="A110" t="s">
        <v>1</v>
      </c>
      <c r="B110" t="s">
        <v>65</v>
      </c>
      <c r="C110" t="s">
        <v>56</v>
      </c>
      <c r="D110">
        <v>1244100</v>
      </c>
      <c r="E110">
        <v>463124</v>
      </c>
      <c r="F110">
        <v>6683624</v>
      </c>
      <c r="G110" t="s">
        <v>1</v>
      </c>
      <c r="H110" t="s">
        <v>65</v>
      </c>
      <c r="I110" t="s">
        <v>56</v>
      </c>
      <c r="J110">
        <v>1241400</v>
      </c>
      <c r="K110">
        <v>477224</v>
      </c>
      <c r="L110">
        <v>6684224</v>
      </c>
      <c r="M110">
        <f t="shared" si="7"/>
        <v>600</v>
      </c>
      <c r="N110" t="s">
        <v>1</v>
      </c>
      <c r="O110" t="s">
        <v>65</v>
      </c>
      <c r="P110" t="s">
        <v>56</v>
      </c>
      <c r="Q110">
        <v>1239600</v>
      </c>
      <c r="R110">
        <v>483622</v>
      </c>
      <c r="S110">
        <v>6681622</v>
      </c>
      <c r="T110" t="s">
        <v>1</v>
      </c>
      <c r="U110" t="s">
        <v>65</v>
      </c>
      <c r="V110" t="s">
        <v>56</v>
      </c>
      <c r="W110">
        <v>1247700</v>
      </c>
      <c r="X110">
        <v>446085</v>
      </c>
      <c r="Y110">
        <v>6684585</v>
      </c>
      <c r="Z110">
        <f t="shared" si="11"/>
        <v>6681622</v>
      </c>
      <c r="AA110" t="s">
        <v>1</v>
      </c>
      <c r="AB110" t="s">
        <v>65</v>
      </c>
      <c r="AC110" t="s">
        <v>56</v>
      </c>
      <c r="AD110">
        <v>1244400</v>
      </c>
      <c r="AE110">
        <v>458494</v>
      </c>
      <c r="AF110">
        <v>6680494</v>
      </c>
      <c r="AG110">
        <f t="shared" si="8"/>
        <v>6680494</v>
      </c>
      <c r="AH110" s="1" t="s">
        <v>1</v>
      </c>
      <c r="AI110" s="1" t="s">
        <v>65</v>
      </c>
      <c r="AJ110" t="s">
        <v>56</v>
      </c>
      <c r="AK110">
        <v>1239900</v>
      </c>
      <c r="AL110">
        <v>477105</v>
      </c>
      <c r="AM110">
        <v>6676605</v>
      </c>
      <c r="AN110" t="s">
        <v>1</v>
      </c>
      <c r="AO110" t="s">
        <v>65</v>
      </c>
      <c r="AP110" t="s">
        <v>56</v>
      </c>
      <c r="AQ110">
        <v>1241100</v>
      </c>
      <c r="AR110" s="1">
        <v>464486</v>
      </c>
      <c r="AS110" s="1">
        <v>6669986</v>
      </c>
      <c r="AT110" s="1" t="s">
        <v>1</v>
      </c>
      <c r="AU110" s="1" t="s">
        <v>65</v>
      </c>
      <c r="AV110" t="s">
        <v>56</v>
      </c>
      <c r="AW110">
        <v>1238100</v>
      </c>
      <c r="AX110">
        <v>491216</v>
      </c>
      <c r="AY110" s="1">
        <v>6681716</v>
      </c>
      <c r="AZ110" s="1">
        <f t="shared" si="9"/>
        <v>6681622</v>
      </c>
      <c r="BA110" s="1">
        <f t="shared" si="10"/>
        <v>6669986</v>
      </c>
      <c r="BB110" s="1"/>
      <c r="BF110" s="1"/>
      <c r="BG110" s="1"/>
      <c r="BH110" s="1"/>
      <c r="BI110" s="1"/>
      <c r="BM110" s="1"/>
      <c r="BN110" s="1"/>
      <c r="BO110" s="1"/>
      <c r="BP110" s="1"/>
      <c r="BT110" s="1"/>
      <c r="BU110" s="1"/>
      <c r="BV110" s="1"/>
      <c r="BW110" s="1"/>
      <c r="CA110" s="1"/>
      <c r="CB110" s="1"/>
      <c r="CC110" s="1"/>
      <c r="CD110" s="1"/>
      <c r="CI110" s="1"/>
      <c r="CJ110" s="1"/>
      <c r="CK110" s="1"/>
      <c r="CO110" s="1"/>
      <c r="CP110" s="1"/>
      <c r="CQ110" s="1"/>
      <c r="CR110" s="1"/>
      <c r="CV110" s="1"/>
      <c r="CW110" s="1"/>
      <c r="CX110" s="1"/>
      <c r="CY110" s="1"/>
      <c r="DC110" s="1"/>
      <c r="DD110" s="1"/>
      <c r="DE110" s="1"/>
      <c r="DF110" s="1"/>
      <c r="DJ110" s="1"/>
      <c r="DK110" s="1"/>
      <c r="DL110" s="1"/>
      <c r="DM110" s="1"/>
      <c r="DQ110" s="1"/>
      <c r="DR110" s="1"/>
      <c r="DS110" s="1"/>
      <c r="DT110" s="1"/>
      <c r="DX110" s="1"/>
      <c r="DY110" s="1"/>
      <c r="EA110" s="1"/>
      <c r="EE110" s="1"/>
      <c r="EF110" s="1"/>
      <c r="EG110" s="1"/>
      <c r="EH110" s="1"/>
      <c r="EL110" s="1"/>
      <c r="EM110" s="1"/>
      <c r="EN110" s="1"/>
      <c r="EO110" s="1"/>
      <c r="ES110" s="1"/>
      <c r="ET110" s="1"/>
      <c r="EU110" s="1"/>
      <c r="EV110" s="1"/>
      <c r="EZ110" s="1"/>
      <c r="FA110" s="1"/>
      <c r="FC110" s="1"/>
      <c r="FG110" s="1"/>
      <c r="FH110" s="1"/>
      <c r="FI110" s="1"/>
      <c r="FJ110" s="1"/>
      <c r="FN110" s="1"/>
      <c r="FO110" s="1"/>
      <c r="FP110" s="1"/>
      <c r="FQ110" s="1"/>
    </row>
    <row r="111" spans="1:201" x14ac:dyDescent="0.25">
      <c r="A111" t="s">
        <v>1</v>
      </c>
      <c r="B111" t="s">
        <v>65</v>
      </c>
      <c r="C111" t="s">
        <v>100</v>
      </c>
      <c r="D111">
        <v>1240200</v>
      </c>
      <c r="E111">
        <v>94491</v>
      </c>
      <c r="F111">
        <v>1334691</v>
      </c>
      <c r="G111" t="s">
        <v>1</v>
      </c>
      <c r="H111" t="s">
        <v>65</v>
      </c>
      <c r="I111" t="s">
        <v>100</v>
      </c>
      <c r="J111">
        <v>1234200</v>
      </c>
      <c r="K111">
        <v>99190</v>
      </c>
      <c r="L111">
        <v>1333390</v>
      </c>
      <c r="M111">
        <f t="shared" si="7"/>
        <v>-1301</v>
      </c>
      <c r="N111" t="s">
        <v>1</v>
      </c>
      <c r="O111" t="s">
        <v>65</v>
      </c>
      <c r="P111" t="s">
        <v>100</v>
      </c>
      <c r="Q111">
        <v>1230600</v>
      </c>
      <c r="R111">
        <v>103361</v>
      </c>
      <c r="S111">
        <v>1333961</v>
      </c>
      <c r="T111" t="s">
        <v>1</v>
      </c>
      <c r="U111" t="s">
        <v>65</v>
      </c>
      <c r="V111" t="s">
        <v>100</v>
      </c>
      <c r="W111">
        <v>1236000</v>
      </c>
      <c r="X111">
        <v>96243</v>
      </c>
      <c r="Y111">
        <v>1332243</v>
      </c>
      <c r="Z111">
        <f t="shared" si="11"/>
        <v>1332243</v>
      </c>
      <c r="AA111" t="s">
        <v>1</v>
      </c>
      <c r="AB111" t="s">
        <v>65</v>
      </c>
      <c r="AC111" t="s">
        <v>100</v>
      </c>
      <c r="AD111">
        <v>1235400</v>
      </c>
      <c r="AE111">
        <v>95783</v>
      </c>
      <c r="AF111">
        <v>1331183</v>
      </c>
      <c r="AG111">
        <f t="shared" si="8"/>
        <v>1331183</v>
      </c>
      <c r="AH111" s="1" t="s">
        <v>1</v>
      </c>
      <c r="AI111" t="s">
        <v>65</v>
      </c>
      <c r="AJ111" t="s">
        <v>100</v>
      </c>
      <c r="AK111">
        <v>1235100</v>
      </c>
      <c r="AL111">
        <v>100046</v>
      </c>
      <c r="AM111">
        <v>1335146</v>
      </c>
      <c r="AN111" t="s">
        <v>1</v>
      </c>
      <c r="AO111" t="s">
        <v>65</v>
      </c>
      <c r="AP111" t="s">
        <v>100</v>
      </c>
      <c r="AQ111">
        <v>1239600</v>
      </c>
      <c r="AR111" s="1">
        <v>96801</v>
      </c>
      <c r="AS111" s="1">
        <v>1336401</v>
      </c>
      <c r="AT111" s="1" t="s">
        <v>1</v>
      </c>
      <c r="AU111" s="1" t="s">
        <v>65</v>
      </c>
      <c r="AV111" t="s">
        <v>100</v>
      </c>
      <c r="AW111">
        <v>1232400</v>
      </c>
      <c r="AX111">
        <v>98086</v>
      </c>
      <c r="AY111" s="1">
        <v>1330486</v>
      </c>
      <c r="AZ111" s="1">
        <f t="shared" si="9"/>
        <v>1332243</v>
      </c>
      <c r="BA111" s="1">
        <f t="shared" si="10"/>
        <v>1330486</v>
      </c>
      <c r="BB111" s="1"/>
      <c r="BF111" s="1"/>
      <c r="BG111" s="1"/>
      <c r="BH111" s="1"/>
      <c r="BI111" s="1"/>
      <c r="BN111" s="1"/>
      <c r="BO111" s="1"/>
      <c r="BP111" s="1"/>
      <c r="BU111" s="1"/>
      <c r="BV111" s="1"/>
      <c r="BW111" s="1"/>
      <c r="CA111" s="1"/>
      <c r="CB111" s="1"/>
      <c r="CC111" s="1"/>
      <c r="CD111" s="1"/>
      <c r="CI111" s="1"/>
      <c r="CJ111" s="1"/>
      <c r="CK111" s="1"/>
      <c r="CO111" s="1"/>
      <c r="CP111" s="1"/>
      <c r="CQ111" s="1"/>
      <c r="CR111" s="1"/>
      <c r="CV111" s="1"/>
      <c r="CW111" s="1"/>
      <c r="CX111" s="1"/>
      <c r="CY111" s="1"/>
      <c r="DC111" s="1"/>
      <c r="DD111" s="1"/>
      <c r="DF111" s="1"/>
      <c r="DK111" s="1"/>
      <c r="DL111" s="1"/>
      <c r="DM111" s="1"/>
      <c r="DQ111" s="1"/>
      <c r="DR111" s="1"/>
      <c r="DS111" s="1"/>
      <c r="DT111" s="1"/>
      <c r="DX111" s="1"/>
      <c r="DY111" s="1"/>
      <c r="DZ111" s="1"/>
      <c r="EA111" s="1"/>
      <c r="EE111" s="1"/>
      <c r="EF111" s="1"/>
      <c r="EG111" s="1"/>
      <c r="EH111" s="1"/>
      <c r="EL111" s="1"/>
      <c r="EM111" s="1"/>
      <c r="EN111" s="1"/>
      <c r="EO111" s="1"/>
      <c r="ES111" s="1"/>
      <c r="ET111" s="1"/>
      <c r="EU111" s="1"/>
      <c r="EV111" s="1"/>
      <c r="EZ111" s="1"/>
      <c r="FA111" s="1"/>
      <c r="FB111" s="1"/>
      <c r="FC111" s="1"/>
      <c r="FG111" s="1"/>
      <c r="FH111" s="1"/>
      <c r="FI111" s="1"/>
      <c r="FJ111" s="1"/>
      <c r="FN111" s="1"/>
      <c r="FO111" s="1"/>
      <c r="FP111" s="1"/>
      <c r="FQ111" s="1"/>
    </row>
    <row r="112" spans="1:201" x14ac:dyDescent="0.25">
      <c r="A112" t="s">
        <v>1</v>
      </c>
      <c r="B112" t="s">
        <v>65</v>
      </c>
      <c r="C112" t="s">
        <v>101</v>
      </c>
      <c r="D112">
        <v>1418400</v>
      </c>
      <c r="E112">
        <v>9496</v>
      </c>
      <c r="F112">
        <v>1465880</v>
      </c>
      <c r="G112" t="s">
        <v>1</v>
      </c>
      <c r="H112" t="s">
        <v>65</v>
      </c>
      <c r="I112" t="s">
        <v>101</v>
      </c>
      <c r="J112">
        <v>1413900</v>
      </c>
      <c r="K112">
        <v>10200</v>
      </c>
      <c r="L112">
        <v>1464900</v>
      </c>
      <c r="M112">
        <f t="shared" si="7"/>
        <v>-980</v>
      </c>
      <c r="N112" t="s">
        <v>1</v>
      </c>
      <c r="O112" t="s">
        <v>65</v>
      </c>
      <c r="P112" t="s">
        <v>101</v>
      </c>
      <c r="Q112">
        <v>1416000</v>
      </c>
      <c r="R112">
        <v>9720</v>
      </c>
      <c r="S112">
        <v>1464600</v>
      </c>
      <c r="T112" t="s">
        <v>1</v>
      </c>
      <c r="U112" t="s">
        <v>65</v>
      </c>
      <c r="V112" t="s">
        <v>101</v>
      </c>
      <c r="W112">
        <v>1412700</v>
      </c>
      <c r="X112">
        <v>10747</v>
      </c>
      <c r="Y112">
        <v>1466435</v>
      </c>
      <c r="Z112">
        <f t="shared" si="11"/>
        <v>1464600</v>
      </c>
      <c r="AA112" t="s">
        <v>1</v>
      </c>
      <c r="AB112" t="s">
        <v>65</v>
      </c>
      <c r="AC112" t="s">
        <v>101</v>
      </c>
      <c r="AD112">
        <v>1410900</v>
      </c>
      <c r="AE112">
        <v>10537</v>
      </c>
      <c r="AF112">
        <v>1463585</v>
      </c>
      <c r="AG112">
        <f t="shared" si="8"/>
        <v>1463585</v>
      </c>
      <c r="AH112" s="1" t="s">
        <v>1</v>
      </c>
      <c r="AI112" s="1" t="s">
        <v>65</v>
      </c>
      <c r="AJ112" t="s">
        <v>101</v>
      </c>
      <c r="AK112">
        <v>1410600</v>
      </c>
      <c r="AL112">
        <v>10844</v>
      </c>
      <c r="AM112">
        <v>1464820</v>
      </c>
      <c r="AN112" t="s">
        <v>1</v>
      </c>
      <c r="AO112" t="s">
        <v>65</v>
      </c>
      <c r="AP112" t="s">
        <v>101</v>
      </c>
      <c r="AQ112">
        <v>1416600</v>
      </c>
      <c r="AR112" s="1">
        <v>9308</v>
      </c>
      <c r="AS112" s="1">
        <v>1463140</v>
      </c>
      <c r="AT112" s="1" t="s">
        <v>1</v>
      </c>
      <c r="AU112" s="1" t="s">
        <v>65</v>
      </c>
      <c r="AV112" t="s">
        <v>101</v>
      </c>
      <c r="AW112">
        <v>1418400</v>
      </c>
      <c r="AX112">
        <v>9227</v>
      </c>
      <c r="AY112" s="1">
        <v>1464535</v>
      </c>
      <c r="AZ112" s="1">
        <f t="shared" si="9"/>
        <v>1464600</v>
      </c>
      <c r="BA112" s="1">
        <f t="shared" si="10"/>
        <v>1463140</v>
      </c>
      <c r="BB112" s="1"/>
      <c r="BF112" s="1"/>
      <c r="BG112" s="1"/>
      <c r="BH112" s="1"/>
      <c r="BI112" s="1"/>
      <c r="BM112" s="1"/>
      <c r="BN112" s="1"/>
      <c r="BO112" s="1"/>
      <c r="BP112" s="1"/>
      <c r="BT112" s="1"/>
      <c r="BU112" s="1"/>
      <c r="BV112" s="1"/>
      <c r="BW112" s="1"/>
      <c r="CA112" s="1"/>
      <c r="CB112" s="1"/>
      <c r="CC112" s="1"/>
      <c r="CD112" s="1"/>
      <c r="CH112" s="1"/>
      <c r="CI112" s="1"/>
      <c r="CJ112" s="1"/>
      <c r="CK112" s="1"/>
      <c r="CO112" s="1"/>
      <c r="CP112" s="1"/>
      <c r="CQ112" s="1"/>
      <c r="CR112" s="1"/>
      <c r="CV112" s="1"/>
      <c r="CW112" s="1"/>
      <c r="CY112" s="1"/>
      <c r="DC112" s="1"/>
      <c r="DD112" s="1"/>
      <c r="DE112" s="1"/>
      <c r="DF112" s="1"/>
      <c r="DJ112" s="1"/>
      <c r="DK112" s="1"/>
      <c r="DL112" s="1"/>
      <c r="DM112" s="1"/>
      <c r="DQ112" s="1"/>
      <c r="DR112" s="1"/>
      <c r="DS112" s="1"/>
      <c r="DT112" s="1"/>
      <c r="DX112" s="1"/>
      <c r="DY112" s="1"/>
      <c r="DZ112" s="1"/>
      <c r="EA112" s="1"/>
      <c r="EE112" s="1"/>
      <c r="EF112" s="1"/>
      <c r="EG112" s="1"/>
      <c r="EH112" s="1"/>
      <c r="EL112" s="1"/>
      <c r="EM112" s="1"/>
      <c r="EN112" s="1"/>
      <c r="EO112" s="1"/>
      <c r="ES112" s="1"/>
      <c r="ET112" s="1"/>
      <c r="EU112" s="1"/>
      <c r="EV112" s="1"/>
      <c r="EZ112" s="1"/>
      <c r="FA112" s="1"/>
      <c r="FB112" s="1"/>
      <c r="FC112" s="1"/>
      <c r="FG112" s="1"/>
      <c r="FH112" s="1"/>
      <c r="FI112" s="1"/>
      <c r="FJ112" s="1"/>
      <c r="FN112" s="1"/>
      <c r="FO112" s="1"/>
      <c r="FP112" s="1"/>
      <c r="FQ112" s="1"/>
    </row>
    <row r="113" spans="1:187" x14ac:dyDescent="0.25">
      <c r="A113" t="s">
        <v>1</v>
      </c>
      <c r="B113" t="s">
        <v>65</v>
      </c>
      <c r="C113" t="s">
        <v>102</v>
      </c>
      <c r="D113">
        <v>1099800</v>
      </c>
      <c r="E113">
        <v>412616</v>
      </c>
      <c r="F113">
        <v>5911616</v>
      </c>
      <c r="G113" t="s">
        <v>1</v>
      </c>
      <c r="H113" t="s">
        <v>65</v>
      </c>
      <c r="I113" t="s">
        <v>102</v>
      </c>
      <c r="J113">
        <v>1093200</v>
      </c>
      <c r="K113">
        <v>416512</v>
      </c>
      <c r="L113">
        <v>5882512</v>
      </c>
      <c r="M113">
        <f t="shared" si="7"/>
        <v>-29104</v>
      </c>
      <c r="N113" t="s">
        <v>1</v>
      </c>
      <c r="O113" t="s">
        <v>65</v>
      </c>
      <c r="P113" t="s">
        <v>102</v>
      </c>
      <c r="Q113">
        <v>1099500</v>
      </c>
      <c r="R113">
        <v>413308</v>
      </c>
      <c r="S113">
        <v>5910808</v>
      </c>
      <c r="T113" t="s">
        <v>1</v>
      </c>
      <c r="U113" t="s">
        <v>65</v>
      </c>
      <c r="V113" t="s">
        <v>102</v>
      </c>
      <c r="W113">
        <v>1092900</v>
      </c>
      <c r="X113">
        <v>419542</v>
      </c>
      <c r="Y113">
        <v>5884042</v>
      </c>
      <c r="Z113">
        <f t="shared" si="11"/>
        <v>5882512</v>
      </c>
      <c r="AA113" t="s">
        <v>1</v>
      </c>
      <c r="AB113" t="s">
        <v>65</v>
      </c>
      <c r="AC113" t="s">
        <v>102</v>
      </c>
      <c r="AD113">
        <v>1093500</v>
      </c>
      <c r="AE113">
        <v>437109</v>
      </c>
      <c r="AF113">
        <v>5904609</v>
      </c>
      <c r="AG113">
        <f t="shared" si="8"/>
        <v>5882512</v>
      </c>
      <c r="AH113" s="1" t="s">
        <v>1</v>
      </c>
      <c r="AI113" s="1" t="s">
        <v>65</v>
      </c>
      <c r="AJ113" t="s">
        <v>102</v>
      </c>
      <c r="AK113">
        <v>1097700</v>
      </c>
      <c r="AL113">
        <v>413728</v>
      </c>
      <c r="AM113">
        <v>5902228</v>
      </c>
      <c r="AN113" t="s">
        <v>1</v>
      </c>
      <c r="AO113" t="s">
        <v>65</v>
      </c>
      <c r="AP113" t="s">
        <v>102</v>
      </c>
      <c r="AQ113">
        <v>1093200</v>
      </c>
      <c r="AR113" s="1">
        <v>430992</v>
      </c>
      <c r="AS113" s="1">
        <v>5896992</v>
      </c>
      <c r="AT113" s="1" t="s">
        <v>1</v>
      </c>
      <c r="AU113" s="1" t="s">
        <v>65</v>
      </c>
      <c r="AV113" t="s">
        <v>102</v>
      </c>
      <c r="AW113">
        <v>1092900</v>
      </c>
      <c r="AX113">
        <v>432645</v>
      </c>
      <c r="AY113" s="1">
        <v>5897145</v>
      </c>
      <c r="AZ113" s="1">
        <f t="shared" si="9"/>
        <v>5882512</v>
      </c>
      <c r="BA113" s="1">
        <f t="shared" si="10"/>
        <v>5882512</v>
      </c>
      <c r="BB113" s="1"/>
      <c r="BF113" s="1"/>
      <c r="BG113" s="1"/>
      <c r="BH113" s="1"/>
      <c r="BI113" s="1"/>
      <c r="BM113" s="1"/>
      <c r="BN113" s="1"/>
      <c r="BO113" s="1"/>
      <c r="BP113" s="1"/>
      <c r="BT113" s="1"/>
      <c r="BU113" s="1"/>
      <c r="BV113" s="1"/>
      <c r="BW113" s="1"/>
      <c r="CA113" s="1"/>
      <c r="CB113" s="1"/>
      <c r="CC113" s="1"/>
      <c r="CD113" s="1"/>
      <c r="CH113" s="1"/>
      <c r="CI113" s="1"/>
      <c r="CJ113" s="1"/>
      <c r="CK113" s="1"/>
      <c r="CO113" s="1"/>
      <c r="CP113" s="1"/>
      <c r="CQ113" s="1"/>
      <c r="CR113" s="1"/>
      <c r="CV113" s="1"/>
      <c r="CW113" s="1"/>
      <c r="CY113" s="1"/>
      <c r="DC113" s="1"/>
      <c r="DD113" s="1"/>
      <c r="DE113" s="1"/>
      <c r="DF113" s="1"/>
      <c r="DJ113" s="1"/>
      <c r="DK113" s="1"/>
      <c r="DL113" s="1"/>
      <c r="DM113" s="1"/>
      <c r="DQ113" s="1"/>
      <c r="DR113" s="1"/>
      <c r="DS113" s="1"/>
      <c r="DT113" s="1"/>
      <c r="DX113" s="1"/>
      <c r="DY113" s="1"/>
      <c r="DZ113" s="1"/>
      <c r="EA113" s="1"/>
      <c r="EE113" s="1"/>
      <c r="EF113" s="1"/>
      <c r="EG113" s="1"/>
      <c r="EH113" s="1"/>
      <c r="EL113" s="1"/>
      <c r="EM113" s="1"/>
      <c r="EN113" s="1"/>
      <c r="EO113" s="1"/>
      <c r="ES113" s="1"/>
      <c r="ET113" s="1"/>
      <c r="EV113" s="1"/>
      <c r="EZ113" s="1"/>
      <c r="FA113" s="1"/>
      <c r="FB113" s="1"/>
      <c r="FC113" s="1"/>
      <c r="FG113" s="1"/>
      <c r="FH113" s="1"/>
      <c r="FI113" s="1"/>
      <c r="FJ113" s="1"/>
      <c r="FN113" s="1"/>
      <c r="FO113" s="1"/>
      <c r="FQ113" s="1"/>
      <c r="FU113" s="1"/>
      <c r="FV113" s="1"/>
      <c r="FW113" s="1"/>
      <c r="FX113" s="1"/>
    </row>
    <row r="114" spans="1:187" x14ac:dyDescent="0.25">
      <c r="A114" t="s">
        <v>1</v>
      </c>
      <c r="B114" t="s">
        <v>65</v>
      </c>
      <c r="C114" t="s">
        <v>103</v>
      </c>
      <c r="D114">
        <v>1222500</v>
      </c>
      <c r="E114">
        <v>98141</v>
      </c>
      <c r="F114">
        <v>1320641</v>
      </c>
      <c r="G114" t="s">
        <v>1</v>
      </c>
      <c r="H114" t="s">
        <v>65</v>
      </c>
      <c r="I114" t="s">
        <v>103</v>
      </c>
      <c r="J114">
        <v>1222500</v>
      </c>
      <c r="K114">
        <v>97113</v>
      </c>
      <c r="L114">
        <v>1319613</v>
      </c>
      <c r="M114">
        <f t="shared" si="7"/>
        <v>-1028</v>
      </c>
      <c r="N114" t="s">
        <v>1</v>
      </c>
      <c r="O114" t="s">
        <v>65</v>
      </c>
      <c r="P114" t="s">
        <v>103</v>
      </c>
      <c r="Q114">
        <v>1225500</v>
      </c>
      <c r="R114">
        <v>91626</v>
      </c>
      <c r="S114">
        <v>1317126</v>
      </c>
      <c r="T114" t="s">
        <v>1</v>
      </c>
      <c r="U114" t="s">
        <v>65</v>
      </c>
      <c r="V114" t="s">
        <v>103</v>
      </c>
      <c r="W114">
        <v>1225500</v>
      </c>
      <c r="X114">
        <v>89615</v>
      </c>
      <c r="Y114">
        <v>1315115</v>
      </c>
      <c r="Z114">
        <f t="shared" si="11"/>
        <v>1315115</v>
      </c>
      <c r="AA114" t="s">
        <v>1</v>
      </c>
      <c r="AB114" t="s">
        <v>65</v>
      </c>
      <c r="AC114" t="s">
        <v>103</v>
      </c>
      <c r="AD114">
        <v>1216500</v>
      </c>
      <c r="AE114">
        <v>95918</v>
      </c>
      <c r="AF114">
        <v>1312418</v>
      </c>
      <c r="AG114">
        <f t="shared" si="8"/>
        <v>1312418</v>
      </c>
      <c r="AH114" s="1" t="s">
        <v>1</v>
      </c>
      <c r="AI114" s="1" t="s">
        <v>65</v>
      </c>
      <c r="AJ114" t="s">
        <v>103</v>
      </c>
      <c r="AK114">
        <v>1218000</v>
      </c>
      <c r="AL114">
        <v>96405</v>
      </c>
      <c r="AM114">
        <v>1314405</v>
      </c>
      <c r="AN114" t="s">
        <v>1</v>
      </c>
      <c r="AO114" t="s">
        <v>65</v>
      </c>
      <c r="AP114" t="s">
        <v>103</v>
      </c>
      <c r="AQ114">
        <v>1224000</v>
      </c>
      <c r="AR114" s="1">
        <v>94525</v>
      </c>
      <c r="AS114" s="1">
        <v>1318525</v>
      </c>
      <c r="AT114" s="1" t="s">
        <v>1</v>
      </c>
      <c r="AU114" s="1" t="s">
        <v>65</v>
      </c>
      <c r="AV114" t="s">
        <v>103</v>
      </c>
      <c r="AW114">
        <v>1219500</v>
      </c>
      <c r="AX114">
        <v>96522</v>
      </c>
      <c r="AY114" s="1">
        <v>1316022</v>
      </c>
      <c r="AZ114" s="1">
        <f t="shared" si="9"/>
        <v>1315115</v>
      </c>
      <c r="BA114" s="1">
        <f t="shared" si="10"/>
        <v>1312418</v>
      </c>
      <c r="BB114" s="1"/>
      <c r="BF114" s="1"/>
      <c r="BG114" s="1"/>
      <c r="BH114" s="1"/>
      <c r="BI114" s="1"/>
      <c r="BM114" s="1"/>
      <c r="BN114" s="1"/>
      <c r="BO114" s="1"/>
      <c r="BP114" s="1"/>
      <c r="BT114" s="1"/>
      <c r="BU114" s="1"/>
      <c r="BV114" s="1"/>
      <c r="BW114" s="1"/>
      <c r="CA114" s="1"/>
      <c r="CB114" s="1"/>
      <c r="CC114" s="1"/>
      <c r="CD114" s="1"/>
      <c r="CH114" s="1"/>
      <c r="CI114" s="1"/>
      <c r="CJ114" s="1"/>
      <c r="CK114" s="1"/>
      <c r="CO114" s="1"/>
      <c r="CP114" s="1"/>
      <c r="CQ114" s="1"/>
      <c r="CR114" s="1"/>
      <c r="CV114" s="1"/>
      <c r="CW114" s="1"/>
      <c r="CX114" s="1"/>
      <c r="CY114" s="1"/>
      <c r="DC114" s="1"/>
      <c r="DD114" s="1"/>
      <c r="DE114" s="1"/>
      <c r="DF114" s="1"/>
      <c r="DJ114" s="1"/>
      <c r="DK114" s="1"/>
      <c r="DL114" s="1"/>
      <c r="DM114" s="1"/>
      <c r="DQ114" s="1"/>
      <c r="DR114" s="1"/>
      <c r="DS114" s="1"/>
      <c r="DT114" s="1"/>
      <c r="DX114" s="1"/>
      <c r="DY114" s="1"/>
      <c r="DZ114" s="1"/>
      <c r="EA114" s="1"/>
      <c r="EE114" s="1"/>
      <c r="EF114" s="1"/>
      <c r="EH114" s="1"/>
      <c r="EL114" s="1"/>
      <c r="EM114" s="1"/>
      <c r="EN114" s="1"/>
      <c r="EO114" s="1"/>
      <c r="ES114" s="1"/>
      <c r="ET114" s="1"/>
      <c r="EV114" s="1"/>
      <c r="EZ114" s="1"/>
      <c r="FA114" s="1"/>
      <c r="FB114" s="1"/>
      <c r="FC114" s="1"/>
      <c r="FG114" s="1"/>
      <c r="FH114" s="1"/>
      <c r="FI114" s="1"/>
      <c r="FJ114" s="1"/>
      <c r="FN114" s="1"/>
      <c r="FO114" s="1"/>
      <c r="FP114" s="1"/>
      <c r="FQ114" s="1"/>
    </row>
    <row r="115" spans="1:187" x14ac:dyDescent="0.25">
      <c r="A115" t="s">
        <v>1</v>
      </c>
      <c r="B115" t="s">
        <v>65</v>
      </c>
      <c r="C115" t="s">
        <v>29</v>
      </c>
      <c r="D115">
        <v>21000</v>
      </c>
      <c r="E115">
        <v>4024</v>
      </c>
      <c r="F115">
        <v>25024</v>
      </c>
      <c r="G115" t="s">
        <v>1</v>
      </c>
      <c r="H115" t="s">
        <v>65</v>
      </c>
      <c r="I115" t="s">
        <v>29</v>
      </c>
      <c r="J115">
        <v>21000</v>
      </c>
      <c r="K115">
        <v>4002</v>
      </c>
      <c r="L115">
        <v>25002</v>
      </c>
      <c r="M115">
        <f t="shared" si="7"/>
        <v>-22</v>
      </c>
      <c r="N115" t="s">
        <v>1</v>
      </c>
      <c r="O115" t="s">
        <v>65</v>
      </c>
      <c r="P115" t="s">
        <v>29</v>
      </c>
      <c r="Q115">
        <v>21000</v>
      </c>
      <c r="R115">
        <v>4021</v>
      </c>
      <c r="S115">
        <v>25021</v>
      </c>
      <c r="T115" t="s">
        <v>1</v>
      </c>
      <c r="U115" t="s">
        <v>65</v>
      </c>
      <c r="V115" t="s">
        <v>29</v>
      </c>
      <c r="W115">
        <v>21000</v>
      </c>
      <c r="X115">
        <v>4021</v>
      </c>
      <c r="Y115">
        <v>25021</v>
      </c>
      <c r="Z115">
        <f t="shared" si="11"/>
        <v>25002</v>
      </c>
      <c r="AA115" t="s">
        <v>1</v>
      </c>
      <c r="AB115" t="s">
        <v>65</v>
      </c>
      <c r="AC115" t="s">
        <v>29</v>
      </c>
      <c r="AD115">
        <v>21000</v>
      </c>
      <c r="AE115">
        <v>4002</v>
      </c>
      <c r="AF115">
        <v>25002</v>
      </c>
      <c r="AG115">
        <f t="shared" si="8"/>
        <v>25002</v>
      </c>
      <c r="AH115" s="1" t="s">
        <v>1</v>
      </c>
      <c r="AI115" t="s">
        <v>65</v>
      </c>
      <c r="AJ115" t="s">
        <v>29</v>
      </c>
      <c r="AK115">
        <v>21000</v>
      </c>
      <c r="AL115">
        <v>4033</v>
      </c>
      <c r="AM115">
        <v>25033</v>
      </c>
      <c r="AN115" t="s">
        <v>1</v>
      </c>
      <c r="AO115" t="s">
        <v>65</v>
      </c>
      <c r="AP115" t="s">
        <v>29</v>
      </c>
      <c r="AQ115">
        <v>21000</v>
      </c>
      <c r="AR115">
        <v>4015</v>
      </c>
      <c r="AS115" s="1">
        <v>25015</v>
      </c>
      <c r="AT115" s="1" t="s">
        <v>1</v>
      </c>
      <c r="AU115" s="1" t="s">
        <v>65</v>
      </c>
      <c r="AV115" t="s">
        <v>29</v>
      </c>
      <c r="AW115">
        <v>21000</v>
      </c>
      <c r="AX115">
        <v>4007</v>
      </c>
      <c r="AY115">
        <v>25007</v>
      </c>
      <c r="AZ115" s="1">
        <f t="shared" si="9"/>
        <v>25002</v>
      </c>
      <c r="BA115" s="1">
        <f t="shared" si="10"/>
        <v>25002</v>
      </c>
      <c r="BM115" s="1"/>
      <c r="BN115" s="1"/>
      <c r="BO115" s="1"/>
      <c r="BP115" s="1"/>
    </row>
    <row r="116" spans="1:187" x14ac:dyDescent="0.25">
      <c r="A116" t="s">
        <v>1</v>
      </c>
      <c r="B116" t="s">
        <v>65</v>
      </c>
      <c r="C116" t="s">
        <v>30</v>
      </c>
      <c r="D116">
        <v>27000</v>
      </c>
      <c r="E116">
        <v>112</v>
      </c>
      <c r="F116">
        <v>27560</v>
      </c>
      <c r="G116" t="s">
        <v>1</v>
      </c>
      <c r="H116" t="s">
        <v>65</v>
      </c>
      <c r="I116" t="s">
        <v>30</v>
      </c>
      <c r="J116">
        <v>27000</v>
      </c>
      <c r="K116">
        <v>112</v>
      </c>
      <c r="L116">
        <v>27560</v>
      </c>
      <c r="M116">
        <f t="shared" si="7"/>
        <v>0</v>
      </c>
      <c r="N116" t="s">
        <v>1</v>
      </c>
      <c r="O116" t="s">
        <v>65</v>
      </c>
      <c r="P116" t="s">
        <v>30</v>
      </c>
      <c r="Q116">
        <v>27000</v>
      </c>
      <c r="R116">
        <v>112</v>
      </c>
      <c r="S116">
        <v>27560</v>
      </c>
      <c r="T116" t="s">
        <v>1</v>
      </c>
      <c r="U116" t="s">
        <v>65</v>
      </c>
      <c r="V116" t="s">
        <v>30</v>
      </c>
      <c r="W116">
        <v>27000</v>
      </c>
      <c r="X116">
        <v>112</v>
      </c>
      <c r="Y116">
        <v>27560</v>
      </c>
      <c r="Z116">
        <f t="shared" si="11"/>
        <v>27560</v>
      </c>
      <c r="AA116" t="s">
        <v>1</v>
      </c>
      <c r="AB116" t="s">
        <v>65</v>
      </c>
      <c r="AC116" t="s">
        <v>30</v>
      </c>
      <c r="AD116">
        <v>27000</v>
      </c>
      <c r="AE116">
        <v>112</v>
      </c>
      <c r="AF116">
        <v>27560</v>
      </c>
      <c r="AG116">
        <f t="shared" si="8"/>
        <v>27560</v>
      </c>
      <c r="AH116" s="1" t="s">
        <v>1</v>
      </c>
      <c r="AI116" s="1" t="s">
        <v>65</v>
      </c>
      <c r="AJ116" t="s">
        <v>30</v>
      </c>
      <c r="AK116">
        <v>27000</v>
      </c>
      <c r="AL116">
        <v>112</v>
      </c>
      <c r="AM116">
        <v>27560</v>
      </c>
      <c r="AN116" t="s">
        <v>1</v>
      </c>
      <c r="AO116" t="s">
        <v>65</v>
      </c>
      <c r="AP116" t="s">
        <v>30</v>
      </c>
      <c r="AQ116">
        <v>27000</v>
      </c>
      <c r="AR116">
        <v>112</v>
      </c>
      <c r="AS116">
        <v>27560</v>
      </c>
      <c r="AT116" t="s">
        <v>1</v>
      </c>
      <c r="AU116" t="s">
        <v>65</v>
      </c>
      <c r="AV116" t="s">
        <v>30</v>
      </c>
      <c r="AW116">
        <v>27000</v>
      </c>
      <c r="AX116">
        <v>112</v>
      </c>
      <c r="AY116">
        <v>27560</v>
      </c>
      <c r="AZ116" s="1">
        <f t="shared" si="9"/>
        <v>27560</v>
      </c>
      <c r="BA116" s="1">
        <f t="shared" si="10"/>
        <v>27560</v>
      </c>
      <c r="EL116" s="1"/>
      <c r="EM116" s="1"/>
      <c r="EN116" s="1"/>
      <c r="EO116" s="1"/>
    </row>
    <row r="117" spans="1:187" x14ac:dyDescent="0.25">
      <c r="A117" t="s">
        <v>1</v>
      </c>
      <c r="B117" t="s">
        <v>65</v>
      </c>
      <c r="C117" t="s">
        <v>57</v>
      </c>
      <c r="D117">
        <v>16500</v>
      </c>
      <c r="E117">
        <v>11580</v>
      </c>
      <c r="F117">
        <v>94080</v>
      </c>
      <c r="G117" t="s">
        <v>1</v>
      </c>
      <c r="H117" t="s">
        <v>65</v>
      </c>
      <c r="I117" t="s">
        <v>57</v>
      </c>
      <c r="J117">
        <v>16500</v>
      </c>
      <c r="K117">
        <v>11670</v>
      </c>
      <c r="L117">
        <v>94170</v>
      </c>
      <c r="M117">
        <f t="shared" si="7"/>
        <v>90</v>
      </c>
      <c r="N117" t="s">
        <v>1</v>
      </c>
      <c r="O117" t="s">
        <v>65</v>
      </c>
      <c r="P117" t="s">
        <v>57</v>
      </c>
      <c r="Q117">
        <v>16500</v>
      </c>
      <c r="R117">
        <v>11586</v>
      </c>
      <c r="S117">
        <v>94086</v>
      </c>
      <c r="T117" t="s">
        <v>1</v>
      </c>
      <c r="U117" t="s">
        <v>65</v>
      </c>
      <c r="V117" t="s">
        <v>57</v>
      </c>
      <c r="W117">
        <v>16500</v>
      </c>
      <c r="X117">
        <v>11558</v>
      </c>
      <c r="Y117">
        <v>94058</v>
      </c>
      <c r="Z117">
        <f t="shared" si="11"/>
        <v>94058</v>
      </c>
      <c r="AA117" t="s">
        <v>1</v>
      </c>
      <c r="AB117" t="s">
        <v>65</v>
      </c>
      <c r="AC117" t="s">
        <v>57</v>
      </c>
      <c r="AD117">
        <v>16500</v>
      </c>
      <c r="AE117">
        <v>11854</v>
      </c>
      <c r="AF117">
        <v>94354</v>
      </c>
      <c r="AG117">
        <f t="shared" si="8"/>
        <v>94058</v>
      </c>
      <c r="AH117" s="1" t="s">
        <v>1</v>
      </c>
      <c r="AI117" s="1" t="s">
        <v>65</v>
      </c>
      <c r="AJ117" t="s">
        <v>57</v>
      </c>
      <c r="AK117">
        <v>16500</v>
      </c>
      <c r="AL117">
        <v>11644</v>
      </c>
      <c r="AM117">
        <v>94144</v>
      </c>
      <c r="AN117" t="s">
        <v>1</v>
      </c>
      <c r="AO117" t="s">
        <v>65</v>
      </c>
      <c r="AP117" t="s">
        <v>57</v>
      </c>
      <c r="AQ117">
        <v>16500</v>
      </c>
      <c r="AR117" s="1">
        <v>11558</v>
      </c>
      <c r="AS117" s="1">
        <v>94058</v>
      </c>
      <c r="AT117" s="1" t="s">
        <v>1</v>
      </c>
      <c r="AU117" s="1" t="s">
        <v>65</v>
      </c>
      <c r="AV117" t="s">
        <v>57</v>
      </c>
      <c r="AW117">
        <v>16500</v>
      </c>
      <c r="AX117">
        <v>11502</v>
      </c>
      <c r="AY117">
        <v>94002</v>
      </c>
      <c r="AZ117" s="1">
        <f t="shared" si="9"/>
        <v>94058</v>
      </c>
      <c r="BA117" s="1">
        <f t="shared" si="10"/>
        <v>94002</v>
      </c>
      <c r="BM117" s="1"/>
      <c r="BN117" s="1"/>
      <c r="BP117" s="1"/>
      <c r="BU117" s="1"/>
      <c r="BV117" s="1"/>
      <c r="BW117" s="1"/>
      <c r="DC117" s="1"/>
      <c r="DD117" s="1"/>
      <c r="DE117" s="1"/>
      <c r="DF117" s="1"/>
    </row>
    <row r="118" spans="1:187" x14ac:dyDescent="0.25">
      <c r="A118" t="s">
        <v>1</v>
      </c>
      <c r="B118" t="s">
        <v>65</v>
      </c>
      <c r="C118" t="s">
        <v>104</v>
      </c>
      <c r="D118">
        <v>22500</v>
      </c>
      <c r="E118">
        <v>3817</v>
      </c>
      <c r="F118">
        <v>26317</v>
      </c>
      <c r="G118" t="s">
        <v>1</v>
      </c>
      <c r="H118" t="s">
        <v>65</v>
      </c>
      <c r="I118" t="s">
        <v>104</v>
      </c>
      <c r="J118">
        <v>22500</v>
      </c>
      <c r="K118">
        <v>3817</v>
      </c>
      <c r="L118">
        <v>26317</v>
      </c>
      <c r="M118">
        <f t="shared" si="7"/>
        <v>0</v>
      </c>
      <c r="N118" t="s">
        <v>1</v>
      </c>
      <c r="O118" t="s">
        <v>65</v>
      </c>
      <c r="P118" t="s">
        <v>104</v>
      </c>
      <c r="Q118">
        <v>22500</v>
      </c>
      <c r="R118">
        <v>3817</v>
      </c>
      <c r="S118">
        <v>26317</v>
      </c>
      <c r="T118" t="s">
        <v>1</v>
      </c>
      <c r="U118" t="s">
        <v>65</v>
      </c>
      <c r="V118" t="s">
        <v>104</v>
      </c>
      <c r="W118">
        <v>22500</v>
      </c>
      <c r="X118">
        <v>3817</v>
      </c>
      <c r="Y118">
        <v>26317</v>
      </c>
      <c r="Z118">
        <f t="shared" si="11"/>
        <v>26317</v>
      </c>
      <c r="AA118" t="s">
        <v>1</v>
      </c>
      <c r="AB118" t="s">
        <v>65</v>
      </c>
      <c r="AC118" t="s">
        <v>104</v>
      </c>
      <c r="AD118">
        <v>22500</v>
      </c>
      <c r="AE118">
        <v>3817</v>
      </c>
      <c r="AF118">
        <v>26317</v>
      </c>
      <c r="AG118">
        <f t="shared" si="8"/>
        <v>26317</v>
      </c>
      <c r="AH118" s="1" t="s">
        <v>1</v>
      </c>
      <c r="AI118" s="1" t="s">
        <v>65</v>
      </c>
      <c r="AJ118" t="s">
        <v>104</v>
      </c>
      <c r="AK118">
        <v>22500</v>
      </c>
      <c r="AL118">
        <v>3817</v>
      </c>
      <c r="AM118">
        <v>26317</v>
      </c>
      <c r="AN118" t="s">
        <v>1</v>
      </c>
      <c r="AO118" t="s">
        <v>65</v>
      </c>
      <c r="AP118" t="s">
        <v>104</v>
      </c>
      <c r="AQ118">
        <v>22500</v>
      </c>
      <c r="AR118" s="1">
        <v>3817</v>
      </c>
      <c r="AS118" s="1">
        <v>26317</v>
      </c>
      <c r="AT118" s="1" t="s">
        <v>1</v>
      </c>
      <c r="AU118" s="1" t="s">
        <v>65</v>
      </c>
      <c r="AV118" t="s">
        <v>104</v>
      </c>
      <c r="AW118">
        <v>22500</v>
      </c>
      <c r="AX118">
        <v>3817</v>
      </c>
      <c r="AY118">
        <v>26317</v>
      </c>
      <c r="AZ118" s="1">
        <f t="shared" si="9"/>
        <v>26317</v>
      </c>
      <c r="BA118" s="1">
        <f t="shared" si="10"/>
        <v>26317</v>
      </c>
      <c r="CH118" s="1"/>
      <c r="CI118" s="1"/>
      <c r="CJ118" s="1"/>
      <c r="CK118" s="1"/>
    </row>
    <row r="119" spans="1:187" x14ac:dyDescent="0.25">
      <c r="A119" t="s">
        <v>1</v>
      </c>
      <c r="B119" t="s">
        <v>65</v>
      </c>
      <c r="C119" t="s">
        <v>105</v>
      </c>
      <c r="D119">
        <v>28500</v>
      </c>
      <c r="E119">
        <v>120</v>
      </c>
      <c r="F119">
        <v>29100</v>
      </c>
      <c r="G119" t="s">
        <v>1</v>
      </c>
      <c r="H119" t="s">
        <v>65</v>
      </c>
      <c r="I119" t="s">
        <v>105</v>
      </c>
      <c r="J119">
        <v>28500</v>
      </c>
      <c r="K119">
        <v>120</v>
      </c>
      <c r="L119">
        <v>29100</v>
      </c>
      <c r="M119">
        <f t="shared" si="7"/>
        <v>0</v>
      </c>
      <c r="N119" t="s">
        <v>1</v>
      </c>
      <c r="O119" t="s">
        <v>65</v>
      </c>
      <c r="P119" t="s">
        <v>105</v>
      </c>
      <c r="Q119">
        <v>28500</v>
      </c>
      <c r="R119">
        <v>120</v>
      </c>
      <c r="S119">
        <v>29100</v>
      </c>
      <c r="T119" t="s">
        <v>1</v>
      </c>
      <c r="U119" t="s">
        <v>65</v>
      </c>
      <c r="V119" t="s">
        <v>105</v>
      </c>
      <c r="W119">
        <v>28500</v>
      </c>
      <c r="X119">
        <v>120</v>
      </c>
      <c r="Y119">
        <v>29100</v>
      </c>
      <c r="Z119">
        <f t="shared" si="11"/>
        <v>29100</v>
      </c>
      <c r="AA119" t="s">
        <v>1</v>
      </c>
      <c r="AB119" t="s">
        <v>65</v>
      </c>
      <c r="AC119" t="s">
        <v>105</v>
      </c>
      <c r="AD119">
        <v>28500</v>
      </c>
      <c r="AE119">
        <v>120</v>
      </c>
      <c r="AF119">
        <v>29100</v>
      </c>
      <c r="AG119">
        <f t="shared" si="8"/>
        <v>29100</v>
      </c>
      <c r="AH119" t="s">
        <v>1</v>
      </c>
      <c r="AI119" t="s">
        <v>65</v>
      </c>
      <c r="AJ119" t="s">
        <v>105</v>
      </c>
      <c r="AK119">
        <v>28500</v>
      </c>
      <c r="AL119">
        <v>120</v>
      </c>
      <c r="AM119">
        <v>29100</v>
      </c>
      <c r="AN119" t="s">
        <v>1</v>
      </c>
      <c r="AO119" t="s">
        <v>65</v>
      </c>
      <c r="AP119" t="s">
        <v>105</v>
      </c>
      <c r="AQ119">
        <v>28500</v>
      </c>
      <c r="AR119" s="1">
        <v>120</v>
      </c>
      <c r="AS119" s="1">
        <v>29100</v>
      </c>
      <c r="AT119" s="1" t="s">
        <v>1</v>
      </c>
      <c r="AU119" s="1" t="s">
        <v>65</v>
      </c>
      <c r="AV119" t="s">
        <v>105</v>
      </c>
      <c r="AW119">
        <v>28500</v>
      </c>
      <c r="AX119">
        <v>120</v>
      </c>
      <c r="AY119">
        <v>29100</v>
      </c>
      <c r="AZ119" s="1">
        <f t="shared" si="9"/>
        <v>29100</v>
      </c>
      <c r="BA119" s="1">
        <f t="shared" si="10"/>
        <v>29100</v>
      </c>
      <c r="CA119" s="1"/>
      <c r="CB119" s="1"/>
      <c r="CC119" s="1"/>
      <c r="CD119" s="1"/>
      <c r="DJ119" s="1"/>
      <c r="DK119" s="1"/>
      <c r="DL119" s="1"/>
      <c r="DM119" s="1"/>
      <c r="FG119" s="1"/>
      <c r="FH119" s="1"/>
      <c r="FI119" s="1"/>
      <c r="FJ119" s="1"/>
    </row>
    <row r="120" spans="1:187" x14ac:dyDescent="0.25">
      <c r="A120" t="s">
        <v>1</v>
      </c>
      <c r="B120" t="s">
        <v>65</v>
      </c>
      <c r="C120" t="s">
        <v>106</v>
      </c>
      <c r="D120">
        <v>18000</v>
      </c>
      <c r="E120">
        <v>11576</v>
      </c>
      <c r="F120">
        <v>101576</v>
      </c>
      <c r="G120" t="s">
        <v>1</v>
      </c>
      <c r="H120" t="s">
        <v>65</v>
      </c>
      <c r="I120" t="s">
        <v>106</v>
      </c>
      <c r="J120">
        <v>18000</v>
      </c>
      <c r="K120">
        <v>11804</v>
      </c>
      <c r="L120">
        <v>101804</v>
      </c>
      <c r="M120">
        <f t="shared" si="7"/>
        <v>228</v>
      </c>
      <c r="N120" t="s">
        <v>1</v>
      </c>
      <c r="O120" t="s">
        <v>65</v>
      </c>
      <c r="P120" t="s">
        <v>106</v>
      </c>
      <c r="Q120">
        <v>18000</v>
      </c>
      <c r="R120">
        <v>11751</v>
      </c>
      <c r="S120">
        <v>101751</v>
      </c>
      <c r="T120" t="s">
        <v>1</v>
      </c>
      <c r="U120" t="s">
        <v>65</v>
      </c>
      <c r="V120" t="s">
        <v>106</v>
      </c>
      <c r="W120">
        <v>18000</v>
      </c>
      <c r="X120">
        <v>11810</v>
      </c>
      <c r="Y120">
        <v>101810</v>
      </c>
      <c r="Z120">
        <f t="shared" si="11"/>
        <v>101576</v>
      </c>
      <c r="AA120" t="s">
        <v>1</v>
      </c>
      <c r="AB120" t="s">
        <v>65</v>
      </c>
      <c r="AC120" t="s">
        <v>106</v>
      </c>
      <c r="AD120">
        <v>18000</v>
      </c>
      <c r="AE120">
        <v>11800</v>
      </c>
      <c r="AF120">
        <v>101800</v>
      </c>
      <c r="AG120">
        <f t="shared" si="8"/>
        <v>101576</v>
      </c>
      <c r="AH120" s="1" t="s">
        <v>1</v>
      </c>
      <c r="AI120" s="1" t="s">
        <v>65</v>
      </c>
      <c r="AJ120" t="s">
        <v>106</v>
      </c>
      <c r="AK120">
        <v>18000</v>
      </c>
      <c r="AL120">
        <v>11774</v>
      </c>
      <c r="AM120">
        <v>101774</v>
      </c>
      <c r="AN120" t="s">
        <v>1</v>
      </c>
      <c r="AO120" t="s">
        <v>65</v>
      </c>
      <c r="AP120" t="s">
        <v>106</v>
      </c>
      <c r="AQ120">
        <v>18000</v>
      </c>
      <c r="AR120" s="1">
        <v>11781</v>
      </c>
      <c r="AS120" s="1">
        <v>101781</v>
      </c>
      <c r="AT120" s="1" t="s">
        <v>1</v>
      </c>
      <c r="AU120" t="s">
        <v>65</v>
      </c>
      <c r="AV120" t="s">
        <v>106</v>
      </c>
      <c r="AW120">
        <v>18000</v>
      </c>
      <c r="AX120">
        <v>11867</v>
      </c>
      <c r="AY120">
        <v>101867</v>
      </c>
      <c r="AZ120" s="1">
        <f t="shared" si="9"/>
        <v>101576</v>
      </c>
      <c r="BA120" s="1">
        <f t="shared" si="10"/>
        <v>101576</v>
      </c>
      <c r="BT120" s="1"/>
      <c r="BU120" s="1"/>
      <c r="BV120" s="1"/>
    </row>
    <row r="121" spans="1:187" x14ac:dyDescent="0.25">
      <c r="A121" t="s">
        <v>1</v>
      </c>
      <c r="B121" t="s">
        <v>65</v>
      </c>
      <c r="C121" t="s">
        <v>107</v>
      </c>
      <c r="D121">
        <v>22500</v>
      </c>
      <c r="E121">
        <v>3817</v>
      </c>
      <c r="F121">
        <v>26317</v>
      </c>
      <c r="G121" t="s">
        <v>1</v>
      </c>
      <c r="H121" t="s">
        <v>65</v>
      </c>
      <c r="I121" t="s">
        <v>107</v>
      </c>
      <c r="J121">
        <v>22500</v>
      </c>
      <c r="K121">
        <v>3844</v>
      </c>
      <c r="L121">
        <v>26344</v>
      </c>
      <c r="M121">
        <f t="shared" si="7"/>
        <v>27</v>
      </c>
      <c r="N121" t="s">
        <v>1</v>
      </c>
      <c r="O121" t="s">
        <v>65</v>
      </c>
      <c r="P121" t="s">
        <v>107</v>
      </c>
      <c r="Q121">
        <v>22500</v>
      </c>
      <c r="R121">
        <v>3817</v>
      </c>
      <c r="S121">
        <v>26317</v>
      </c>
      <c r="T121" t="s">
        <v>1</v>
      </c>
      <c r="U121" t="s">
        <v>65</v>
      </c>
      <c r="V121" t="s">
        <v>107</v>
      </c>
      <c r="W121">
        <v>22500</v>
      </c>
      <c r="X121">
        <v>3817</v>
      </c>
      <c r="Y121">
        <v>26317</v>
      </c>
      <c r="Z121">
        <f t="shared" si="11"/>
        <v>26317</v>
      </c>
      <c r="AA121" t="s">
        <v>1</v>
      </c>
      <c r="AB121" t="s">
        <v>65</v>
      </c>
      <c r="AC121" t="s">
        <v>107</v>
      </c>
      <c r="AD121">
        <v>22500</v>
      </c>
      <c r="AE121">
        <v>3851</v>
      </c>
      <c r="AF121">
        <v>26351</v>
      </c>
      <c r="AG121">
        <f t="shared" si="8"/>
        <v>26317</v>
      </c>
      <c r="AH121" s="1" t="s">
        <v>1</v>
      </c>
      <c r="AI121" t="s">
        <v>65</v>
      </c>
      <c r="AJ121" t="s">
        <v>107</v>
      </c>
      <c r="AK121">
        <v>22500</v>
      </c>
      <c r="AL121">
        <v>3835</v>
      </c>
      <c r="AM121">
        <v>26335</v>
      </c>
      <c r="AN121" t="s">
        <v>1</v>
      </c>
      <c r="AO121" t="s">
        <v>65</v>
      </c>
      <c r="AP121" t="s">
        <v>107</v>
      </c>
      <c r="AQ121">
        <v>22500</v>
      </c>
      <c r="AR121" s="1">
        <v>3837</v>
      </c>
      <c r="AS121" s="1">
        <v>26337</v>
      </c>
      <c r="AT121" s="1" t="s">
        <v>1</v>
      </c>
      <c r="AU121" s="1" t="s">
        <v>65</v>
      </c>
      <c r="AV121" t="s">
        <v>107</v>
      </c>
      <c r="AW121">
        <v>22500</v>
      </c>
      <c r="AX121">
        <v>3817</v>
      </c>
      <c r="AY121">
        <v>26317</v>
      </c>
      <c r="AZ121" s="1">
        <f t="shared" si="9"/>
        <v>26317</v>
      </c>
      <c r="BA121" s="1">
        <f t="shared" si="10"/>
        <v>26317</v>
      </c>
      <c r="CA121" s="1"/>
      <c r="CB121" s="1"/>
      <c r="CC121" s="1"/>
      <c r="CD121" s="1"/>
      <c r="CO121" s="1"/>
      <c r="CP121" s="1"/>
      <c r="CQ121" s="1"/>
    </row>
    <row r="122" spans="1:187" x14ac:dyDescent="0.25">
      <c r="A122" t="s">
        <v>1</v>
      </c>
      <c r="B122" t="s">
        <v>65</v>
      </c>
      <c r="C122" t="s">
        <v>31</v>
      </c>
      <c r="D122">
        <v>2967900</v>
      </c>
      <c r="E122">
        <v>70198</v>
      </c>
      <c r="F122">
        <v>3038098</v>
      </c>
      <c r="G122" t="s">
        <v>1</v>
      </c>
      <c r="H122" t="s">
        <v>65</v>
      </c>
      <c r="I122" t="s">
        <v>31</v>
      </c>
      <c r="J122">
        <v>2967600</v>
      </c>
      <c r="K122">
        <v>68795</v>
      </c>
      <c r="L122">
        <v>3036395</v>
      </c>
      <c r="M122">
        <f t="shared" si="7"/>
        <v>-1703</v>
      </c>
      <c r="N122" t="s">
        <v>1</v>
      </c>
      <c r="O122" t="s">
        <v>65</v>
      </c>
      <c r="P122" t="s">
        <v>31</v>
      </c>
      <c r="Q122">
        <v>2964900</v>
      </c>
      <c r="R122">
        <v>69639</v>
      </c>
      <c r="S122">
        <v>3034539</v>
      </c>
      <c r="T122" t="s">
        <v>1</v>
      </c>
      <c r="U122" t="s">
        <v>65</v>
      </c>
      <c r="V122" t="s">
        <v>31</v>
      </c>
      <c r="W122">
        <v>2959500</v>
      </c>
      <c r="X122">
        <v>70299</v>
      </c>
      <c r="Y122">
        <v>3029799</v>
      </c>
      <c r="Z122">
        <f t="shared" si="11"/>
        <v>3029799</v>
      </c>
      <c r="AA122" t="s">
        <v>1</v>
      </c>
      <c r="AB122" t="s">
        <v>65</v>
      </c>
      <c r="AC122" t="s">
        <v>31</v>
      </c>
      <c r="AD122">
        <v>2966100</v>
      </c>
      <c r="AE122">
        <v>68214</v>
      </c>
      <c r="AF122">
        <v>3034314</v>
      </c>
      <c r="AG122">
        <f t="shared" si="8"/>
        <v>3029799</v>
      </c>
      <c r="AH122" s="1" t="s">
        <v>1</v>
      </c>
      <c r="AI122" s="1" t="s">
        <v>65</v>
      </c>
      <c r="AJ122" t="s">
        <v>31</v>
      </c>
      <c r="AK122">
        <v>2970600</v>
      </c>
      <c r="AL122">
        <v>67337</v>
      </c>
      <c r="AM122">
        <v>3037937</v>
      </c>
      <c r="AN122" t="s">
        <v>1</v>
      </c>
      <c r="AO122" t="s">
        <v>65</v>
      </c>
      <c r="AP122" t="s">
        <v>31</v>
      </c>
      <c r="AQ122">
        <v>2966700</v>
      </c>
      <c r="AR122" s="1">
        <v>67953</v>
      </c>
      <c r="AS122" s="1">
        <v>3034653</v>
      </c>
      <c r="AT122" s="1" t="s">
        <v>1</v>
      </c>
      <c r="AU122" s="1" t="s">
        <v>65</v>
      </c>
      <c r="AV122" t="s">
        <v>31</v>
      </c>
      <c r="AW122">
        <v>2959200</v>
      </c>
      <c r="AX122">
        <v>69364</v>
      </c>
      <c r="AY122" s="1">
        <v>3028564</v>
      </c>
      <c r="AZ122" s="1">
        <f t="shared" si="9"/>
        <v>3029799</v>
      </c>
      <c r="BA122" s="1">
        <f t="shared" si="10"/>
        <v>3028564</v>
      </c>
      <c r="BB122" s="1"/>
      <c r="BF122" s="1"/>
      <c r="BG122" s="1"/>
      <c r="BH122" s="1"/>
      <c r="BI122" s="1"/>
      <c r="BM122" s="1"/>
      <c r="BN122" s="1"/>
      <c r="BO122" s="1"/>
      <c r="BP122" s="1"/>
      <c r="BT122" s="1"/>
      <c r="BU122" s="1"/>
      <c r="BV122" s="1"/>
      <c r="BW122" s="1"/>
      <c r="CA122" s="1"/>
      <c r="CB122" s="1"/>
      <c r="CC122" s="1"/>
      <c r="CD122" s="1"/>
      <c r="CH122" s="1"/>
      <c r="CI122" s="1"/>
      <c r="CJ122" s="1"/>
      <c r="CK122" s="1"/>
      <c r="CO122" s="1"/>
      <c r="CP122" s="1"/>
      <c r="CQ122" s="1"/>
      <c r="CR122" s="1"/>
      <c r="CV122" s="1"/>
      <c r="CW122" s="1"/>
      <c r="CX122" s="1"/>
      <c r="CY122" s="1"/>
      <c r="DC122" s="1"/>
      <c r="DD122" s="1"/>
      <c r="DE122" s="1"/>
      <c r="DF122" s="1"/>
      <c r="DJ122" s="1"/>
      <c r="DK122" s="1"/>
      <c r="DM122" s="1"/>
      <c r="DQ122" s="1"/>
      <c r="DR122" s="1"/>
      <c r="DS122" s="1"/>
      <c r="DT122" s="1"/>
      <c r="DX122" s="1"/>
      <c r="DY122" s="1"/>
      <c r="DZ122" s="1"/>
      <c r="EA122" s="1"/>
      <c r="EE122" s="1"/>
      <c r="EF122" s="1"/>
      <c r="EG122" s="1"/>
      <c r="EH122" s="1"/>
      <c r="EL122" s="1"/>
      <c r="EM122" s="1"/>
      <c r="EN122" s="1"/>
      <c r="EO122" s="1"/>
      <c r="ES122" s="1"/>
      <c r="ET122" s="1"/>
      <c r="EU122" s="1"/>
      <c r="EV122" s="1"/>
      <c r="EZ122" s="1"/>
      <c r="FA122" s="1"/>
      <c r="FB122" s="1"/>
      <c r="FC122" s="1"/>
      <c r="FG122" s="1"/>
      <c r="FH122" s="1"/>
      <c r="FI122" s="1"/>
      <c r="FJ122" s="1"/>
      <c r="FN122" s="1"/>
      <c r="FO122" s="1"/>
      <c r="FP122" s="1"/>
      <c r="FQ122" s="1"/>
      <c r="FU122" s="1"/>
      <c r="FV122" s="1"/>
      <c r="FW122" s="1"/>
      <c r="FX122" s="1"/>
    </row>
    <row r="123" spans="1:187" x14ac:dyDescent="0.25">
      <c r="A123" t="s">
        <v>1</v>
      </c>
      <c r="B123" t="s">
        <v>65</v>
      </c>
      <c r="C123" t="s">
        <v>32</v>
      </c>
      <c r="D123">
        <v>3058200</v>
      </c>
      <c r="E123">
        <v>24759</v>
      </c>
      <c r="F123">
        <v>3181995</v>
      </c>
      <c r="G123" t="s">
        <v>1</v>
      </c>
      <c r="H123" t="s">
        <v>65</v>
      </c>
      <c r="I123" t="s">
        <v>32</v>
      </c>
      <c r="J123">
        <v>3056100</v>
      </c>
      <c r="K123">
        <v>24774</v>
      </c>
      <c r="L123">
        <v>3179970</v>
      </c>
      <c r="M123">
        <f t="shared" si="7"/>
        <v>-2025</v>
      </c>
      <c r="N123" t="s">
        <v>1</v>
      </c>
      <c r="O123" t="s">
        <v>65</v>
      </c>
      <c r="P123" t="s">
        <v>32</v>
      </c>
      <c r="Q123">
        <v>3053400</v>
      </c>
      <c r="R123">
        <v>25961</v>
      </c>
      <c r="S123">
        <v>3183205</v>
      </c>
      <c r="T123" t="s">
        <v>1</v>
      </c>
      <c r="U123" t="s">
        <v>65</v>
      </c>
      <c r="V123" t="s">
        <v>32</v>
      </c>
      <c r="W123">
        <v>3063000</v>
      </c>
      <c r="X123">
        <v>24627</v>
      </c>
      <c r="Y123">
        <v>3186135</v>
      </c>
      <c r="Z123">
        <f t="shared" si="11"/>
        <v>3179970</v>
      </c>
      <c r="AA123" t="s">
        <v>1</v>
      </c>
      <c r="AB123" t="s">
        <v>65</v>
      </c>
      <c r="AC123" t="s">
        <v>32</v>
      </c>
      <c r="AD123">
        <v>3059700</v>
      </c>
      <c r="AE123">
        <v>23698</v>
      </c>
      <c r="AF123">
        <v>3178190</v>
      </c>
      <c r="AG123">
        <f t="shared" si="8"/>
        <v>3178190</v>
      </c>
      <c r="AH123" s="1" t="s">
        <v>1</v>
      </c>
      <c r="AI123" s="1" t="s">
        <v>65</v>
      </c>
      <c r="AJ123" t="s">
        <v>32</v>
      </c>
      <c r="AK123">
        <v>3061800</v>
      </c>
      <c r="AL123">
        <v>24937</v>
      </c>
      <c r="AM123">
        <v>3186485</v>
      </c>
      <c r="AN123" t="s">
        <v>1</v>
      </c>
      <c r="AO123" t="s">
        <v>65</v>
      </c>
      <c r="AP123" t="s">
        <v>32</v>
      </c>
      <c r="AQ123">
        <v>3057600</v>
      </c>
      <c r="AR123" s="1">
        <v>26089</v>
      </c>
      <c r="AS123" s="1">
        <v>3188045</v>
      </c>
      <c r="AT123" s="1" t="s">
        <v>1</v>
      </c>
      <c r="AU123" s="1" t="s">
        <v>65</v>
      </c>
      <c r="AV123" t="s">
        <v>32</v>
      </c>
      <c r="AW123">
        <v>3061500</v>
      </c>
      <c r="AX123">
        <v>24384</v>
      </c>
      <c r="AY123" s="1">
        <v>3183420</v>
      </c>
      <c r="AZ123" s="1">
        <f t="shared" si="9"/>
        <v>3179970</v>
      </c>
      <c r="BA123" s="1">
        <f t="shared" si="10"/>
        <v>3178190</v>
      </c>
      <c r="BB123" s="1"/>
      <c r="BF123" s="1"/>
      <c r="BG123" s="1"/>
      <c r="BH123" s="1"/>
      <c r="BI123" s="1"/>
      <c r="BM123" s="1"/>
      <c r="BN123" s="1"/>
      <c r="BO123" s="1"/>
      <c r="BP123" s="1"/>
      <c r="BT123" s="1"/>
      <c r="BU123" s="1"/>
      <c r="BV123" s="1"/>
      <c r="BW123" s="1"/>
      <c r="CA123" s="1"/>
      <c r="CB123" s="1"/>
      <c r="CC123" s="1"/>
      <c r="CD123" s="1"/>
      <c r="CH123" s="1"/>
      <c r="CI123" s="1"/>
      <c r="CK123" s="1"/>
      <c r="CO123" s="1"/>
      <c r="CP123" s="1"/>
      <c r="CQ123" s="1"/>
      <c r="CR123" s="1"/>
      <c r="CV123" s="1"/>
      <c r="CW123" s="1"/>
      <c r="CX123" s="1"/>
      <c r="CY123" s="1"/>
      <c r="DC123" s="1"/>
      <c r="DD123" s="1"/>
      <c r="DE123" s="1"/>
      <c r="DF123" s="1"/>
      <c r="DJ123" s="1"/>
      <c r="DK123" s="1"/>
      <c r="DL123" s="1"/>
      <c r="DM123" s="1"/>
      <c r="DQ123" s="1"/>
      <c r="DR123" s="1"/>
      <c r="DS123" s="1"/>
      <c r="DT123" s="1"/>
      <c r="DX123" s="1"/>
      <c r="DY123" s="1"/>
      <c r="EA123" s="1"/>
      <c r="EE123" s="1"/>
      <c r="EF123" s="1"/>
      <c r="EG123" s="1"/>
      <c r="EH123" s="1"/>
      <c r="EL123" s="1"/>
      <c r="EM123" s="1"/>
      <c r="EN123" s="1"/>
      <c r="EO123" s="1"/>
      <c r="ES123" s="1"/>
      <c r="ET123" s="1"/>
      <c r="EU123" s="1"/>
      <c r="EV123" s="1"/>
      <c r="EZ123" s="1"/>
      <c r="FA123" s="1"/>
      <c r="FB123" s="1"/>
      <c r="FC123" s="1"/>
      <c r="FG123" s="1"/>
      <c r="FH123" s="1"/>
      <c r="FI123" s="1"/>
      <c r="FJ123" s="1"/>
      <c r="FN123" s="1"/>
      <c r="FO123" s="1"/>
      <c r="FP123" s="1"/>
      <c r="FQ123" s="1"/>
      <c r="FU123" s="1"/>
      <c r="FV123" s="1"/>
      <c r="FW123" s="1"/>
      <c r="FX123" s="1"/>
      <c r="GB123" s="1"/>
      <c r="GC123" s="1"/>
      <c r="GD123" s="1"/>
      <c r="GE123" s="1"/>
    </row>
    <row r="124" spans="1:187" x14ac:dyDescent="0.25">
      <c r="A124" t="s">
        <v>1</v>
      </c>
      <c r="B124" t="s">
        <v>65</v>
      </c>
      <c r="C124" t="s">
        <v>59</v>
      </c>
      <c r="D124">
        <v>2945100</v>
      </c>
      <c r="E124">
        <v>119027</v>
      </c>
      <c r="F124">
        <v>14844527</v>
      </c>
      <c r="G124" t="s">
        <v>1</v>
      </c>
      <c r="H124" t="s">
        <v>65</v>
      </c>
      <c r="I124" t="s">
        <v>59</v>
      </c>
      <c r="J124">
        <v>2938500</v>
      </c>
      <c r="K124">
        <v>115581</v>
      </c>
      <c r="L124">
        <v>14808081</v>
      </c>
      <c r="M124">
        <f t="shared" si="7"/>
        <v>-36446</v>
      </c>
      <c r="N124" t="s">
        <v>1</v>
      </c>
      <c r="O124" t="s">
        <v>65</v>
      </c>
      <c r="P124" t="s">
        <v>59</v>
      </c>
      <c r="Q124">
        <v>2934000</v>
      </c>
      <c r="R124">
        <v>122196</v>
      </c>
      <c r="S124">
        <v>14792196</v>
      </c>
      <c r="T124" t="s">
        <v>1</v>
      </c>
      <c r="U124" t="s">
        <v>65</v>
      </c>
      <c r="V124" t="s">
        <v>59</v>
      </c>
      <c r="W124">
        <v>2940600</v>
      </c>
      <c r="X124">
        <v>125630</v>
      </c>
      <c r="Y124">
        <v>14828630</v>
      </c>
      <c r="Z124">
        <f t="shared" si="11"/>
        <v>14792196</v>
      </c>
      <c r="AA124" t="s">
        <v>1</v>
      </c>
      <c r="AB124" t="s">
        <v>65</v>
      </c>
      <c r="AC124" t="s">
        <v>59</v>
      </c>
      <c r="AD124">
        <v>2942400</v>
      </c>
      <c r="AE124">
        <v>113641</v>
      </c>
      <c r="AF124">
        <v>14825641</v>
      </c>
      <c r="AG124">
        <f t="shared" si="8"/>
        <v>14792196</v>
      </c>
      <c r="AH124" s="1" t="s">
        <v>1</v>
      </c>
      <c r="AI124" s="1" t="s">
        <v>65</v>
      </c>
      <c r="AJ124" t="s">
        <v>59</v>
      </c>
      <c r="AK124">
        <v>2940600</v>
      </c>
      <c r="AL124">
        <v>124790</v>
      </c>
      <c r="AM124">
        <v>14827790</v>
      </c>
      <c r="AN124" t="s">
        <v>1</v>
      </c>
      <c r="AO124" t="s">
        <v>65</v>
      </c>
      <c r="AP124" t="s">
        <v>59</v>
      </c>
      <c r="AQ124">
        <v>2939400</v>
      </c>
      <c r="AR124" s="1">
        <v>119600</v>
      </c>
      <c r="AS124" s="1">
        <v>14816600</v>
      </c>
      <c r="AT124" s="1" t="s">
        <v>1</v>
      </c>
      <c r="AU124" s="1" t="s">
        <v>65</v>
      </c>
      <c r="AV124" t="s">
        <v>59</v>
      </c>
      <c r="AW124">
        <v>2934900</v>
      </c>
      <c r="AX124">
        <v>121906</v>
      </c>
      <c r="AY124" s="1">
        <v>14796406</v>
      </c>
      <c r="AZ124" s="1">
        <f t="shared" si="9"/>
        <v>14792196</v>
      </c>
      <c r="BA124" s="1">
        <f t="shared" si="10"/>
        <v>14792196</v>
      </c>
      <c r="BB124" s="1"/>
      <c r="BF124" s="1"/>
      <c r="BG124" s="1"/>
      <c r="BH124" s="1"/>
      <c r="BI124" s="1"/>
      <c r="BM124" s="1"/>
      <c r="BN124" s="1"/>
      <c r="BO124" s="1"/>
      <c r="BP124" s="1"/>
      <c r="BT124" s="1"/>
      <c r="BU124" s="1"/>
      <c r="BW124" s="1"/>
      <c r="CA124" s="1"/>
      <c r="CB124" s="1"/>
      <c r="CC124" s="1"/>
      <c r="CD124" s="1"/>
      <c r="CH124" s="1"/>
      <c r="CI124" s="1"/>
      <c r="CJ124" s="1"/>
      <c r="CK124" s="1"/>
      <c r="CO124" s="1"/>
      <c r="CP124" s="1"/>
      <c r="CQ124" s="1"/>
      <c r="CR124" s="1"/>
      <c r="CV124" s="1"/>
      <c r="CW124" s="1"/>
      <c r="CX124" s="1"/>
      <c r="CY124" s="1"/>
      <c r="DC124" s="1"/>
      <c r="DD124" s="1"/>
      <c r="DE124" s="1"/>
      <c r="DF124" s="1"/>
      <c r="DJ124" s="1"/>
      <c r="DK124" s="1"/>
      <c r="DL124" s="1"/>
      <c r="DM124" s="1"/>
      <c r="DQ124" s="1"/>
      <c r="DR124" s="1"/>
      <c r="DS124" s="1"/>
      <c r="DT124" s="1"/>
      <c r="DX124" s="1"/>
      <c r="DY124" s="1"/>
      <c r="EA124" s="1"/>
      <c r="EE124" s="1"/>
      <c r="EF124" s="1"/>
      <c r="EG124" s="1"/>
      <c r="EH124" s="1"/>
      <c r="EL124" s="1"/>
      <c r="EM124" s="1"/>
      <c r="EN124" s="1"/>
      <c r="EO124" s="1"/>
      <c r="ES124" s="1"/>
      <c r="ET124" s="1"/>
      <c r="EU124" s="1"/>
      <c r="EV124" s="1"/>
      <c r="EZ124" s="1"/>
      <c r="FA124" s="1"/>
      <c r="FB124" s="1"/>
      <c r="FC124" s="1"/>
      <c r="FG124" s="1"/>
      <c r="FH124" s="1"/>
      <c r="FI124" s="1"/>
      <c r="FJ124" s="1"/>
      <c r="FN124" s="1"/>
      <c r="FO124" s="1"/>
      <c r="FP124" s="1"/>
      <c r="FQ124" s="1"/>
      <c r="FU124" s="1"/>
      <c r="FV124" s="1"/>
      <c r="FW124" s="1"/>
      <c r="FX124" s="1"/>
    </row>
    <row r="125" spans="1:187" x14ac:dyDescent="0.25">
      <c r="A125" t="s">
        <v>1</v>
      </c>
      <c r="B125" t="s">
        <v>65</v>
      </c>
      <c r="C125" t="s">
        <v>108</v>
      </c>
      <c r="D125">
        <v>2490900</v>
      </c>
      <c r="E125">
        <v>58308</v>
      </c>
      <c r="F125">
        <v>2549208</v>
      </c>
      <c r="G125" t="s">
        <v>1</v>
      </c>
      <c r="H125" t="s">
        <v>65</v>
      </c>
      <c r="I125" t="s">
        <v>108</v>
      </c>
      <c r="J125">
        <v>2492400</v>
      </c>
      <c r="K125">
        <v>55802</v>
      </c>
      <c r="L125">
        <v>2548202</v>
      </c>
      <c r="M125">
        <f t="shared" si="7"/>
        <v>-1006</v>
      </c>
      <c r="N125" t="s">
        <v>1</v>
      </c>
      <c r="O125" t="s">
        <v>65</v>
      </c>
      <c r="P125" t="s">
        <v>108</v>
      </c>
      <c r="Q125">
        <v>2488800</v>
      </c>
      <c r="R125">
        <v>55857</v>
      </c>
      <c r="S125">
        <v>2544657</v>
      </c>
      <c r="T125" t="s">
        <v>1</v>
      </c>
      <c r="U125" t="s">
        <v>65</v>
      </c>
      <c r="V125" t="s">
        <v>108</v>
      </c>
      <c r="W125">
        <v>2485500</v>
      </c>
      <c r="X125">
        <v>58691</v>
      </c>
      <c r="Y125">
        <v>2544191</v>
      </c>
      <c r="Z125">
        <f t="shared" si="11"/>
        <v>2544191</v>
      </c>
      <c r="AA125" t="s">
        <v>1</v>
      </c>
      <c r="AB125" t="s">
        <v>65</v>
      </c>
      <c r="AC125" t="s">
        <v>108</v>
      </c>
      <c r="AD125">
        <v>2487600</v>
      </c>
      <c r="AE125">
        <v>58534</v>
      </c>
      <c r="AF125">
        <v>2546134</v>
      </c>
      <c r="AG125">
        <f t="shared" si="8"/>
        <v>2544191</v>
      </c>
      <c r="AH125" s="1" t="s">
        <v>1</v>
      </c>
      <c r="AI125" s="1" t="s">
        <v>65</v>
      </c>
      <c r="AJ125" t="s">
        <v>108</v>
      </c>
      <c r="AK125">
        <v>2487000</v>
      </c>
      <c r="AL125">
        <v>58858</v>
      </c>
      <c r="AM125">
        <v>2545858</v>
      </c>
      <c r="AN125" t="s">
        <v>1</v>
      </c>
      <c r="AO125" t="s">
        <v>65</v>
      </c>
      <c r="AP125" t="s">
        <v>108</v>
      </c>
      <c r="AQ125">
        <v>2486100</v>
      </c>
      <c r="AR125" s="1">
        <v>59237</v>
      </c>
      <c r="AS125" s="1">
        <v>2545337</v>
      </c>
      <c r="AT125" t="s">
        <v>1</v>
      </c>
      <c r="AU125" s="1" t="s">
        <v>65</v>
      </c>
      <c r="AV125" t="s">
        <v>108</v>
      </c>
      <c r="AW125">
        <v>2488500</v>
      </c>
      <c r="AX125">
        <v>58667</v>
      </c>
      <c r="AY125" s="1">
        <v>2547167</v>
      </c>
      <c r="AZ125" s="1">
        <f t="shared" si="9"/>
        <v>2544191</v>
      </c>
      <c r="BA125" s="1">
        <f t="shared" si="10"/>
        <v>2544191</v>
      </c>
      <c r="BB125" s="1"/>
      <c r="BF125" s="1"/>
      <c r="BG125" s="1"/>
      <c r="BH125" s="1"/>
      <c r="BI125" s="1"/>
      <c r="BM125" s="1"/>
      <c r="BN125" s="1"/>
      <c r="BO125" s="1"/>
      <c r="BP125" s="1"/>
      <c r="BT125" s="1"/>
      <c r="BU125" s="1"/>
      <c r="BW125" s="1"/>
      <c r="CA125" s="1"/>
      <c r="CB125" s="1"/>
      <c r="CC125" s="1"/>
      <c r="CD125" s="1"/>
      <c r="CH125" s="1"/>
      <c r="CI125" s="1"/>
      <c r="CJ125" s="1"/>
      <c r="CK125" s="1"/>
      <c r="CO125" s="1"/>
      <c r="CP125" s="1"/>
      <c r="CQ125" s="1"/>
      <c r="CR125" s="1"/>
      <c r="CV125" s="1"/>
      <c r="CW125" s="1"/>
      <c r="CX125" s="1"/>
      <c r="CY125" s="1"/>
      <c r="DC125" s="1"/>
      <c r="DD125" s="1"/>
      <c r="DE125" s="1"/>
      <c r="DF125" s="1"/>
      <c r="DJ125" s="1"/>
      <c r="DK125" s="1"/>
      <c r="DL125" s="1"/>
      <c r="DM125" s="1"/>
      <c r="DQ125" s="1"/>
      <c r="DR125" s="1"/>
      <c r="DT125" s="1"/>
      <c r="DX125" s="1"/>
      <c r="DY125" s="1"/>
      <c r="DZ125" s="1"/>
      <c r="EA125" s="1"/>
      <c r="EE125" s="1"/>
      <c r="EF125" s="1"/>
      <c r="EG125" s="1"/>
      <c r="EH125" s="1"/>
      <c r="EL125" s="1"/>
      <c r="EM125" s="1"/>
      <c r="EN125" s="1"/>
      <c r="EO125" s="1"/>
      <c r="ES125" s="1"/>
      <c r="ET125" s="1"/>
      <c r="EU125" s="1"/>
      <c r="EV125" s="1"/>
      <c r="EZ125" s="1"/>
      <c r="FA125" s="1"/>
      <c r="FB125" s="1"/>
      <c r="FC125" s="1"/>
      <c r="FH125" s="1"/>
      <c r="FI125" s="1"/>
      <c r="FJ125" s="1"/>
      <c r="FN125" s="1"/>
      <c r="FO125" s="1"/>
      <c r="FP125" s="1"/>
      <c r="FQ125" s="1"/>
      <c r="FU125" s="1"/>
      <c r="FV125" s="1"/>
      <c r="FW125" s="1"/>
      <c r="FX125" s="1"/>
    </row>
    <row r="126" spans="1:187" x14ac:dyDescent="0.25">
      <c r="A126" t="s">
        <v>1</v>
      </c>
      <c r="B126" t="s">
        <v>65</v>
      </c>
      <c r="C126" t="s">
        <v>109</v>
      </c>
      <c r="D126">
        <v>2574600</v>
      </c>
      <c r="E126">
        <v>17597</v>
      </c>
      <c r="F126">
        <v>2662585</v>
      </c>
      <c r="G126" t="s">
        <v>1</v>
      </c>
      <c r="H126" t="s">
        <v>65</v>
      </c>
      <c r="I126" t="s">
        <v>109</v>
      </c>
      <c r="J126">
        <v>2578800</v>
      </c>
      <c r="K126">
        <v>16717</v>
      </c>
      <c r="L126">
        <v>2662385</v>
      </c>
      <c r="M126">
        <f t="shared" si="7"/>
        <v>-200</v>
      </c>
      <c r="N126" t="s">
        <v>1</v>
      </c>
      <c r="O126" t="s">
        <v>65</v>
      </c>
      <c r="P126" t="s">
        <v>109</v>
      </c>
      <c r="Q126">
        <v>2573100</v>
      </c>
      <c r="R126">
        <v>18162</v>
      </c>
      <c r="S126">
        <v>2663910</v>
      </c>
      <c r="T126" t="s">
        <v>1</v>
      </c>
      <c r="U126" t="s">
        <v>65</v>
      </c>
      <c r="V126" t="s">
        <v>109</v>
      </c>
      <c r="W126">
        <v>2574600</v>
      </c>
      <c r="X126">
        <v>17512</v>
      </c>
      <c r="Y126">
        <v>2662160</v>
      </c>
      <c r="Z126">
        <f t="shared" si="11"/>
        <v>2662160</v>
      </c>
      <c r="AA126" t="s">
        <v>1</v>
      </c>
      <c r="AB126" t="s">
        <v>65</v>
      </c>
      <c r="AC126" t="s">
        <v>109</v>
      </c>
      <c r="AD126">
        <v>2575800</v>
      </c>
      <c r="AE126">
        <v>17591</v>
      </c>
      <c r="AF126">
        <v>2663755</v>
      </c>
      <c r="AG126">
        <f t="shared" si="8"/>
        <v>2662160</v>
      </c>
      <c r="AH126" s="1" t="s">
        <v>1</v>
      </c>
      <c r="AI126" t="s">
        <v>65</v>
      </c>
      <c r="AJ126" t="s">
        <v>109</v>
      </c>
      <c r="AK126">
        <v>2570700</v>
      </c>
      <c r="AL126">
        <v>18902</v>
      </c>
      <c r="AM126">
        <v>2665210</v>
      </c>
      <c r="AN126" t="s">
        <v>1</v>
      </c>
      <c r="AO126" t="s">
        <v>65</v>
      </c>
      <c r="AP126" t="s">
        <v>109</v>
      </c>
      <c r="AQ126">
        <v>2573100</v>
      </c>
      <c r="AR126" s="1">
        <v>19017</v>
      </c>
      <c r="AS126" s="1">
        <v>2668185</v>
      </c>
      <c r="AT126" t="s">
        <v>1</v>
      </c>
      <c r="AU126" s="1" t="s">
        <v>65</v>
      </c>
      <c r="AV126" t="s">
        <v>109</v>
      </c>
      <c r="AW126">
        <v>2572200</v>
      </c>
      <c r="AX126">
        <v>18508</v>
      </c>
      <c r="AY126" s="1">
        <v>2664740</v>
      </c>
      <c r="AZ126" s="1">
        <f t="shared" si="9"/>
        <v>2662160</v>
      </c>
      <c r="BA126" s="1">
        <f t="shared" si="10"/>
        <v>2662160</v>
      </c>
      <c r="BB126" s="1"/>
      <c r="BF126" s="1"/>
      <c r="BG126" s="1"/>
      <c r="BH126" s="1"/>
      <c r="BI126" s="1"/>
      <c r="BN126" s="1"/>
      <c r="BO126" s="1"/>
      <c r="BP126" s="1"/>
      <c r="BT126" s="1"/>
      <c r="BU126" s="1"/>
      <c r="BV126" s="1"/>
      <c r="BW126" s="1"/>
      <c r="CA126" s="1"/>
      <c r="CB126" s="1"/>
      <c r="CC126" s="1"/>
      <c r="CD126" s="1"/>
      <c r="CH126" s="1"/>
      <c r="CI126" s="1"/>
      <c r="CJ126" s="1"/>
      <c r="CK126" s="1"/>
      <c r="CO126" s="1"/>
      <c r="CP126" s="1"/>
      <c r="CQ126" s="1"/>
      <c r="CR126" s="1"/>
      <c r="CW126" s="1"/>
      <c r="CX126" s="1"/>
      <c r="CY126" s="1"/>
      <c r="DC126" s="1"/>
      <c r="DD126" s="1"/>
      <c r="DE126" s="1"/>
      <c r="DF126" s="1"/>
      <c r="DJ126" s="1"/>
      <c r="DK126" s="1"/>
      <c r="DL126" s="1"/>
      <c r="DM126" s="1"/>
      <c r="DQ126" s="1"/>
      <c r="DR126" s="1"/>
      <c r="DS126" s="1"/>
      <c r="DT126" s="1"/>
      <c r="DX126" s="1"/>
      <c r="DY126" s="1"/>
      <c r="DZ126" s="1"/>
      <c r="EA126" s="1"/>
      <c r="EE126" s="1"/>
      <c r="EF126" s="1"/>
      <c r="EG126" s="1"/>
      <c r="EH126" s="1"/>
      <c r="EL126" s="1"/>
      <c r="EM126" s="1"/>
      <c r="EN126" s="1"/>
      <c r="EO126" s="1"/>
      <c r="ES126" s="1"/>
      <c r="ET126" s="1"/>
      <c r="EU126" s="1"/>
      <c r="EV126" s="1"/>
      <c r="EZ126" s="1"/>
      <c r="FA126" s="1"/>
      <c r="FB126" s="1"/>
      <c r="FC126" s="1"/>
      <c r="FG126" s="1"/>
      <c r="FH126" s="1"/>
      <c r="FI126" s="1"/>
      <c r="FJ126" s="1"/>
      <c r="FO126" s="1"/>
      <c r="FP126" s="1"/>
      <c r="FQ126" s="1"/>
      <c r="FU126" s="1"/>
      <c r="FV126" s="1"/>
      <c r="FW126" s="1"/>
      <c r="FX126" s="1"/>
    </row>
    <row r="127" spans="1:187" x14ac:dyDescent="0.25">
      <c r="A127" t="s">
        <v>1</v>
      </c>
      <c r="B127" t="s">
        <v>65</v>
      </c>
      <c r="C127" t="s">
        <v>110</v>
      </c>
      <c r="D127">
        <v>2466300</v>
      </c>
      <c r="E127">
        <v>89207</v>
      </c>
      <c r="F127">
        <v>12420707</v>
      </c>
      <c r="G127" t="s">
        <v>1</v>
      </c>
      <c r="H127" t="s">
        <v>65</v>
      </c>
      <c r="I127" t="s">
        <v>110</v>
      </c>
      <c r="J127">
        <v>2464800</v>
      </c>
      <c r="K127">
        <v>88336</v>
      </c>
      <c r="L127">
        <v>12412336</v>
      </c>
      <c r="M127">
        <f t="shared" si="7"/>
        <v>-8371</v>
      </c>
      <c r="N127" t="s">
        <v>1</v>
      </c>
      <c r="O127" t="s">
        <v>65</v>
      </c>
      <c r="P127" t="s">
        <v>110</v>
      </c>
      <c r="Q127">
        <v>2466900</v>
      </c>
      <c r="R127">
        <v>92826</v>
      </c>
      <c r="S127">
        <v>12427326</v>
      </c>
      <c r="T127" t="s">
        <v>1</v>
      </c>
      <c r="U127" t="s">
        <v>65</v>
      </c>
      <c r="V127" t="s">
        <v>110</v>
      </c>
      <c r="W127">
        <v>2464800</v>
      </c>
      <c r="X127">
        <v>90695</v>
      </c>
      <c r="Y127">
        <v>12414695</v>
      </c>
      <c r="Z127">
        <f t="shared" si="11"/>
        <v>12412336</v>
      </c>
      <c r="AA127" t="s">
        <v>1</v>
      </c>
      <c r="AB127" t="s">
        <v>65</v>
      </c>
      <c r="AC127" t="s">
        <v>110</v>
      </c>
      <c r="AD127">
        <v>2461500</v>
      </c>
      <c r="AE127">
        <v>94738</v>
      </c>
      <c r="AF127">
        <v>12402238</v>
      </c>
      <c r="AG127">
        <f t="shared" si="8"/>
        <v>12402238</v>
      </c>
      <c r="AH127" s="1" t="s">
        <v>1</v>
      </c>
      <c r="AI127" s="1" t="s">
        <v>65</v>
      </c>
      <c r="AJ127" t="s">
        <v>110</v>
      </c>
      <c r="AK127">
        <v>2467200</v>
      </c>
      <c r="AL127">
        <v>94083</v>
      </c>
      <c r="AM127">
        <v>12430083</v>
      </c>
      <c r="AN127" t="s">
        <v>1</v>
      </c>
      <c r="AO127" t="s">
        <v>65</v>
      </c>
      <c r="AP127" t="s">
        <v>110</v>
      </c>
      <c r="AQ127">
        <v>2468400</v>
      </c>
      <c r="AR127" s="1">
        <v>91724</v>
      </c>
      <c r="AS127" s="1">
        <v>12433724</v>
      </c>
      <c r="AT127" s="1" t="s">
        <v>1</v>
      </c>
      <c r="AU127" s="1" t="s">
        <v>65</v>
      </c>
      <c r="AV127" t="s">
        <v>110</v>
      </c>
      <c r="AW127">
        <v>2470200</v>
      </c>
      <c r="AX127">
        <v>90247</v>
      </c>
      <c r="AY127" s="1">
        <v>12441247</v>
      </c>
      <c r="AZ127" s="1">
        <f t="shared" si="9"/>
        <v>12412336</v>
      </c>
      <c r="BA127" s="1">
        <f t="shared" si="10"/>
        <v>12402238</v>
      </c>
      <c r="BB127" s="1"/>
      <c r="BF127" s="1"/>
      <c r="BG127" s="1"/>
      <c r="BH127" s="1"/>
      <c r="BI127" s="1"/>
      <c r="BM127" s="1"/>
      <c r="BN127" s="1"/>
      <c r="BO127" s="1"/>
      <c r="BP127" s="1"/>
      <c r="BT127" s="1"/>
      <c r="BU127" s="1"/>
      <c r="BV127" s="1"/>
      <c r="BW127" s="1"/>
      <c r="CB127" s="1"/>
      <c r="CC127" s="1"/>
      <c r="CD127" s="1"/>
      <c r="CH127" s="1"/>
      <c r="CI127" s="1"/>
      <c r="CJ127" s="1"/>
      <c r="CK127" s="1"/>
      <c r="CO127" s="1"/>
      <c r="CP127" s="1"/>
      <c r="CR127" s="1"/>
      <c r="CV127" s="1"/>
      <c r="CW127" s="1"/>
      <c r="CX127" s="1"/>
      <c r="CY127" s="1"/>
      <c r="DD127" s="1"/>
      <c r="DE127" s="1"/>
      <c r="DF127" s="1"/>
      <c r="DJ127" s="1"/>
      <c r="DK127" s="1"/>
      <c r="DL127" s="1"/>
      <c r="DM127" s="1"/>
      <c r="DQ127" s="1"/>
      <c r="DR127" s="1"/>
      <c r="DS127" s="1"/>
      <c r="DT127" s="1"/>
      <c r="DX127" s="1"/>
      <c r="DY127" s="1"/>
      <c r="DZ127" s="1"/>
      <c r="EA127" s="1"/>
      <c r="EE127" s="1"/>
      <c r="EF127" s="1"/>
      <c r="EG127" s="1"/>
      <c r="EH127" s="1"/>
      <c r="EM127" s="1"/>
      <c r="EN127" s="1"/>
      <c r="EO127" s="1"/>
      <c r="ES127" s="1"/>
      <c r="ET127" s="1"/>
      <c r="EU127" s="1"/>
      <c r="EV127" s="1"/>
      <c r="EZ127" s="1"/>
      <c r="FA127" s="1"/>
      <c r="FC127" s="1"/>
      <c r="FH127" s="1"/>
      <c r="FI127" s="1"/>
      <c r="FJ127" s="1"/>
      <c r="FN127" s="1"/>
      <c r="FO127" s="1"/>
      <c r="FP127" s="1"/>
      <c r="FQ127" s="1"/>
      <c r="FU127" s="1"/>
      <c r="FV127" s="1"/>
      <c r="FW127" s="1"/>
      <c r="FX127" s="1"/>
      <c r="GB127" s="1"/>
      <c r="GC127" s="1"/>
      <c r="GD127" s="1"/>
      <c r="GE127" s="1"/>
    </row>
    <row r="128" spans="1:187" x14ac:dyDescent="0.25">
      <c r="A128" t="s">
        <v>1</v>
      </c>
      <c r="B128" t="s">
        <v>65</v>
      </c>
      <c r="C128" t="s">
        <v>111</v>
      </c>
      <c r="D128">
        <v>2421000</v>
      </c>
      <c r="E128">
        <v>54904</v>
      </c>
      <c r="F128">
        <v>2475904</v>
      </c>
      <c r="G128" t="s">
        <v>1</v>
      </c>
      <c r="H128" t="s">
        <v>65</v>
      </c>
      <c r="I128" t="s">
        <v>111</v>
      </c>
      <c r="J128">
        <v>2424000</v>
      </c>
      <c r="K128">
        <v>55814</v>
      </c>
      <c r="L128">
        <v>2479814</v>
      </c>
      <c r="M128">
        <f t="shared" si="7"/>
        <v>3910</v>
      </c>
      <c r="N128" t="s">
        <v>1</v>
      </c>
      <c r="O128" t="s">
        <v>65</v>
      </c>
      <c r="P128" t="s">
        <v>111</v>
      </c>
      <c r="Q128">
        <v>2427000</v>
      </c>
      <c r="R128">
        <v>51917</v>
      </c>
      <c r="S128">
        <v>2478917</v>
      </c>
      <c r="T128" t="s">
        <v>1</v>
      </c>
      <c r="U128" t="s">
        <v>65</v>
      </c>
      <c r="V128" t="s">
        <v>111</v>
      </c>
      <c r="W128">
        <v>2421000</v>
      </c>
      <c r="X128">
        <v>56362</v>
      </c>
      <c r="Y128">
        <v>2477362</v>
      </c>
      <c r="Z128">
        <f t="shared" si="11"/>
        <v>2475904</v>
      </c>
      <c r="AA128" t="s">
        <v>1</v>
      </c>
      <c r="AB128" t="s">
        <v>65</v>
      </c>
      <c r="AC128" t="s">
        <v>111</v>
      </c>
      <c r="AD128">
        <v>2419500</v>
      </c>
      <c r="AE128">
        <v>54108</v>
      </c>
      <c r="AF128">
        <v>2473608</v>
      </c>
      <c r="AG128">
        <f t="shared" si="8"/>
        <v>2473608</v>
      </c>
      <c r="AH128" s="1" t="s">
        <v>1</v>
      </c>
      <c r="AI128" s="1" t="s">
        <v>65</v>
      </c>
      <c r="AJ128" t="s">
        <v>111</v>
      </c>
      <c r="AK128">
        <v>2425500</v>
      </c>
      <c r="AL128">
        <v>53177</v>
      </c>
      <c r="AM128">
        <v>2478677</v>
      </c>
      <c r="AN128" t="s">
        <v>1</v>
      </c>
      <c r="AO128" t="s">
        <v>65</v>
      </c>
      <c r="AP128" t="s">
        <v>111</v>
      </c>
      <c r="AQ128">
        <v>2421000</v>
      </c>
      <c r="AR128" s="1">
        <v>55488</v>
      </c>
      <c r="AS128" s="1">
        <v>2476488</v>
      </c>
      <c r="AT128" s="1" t="s">
        <v>1</v>
      </c>
      <c r="AU128" s="1" t="s">
        <v>65</v>
      </c>
      <c r="AV128" t="s">
        <v>111</v>
      </c>
      <c r="AW128">
        <v>2424000</v>
      </c>
      <c r="AX128">
        <v>52591</v>
      </c>
      <c r="AY128" s="1">
        <v>2476591</v>
      </c>
      <c r="AZ128" s="1">
        <f t="shared" si="9"/>
        <v>2475904</v>
      </c>
      <c r="BA128" s="1">
        <f t="shared" si="10"/>
        <v>2473608</v>
      </c>
      <c r="BB128" s="1"/>
      <c r="BF128" s="1"/>
      <c r="BG128" s="1"/>
      <c r="BH128" s="1"/>
      <c r="BI128" s="1"/>
      <c r="BM128" s="1"/>
      <c r="BN128" s="1"/>
      <c r="BO128" s="1"/>
      <c r="BP128" s="1"/>
      <c r="BT128" s="1"/>
      <c r="BU128" s="1"/>
      <c r="BV128" s="1"/>
      <c r="BW128" s="1"/>
      <c r="CA128" s="1"/>
      <c r="CB128" s="1"/>
      <c r="CC128" s="1"/>
      <c r="CD128" s="1"/>
      <c r="CH128" s="1"/>
      <c r="CI128" s="1"/>
      <c r="CJ128" s="1"/>
      <c r="CK128" s="1"/>
      <c r="CO128" s="1"/>
      <c r="CP128" s="1"/>
      <c r="CQ128" s="1"/>
      <c r="CR128" s="1"/>
      <c r="CV128" s="1"/>
      <c r="CW128" s="1"/>
      <c r="CX128" s="1"/>
      <c r="CY128" s="1"/>
      <c r="DC128" s="1"/>
      <c r="DD128" s="1"/>
      <c r="DE128" s="1"/>
      <c r="DF128" s="1"/>
      <c r="DJ128" s="1"/>
      <c r="DK128" s="1"/>
      <c r="DL128" s="1"/>
      <c r="DM128" s="1"/>
      <c r="DQ128" s="1"/>
      <c r="DR128" s="1"/>
      <c r="DS128" s="1"/>
      <c r="DT128" s="1"/>
      <c r="DX128" s="1"/>
      <c r="DY128" s="1"/>
      <c r="DZ128" s="1"/>
      <c r="EA128" s="1"/>
      <c r="EE128" s="1"/>
      <c r="EF128" s="1"/>
      <c r="EG128" s="1"/>
      <c r="EH128" s="1"/>
      <c r="EL128" s="1"/>
      <c r="EM128" s="1"/>
      <c r="EN128" s="1"/>
      <c r="EO128" s="1"/>
      <c r="ES128" s="1"/>
      <c r="ET128" s="1"/>
      <c r="EU128" s="1"/>
      <c r="EV128" s="1"/>
      <c r="EZ128" s="1"/>
      <c r="FA128" s="1"/>
      <c r="FB128" s="1"/>
      <c r="FC128" s="1"/>
      <c r="FG128" s="1"/>
      <c r="FH128" s="1"/>
      <c r="FI128" s="1"/>
      <c r="FJ128" s="1"/>
      <c r="FN128" s="1"/>
      <c r="FO128" s="1"/>
      <c r="FP128" s="1"/>
      <c r="FQ128" s="1"/>
      <c r="FU128" s="1"/>
      <c r="FV128" s="1"/>
      <c r="FW128" s="1"/>
      <c r="FX128" s="1"/>
    </row>
    <row r="129" spans="1:187" x14ac:dyDescent="0.25">
      <c r="A129" t="s">
        <v>1</v>
      </c>
      <c r="B129" t="s">
        <v>65</v>
      </c>
      <c r="C129" t="s">
        <v>35</v>
      </c>
      <c r="D129">
        <v>5267700</v>
      </c>
      <c r="E129">
        <v>227845</v>
      </c>
      <c r="F129">
        <v>5495545</v>
      </c>
      <c r="G129" t="s">
        <v>1</v>
      </c>
      <c r="H129" t="s">
        <v>65</v>
      </c>
      <c r="I129" t="s">
        <v>35</v>
      </c>
      <c r="J129">
        <v>5265600</v>
      </c>
      <c r="K129">
        <v>226076</v>
      </c>
      <c r="L129">
        <v>5491676</v>
      </c>
      <c r="M129">
        <f t="shared" si="7"/>
        <v>-3869</v>
      </c>
      <c r="N129" t="s">
        <v>1</v>
      </c>
      <c r="O129" t="s">
        <v>65</v>
      </c>
      <c r="P129" t="s">
        <v>35</v>
      </c>
      <c r="Q129">
        <v>5262000</v>
      </c>
      <c r="R129">
        <v>227465</v>
      </c>
      <c r="S129">
        <v>5489465</v>
      </c>
      <c r="T129" t="s">
        <v>1</v>
      </c>
      <c r="U129" t="s">
        <v>65</v>
      </c>
      <c r="V129" t="s">
        <v>35</v>
      </c>
      <c r="W129">
        <v>5261700</v>
      </c>
      <c r="X129">
        <v>229773</v>
      </c>
      <c r="Y129">
        <v>5491473</v>
      </c>
      <c r="Z129">
        <f t="shared" si="11"/>
        <v>5489465</v>
      </c>
      <c r="AA129" t="s">
        <v>1</v>
      </c>
      <c r="AB129" t="s">
        <v>65</v>
      </c>
      <c r="AC129" t="s">
        <v>35</v>
      </c>
      <c r="AD129">
        <v>5278200</v>
      </c>
      <c r="AE129">
        <v>227630</v>
      </c>
      <c r="AF129">
        <v>5505830</v>
      </c>
      <c r="AG129">
        <f t="shared" si="8"/>
        <v>5489465</v>
      </c>
      <c r="AH129" s="1" t="s">
        <v>1</v>
      </c>
      <c r="AI129" s="1" t="s">
        <v>65</v>
      </c>
      <c r="AJ129" t="s">
        <v>35</v>
      </c>
      <c r="AK129">
        <v>5265300</v>
      </c>
      <c r="AL129">
        <v>228113</v>
      </c>
      <c r="AM129">
        <v>5493413</v>
      </c>
      <c r="AN129" t="s">
        <v>1</v>
      </c>
      <c r="AO129" t="s">
        <v>65</v>
      </c>
      <c r="AP129" t="s">
        <v>35</v>
      </c>
      <c r="AQ129">
        <v>5266200</v>
      </c>
      <c r="AR129" s="1">
        <v>228608</v>
      </c>
      <c r="AS129" s="1">
        <v>5494808</v>
      </c>
      <c r="AT129" s="1" t="s">
        <v>1</v>
      </c>
      <c r="AU129" s="1" t="s">
        <v>65</v>
      </c>
      <c r="AV129" t="s">
        <v>35</v>
      </c>
      <c r="AW129">
        <v>5267100</v>
      </c>
      <c r="AX129">
        <v>223499</v>
      </c>
      <c r="AY129" s="1">
        <v>5490599</v>
      </c>
      <c r="AZ129" s="1">
        <f t="shared" si="9"/>
        <v>5489465</v>
      </c>
      <c r="BA129" s="1">
        <f t="shared" si="10"/>
        <v>5489465</v>
      </c>
      <c r="BB129" s="1"/>
      <c r="BF129" s="1"/>
      <c r="BG129" s="1"/>
      <c r="BH129" s="1"/>
      <c r="BI129" s="1"/>
      <c r="BM129" s="1"/>
      <c r="BN129" s="1"/>
      <c r="BO129" s="1"/>
      <c r="BP129" s="1"/>
      <c r="BT129" s="1"/>
      <c r="BU129" s="1"/>
      <c r="BV129" s="1"/>
      <c r="BW129" s="1"/>
      <c r="CA129" s="1"/>
      <c r="CB129" s="1"/>
      <c r="CD129" s="1"/>
      <c r="CH129" s="1"/>
      <c r="CI129" s="1"/>
      <c r="CJ129" s="1"/>
      <c r="CK129" s="1"/>
      <c r="CO129" s="1"/>
      <c r="CP129" s="1"/>
      <c r="CQ129" s="1"/>
      <c r="CR129" s="1"/>
      <c r="CV129" s="1"/>
      <c r="CW129" s="1"/>
      <c r="CX129" s="1"/>
      <c r="CY129" s="1"/>
      <c r="DC129" s="1"/>
      <c r="DD129" s="1"/>
      <c r="DE129" s="1"/>
      <c r="DF129" s="1"/>
      <c r="DJ129" s="1"/>
      <c r="DK129" s="1"/>
      <c r="DL129" s="1"/>
      <c r="DM129" s="1"/>
      <c r="DQ129" s="1"/>
      <c r="DR129" s="1"/>
      <c r="DS129" s="1"/>
      <c r="DT129" s="1"/>
      <c r="DY129" s="1"/>
      <c r="DZ129" s="1"/>
      <c r="EA129" s="1"/>
      <c r="EE129" s="1"/>
      <c r="EF129" s="1"/>
      <c r="EG129" s="1"/>
      <c r="EH129" s="1"/>
      <c r="EL129" s="1"/>
      <c r="EM129" s="1"/>
      <c r="EN129" s="1"/>
      <c r="EO129" s="1"/>
      <c r="ES129" s="1"/>
      <c r="ET129" s="1"/>
      <c r="EV129" s="1"/>
      <c r="EZ129" s="1"/>
      <c r="FA129" s="1"/>
      <c r="FB129" s="1"/>
      <c r="FC129" s="1"/>
      <c r="FG129" s="1"/>
      <c r="FH129" s="1"/>
      <c r="FI129" s="1"/>
      <c r="FJ129" s="1"/>
      <c r="FN129" s="1"/>
      <c r="FO129" s="1"/>
      <c r="FP129" s="1"/>
      <c r="FQ129" s="1"/>
      <c r="FU129" s="1"/>
      <c r="FV129" s="1"/>
      <c r="FW129" s="1"/>
      <c r="FX129" s="1"/>
      <c r="GB129" s="1"/>
      <c r="GC129" s="1"/>
      <c r="GD129" s="1"/>
      <c r="GE129" s="1"/>
    </row>
    <row r="130" spans="1:187" x14ac:dyDescent="0.25">
      <c r="A130" t="s">
        <v>1</v>
      </c>
      <c r="B130" t="s">
        <v>65</v>
      </c>
      <c r="C130" t="s">
        <v>36</v>
      </c>
      <c r="D130">
        <v>5631900</v>
      </c>
      <c r="E130">
        <v>50726</v>
      </c>
      <c r="F130">
        <v>5885530</v>
      </c>
      <c r="G130" t="s">
        <v>1</v>
      </c>
      <c r="H130" t="s">
        <v>65</v>
      </c>
      <c r="I130" t="s">
        <v>36</v>
      </c>
      <c r="J130">
        <v>5612700</v>
      </c>
      <c r="K130">
        <v>53386</v>
      </c>
      <c r="L130">
        <v>5879630</v>
      </c>
      <c r="M130">
        <f t="shared" si="7"/>
        <v>-5900</v>
      </c>
      <c r="N130" t="s">
        <v>1</v>
      </c>
      <c r="O130" t="s">
        <v>65</v>
      </c>
      <c r="P130" t="s">
        <v>36</v>
      </c>
      <c r="Q130">
        <v>5622600</v>
      </c>
      <c r="R130">
        <v>54889</v>
      </c>
      <c r="S130">
        <v>5897045</v>
      </c>
      <c r="T130" t="s">
        <v>1</v>
      </c>
      <c r="U130" t="s">
        <v>65</v>
      </c>
      <c r="V130" t="s">
        <v>36</v>
      </c>
      <c r="W130">
        <v>5616600</v>
      </c>
      <c r="X130">
        <v>54608</v>
      </c>
      <c r="Y130">
        <v>5889640</v>
      </c>
      <c r="Z130">
        <f t="shared" ref="Z130:Z156" si="12">MIN(Y130,S130,L130,F130)</f>
        <v>5879630</v>
      </c>
      <c r="AA130" t="s">
        <v>1</v>
      </c>
      <c r="AB130" t="s">
        <v>65</v>
      </c>
      <c r="AC130" t="s">
        <v>36</v>
      </c>
      <c r="AD130">
        <v>5628900</v>
      </c>
      <c r="AE130">
        <v>52647</v>
      </c>
      <c r="AF130">
        <v>5892135</v>
      </c>
      <c r="AG130">
        <f t="shared" si="8"/>
        <v>5879630</v>
      </c>
      <c r="AH130" s="1" t="s">
        <v>1</v>
      </c>
      <c r="AI130" s="1" t="s">
        <v>65</v>
      </c>
      <c r="AJ130" t="s">
        <v>36</v>
      </c>
      <c r="AK130" t="s">
        <v>138</v>
      </c>
      <c r="AL130" t="s">
        <v>1</v>
      </c>
      <c r="AM130" t="s">
        <v>65</v>
      </c>
      <c r="AN130" t="s">
        <v>1</v>
      </c>
      <c r="AO130" t="s">
        <v>65</v>
      </c>
      <c r="AP130" t="s">
        <v>36</v>
      </c>
      <c r="AQ130">
        <v>5610600</v>
      </c>
      <c r="AR130" s="1">
        <v>54777</v>
      </c>
      <c r="AS130" s="1">
        <v>5884485</v>
      </c>
      <c r="AT130" s="1" t="s">
        <v>1</v>
      </c>
      <c r="AU130" s="1" t="s">
        <v>65</v>
      </c>
      <c r="AV130" t="s">
        <v>36</v>
      </c>
      <c r="AW130">
        <v>5628900</v>
      </c>
      <c r="AX130">
        <v>53728</v>
      </c>
      <c r="AY130" s="1">
        <v>5897540</v>
      </c>
      <c r="AZ130" s="1">
        <f t="shared" si="9"/>
        <v>5879630</v>
      </c>
      <c r="BA130" s="1">
        <f t="shared" si="10"/>
        <v>5879630</v>
      </c>
      <c r="BB130" s="1"/>
      <c r="BF130" s="1"/>
      <c r="BG130" s="1"/>
      <c r="BI130" s="1"/>
      <c r="BM130" s="1"/>
      <c r="BN130" s="1"/>
      <c r="BO130" s="1"/>
      <c r="BP130" s="1"/>
      <c r="BT130" s="1"/>
      <c r="BU130" s="1"/>
      <c r="BV130" s="1"/>
      <c r="BW130" s="1"/>
      <c r="CA130" s="1"/>
      <c r="CB130" s="1"/>
      <c r="CC130" s="1"/>
      <c r="CD130" s="1"/>
      <c r="CH130" s="1"/>
      <c r="CI130" s="1"/>
      <c r="CJ130" s="1"/>
      <c r="CK130" s="1"/>
      <c r="CO130" s="1"/>
      <c r="CP130" s="1"/>
      <c r="CQ130" s="1"/>
      <c r="CR130" s="1"/>
      <c r="CV130" s="1"/>
      <c r="CW130" s="1"/>
      <c r="CX130" s="1"/>
      <c r="CY130" s="1"/>
      <c r="DC130" s="1"/>
      <c r="DD130" s="1"/>
      <c r="DE130" s="1"/>
      <c r="DF130" s="1"/>
      <c r="DJ130" s="1"/>
      <c r="DK130" s="1"/>
      <c r="DL130" s="1"/>
      <c r="DM130" s="1"/>
      <c r="DQ130" s="1"/>
      <c r="DR130" s="1"/>
      <c r="DS130" s="1"/>
      <c r="DT130" s="1"/>
      <c r="DX130" s="1"/>
      <c r="DY130" s="1"/>
      <c r="DZ130" s="1"/>
      <c r="EA130" s="1"/>
      <c r="EE130" s="1"/>
      <c r="EF130" s="1"/>
      <c r="EH130" s="1"/>
      <c r="EL130" s="1"/>
      <c r="EM130" s="1"/>
      <c r="EN130" s="1"/>
      <c r="EO130" s="1"/>
      <c r="ET130" s="1"/>
      <c r="EU130" s="1"/>
      <c r="EV130" s="1"/>
      <c r="EZ130" s="1"/>
      <c r="FA130" s="1"/>
      <c r="FB130" s="1"/>
      <c r="FC130" s="1"/>
      <c r="FG130" s="1"/>
      <c r="FH130" s="1"/>
      <c r="FI130" s="1"/>
      <c r="FJ130" s="1"/>
      <c r="FN130" s="1"/>
      <c r="FO130" s="1"/>
      <c r="FP130" s="1"/>
      <c r="FQ130" s="1"/>
      <c r="FU130" s="1"/>
      <c r="FV130" s="1"/>
      <c r="FW130" s="1"/>
      <c r="FX130" s="1"/>
      <c r="GB130" s="1"/>
      <c r="GC130" s="1"/>
      <c r="GD130" s="1"/>
      <c r="GE130" s="1"/>
    </row>
    <row r="131" spans="1:187" x14ac:dyDescent="0.25">
      <c r="A131" t="s">
        <v>1</v>
      </c>
      <c r="B131" t="s">
        <v>65</v>
      </c>
      <c r="C131" t="s">
        <v>60</v>
      </c>
      <c r="D131">
        <v>5072100</v>
      </c>
      <c r="E131">
        <v>619115</v>
      </c>
      <c r="F131">
        <v>25979615</v>
      </c>
      <c r="G131" t="s">
        <v>1</v>
      </c>
      <c r="H131" t="s">
        <v>65</v>
      </c>
      <c r="I131" t="s">
        <v>60</v>
      </c>
      <c r="J131">
        <v>5064300</v>
      </c>
      <c r="K131">
        <v>638628</v>
      </c>
      <c r="L131">
        <v>25960128</v>
      </c>
      <c r="M131">
        <f t="shared" ref="M131:M156" si="13">L131-F131</f>
        <v>-19487</v>
      </c>
      <c r="N131" t="s">
        <v>1</v>
      </c>
      <c r="O131" t="s">
        <v>65</v>
      </c>
      <c r="P131" t="s">
        <v>60</v>
      </c>
      <c r="Q131">
        <v>5062500</v>
      </c>
      <c r="R131">
        <v>647281</v>
      </c>
      <c r="S131">
        <v>25959781</v>
      </c>
      <c r="T131" t="s">
        <v>1</v>
      </c>
      <c r="U131" t="s">
        <v>65</v>
      </c>
      <c r="V131" t="s">
        <v>60</v>
      </c>
      <c r="W131">
        <v>5067000</v>
      </c>
      <c r="X131">
        <v>653479</v>
      </c>
      <c r="Y131">
        <v>25988479</v>
      </c>
      <c r="Z131">
        <f t="shared" si="12"/>
        <v>25959781</v>
      </c>
      <c r="AA131" t="s">
        <v>1</v>
      </c>
      <c r="AB131" t="s">
        <v>65</v>
      </c>
      <c r="AC131" t="s">
        <v>60</v>
      </c>
      <c r="AD131">
        <v>5063400</v>
      </c>
      <c r="AE131">
        <v>648345</v>
      </c>
      <c r="AF131">
        <v>25965345</v>
      </c>
      <c r="AG131">
        <f t="shared" ref="AG131:AG156" si="14">MIN(AF131,Z131,S131,L131,F131)</f>
        <v>25959781</v>
      </c>
      <c r="AH131" s="1" t="s">
        <v>1</v>
      </c>
      <c r="AI131" s="1" t="s">
        <v>65</v>
      </c>
      <c r="AJ131" t="s">
        <v>60</v>
      </c>
      <c r="AK131">
        <v>5063100</v>
      </c>
      <c r="AL131">
        <v>625904</v>
      </c>
      <c r="AM131">
        <v>25941404</v>
      </c>
      <c r="AN131" t="s">
        <v>1</v>
      </c>
      <c r="AO131" t="s">
        <v>65</v>
      </c>
      <c r="AP131" t="s">
        <v>60</v>
      </c>
      <c r="AQ131">
        <v>5063700</v>
      </c>
      <c r="AR131" s="1">
        <v>641709</v>
      </c>
      <c r="AS131" s="1">
        <v>25960209</v>
      </c>
      <c r="AT131" s="1" t="s">
        <v>1</v>
      </c>
      <c r="AU131" s="1" t="s">
        <v>65</v>
      </c>
      <c r="AV131" t="s">
        <v>60</v>
      </c>
      <c r="AW131">
        <v>5063700</v>
      </c>
      <c r="AX131">
        <v>646956</v>
      </c>
      <c r="AY131" s="1">
        <v>25965456</v>
      </c>
      <c r="AZ131" s="1">
        <f t="shared" ref="AZ131:AZ156" si="15">MIN(F131,L131,Y131,S131)</f>
        <v>25959781</v>
      </c>
      <c r="BA131" s="1">
        <f t="shared" ref="BA131:BA156" si="16">MIN(F131,L131,Y131,S131,AY131,AS131,AM131,AG131)</f>
        <v>25941404</v>
      </c>
      <c r="BB131" s="1"/>
      <c r="BF131" s="1"/>
      <c r="BG131" s="1"/>
      <c r="BH131" s="1"/>
      <c r="BI131" s="1"/>
      <c r="BN131" s="1"/>
      <c r="BO131" s="1"/>
      <c r="BP131" s="1"/>
      <c r="BT131" s="1"/>
      <c r="BU131" s="1"/>
      <c r="BV131" s="1"/>
      <c r="BW131" s="1"/>
      <c r="CA131" s="1"/>
      <c r="CB131" s="1"/>
      <c r="CC131" s="1"/>
      <c r="CD131" s="1"/>
      <c r="CH131" s="1"/>
      <c r="CI131" s="1"/>
      <c r="CJ131" s="1"/>
      <c r="CK131" s="1"/>
      <c r="CO131" s="1"/>
      <c r="CP131" s="1"/>
      <c r="CR131" s="1"/>
      <c r="CV131" s="1"/>
      <c r="CW131" s="1"/>
      <c r="CY131" s="1"/>
      <c r="DC131" s="1"/>
      <c r="DD131" s="1"/>
      <c r="DE131" s="1"/>
      <c r="DF131" s="1"/>
      <c r="DJ131" s="1"/>
      <c r="DK131" s="1"/>
      <c r="DL131" s="1"/>
      <c r="DM131" s="1"/>
      <c r="DQ131" s="1"/>
      <c r="DR131" s="1"/>
      <c r="DS131" s="1"/>
      <c r="DT131" s="1"/>
      <c r="DY131" s="1"/>
      <c r="DZ131" s="1"/>
      <c r="EA131" s="1"/>
      <c r="EE131" s="1"/>
      <c r="EF131" s="1"/>
      <c r="EH131" s="1"/>
      <c r="EL131" s="1"/>
      <c r="EM131" s="1"/>
      <c r="EN131" s="1"/>
      <c r="EO131" s="1"/>
      <c r="ET131" s="1"/>
      <c r="EU131" s="1"/>
      <c r="EV131" s="1"/>
      <c r="EZ131" s="1"/>
      <c r="FA131" s="1"/>
      <c r="FB131" s="1"/>
      <c r="FC131" s="1"/>
      <c r="FG131" s="1"/>
      <c r="FH131" s="1"/>
      <c r="FI131" s="1"/>
      <c r="FJ131" s="1"/>
      <c r="FN131" s="1"/>
      <c r="FO131" s="1"/>
      <c r="FP131" s="1"/>
      <c r="FQ131" s="1"/>
      <c r="FU131" s="1"/>
      <c r="FV131" s="1"/>
      <c r="FW131" s="1"/>
      <c r="FX131" s="1"/>
      <c r="GB131" s="1"/>
      <c r="GC131" s="1"/>
      <c r="GD131" s="1"/>
      <c r="GE131" s="1"/>
    </row>
    <row r="132" spans="1:187" x14ac:dyDescent="0.25">
      <c r="A132" t="s">
        <v>1</v>
      </c>
      <c r="B132" t="s">
        <v>65</v>
      </c>
      <c r="C132" t="s">
        <v>112</v>
      </c>
      <c r="D132">
        <v>5339400</v>
      </c>
      <c r="E132">
        <v>237125</v>
      </c>
      <c r="F132">
        <v>5576525</v>
      </c>
      <c r="G132" t="s">
        <v>1</v>
      </c>
      <c r="H132" t="s">
        <v>65</v>
      </c>
      <c r="I132" t="s">
        <v>112</v>
      </c>
      <c r="J132">
        <v>5347200</v>
      </c>
      <c r="K132">
        <v>230133</v>
      </c>
      <c r="L132">
        <v>5577333</v>
      </c>
      <c r="M132">
        <f t="shared" si="13"/>
        <v>808</v>
      </c>
      <c r="N132" t="s">
        <v>1</v>
      </c>
      <c r="O132" t="s">
        <v>65</v>
      </c>
      <c r="P132" t="s">
        <v>112</v>
      </c>
      <c r="Q132">
        <v>5343000</v>
      </c>
      <c r="R132">
        <v>233321</v>
      </c>
      <c r="S132">
        <v>5576321</v>
      </c>
      <c r="T132" t="s">
        <v>1</v>
      </c>
      <c r="U132" t="s">
        <v>65</v>
      </c>
      <c r="V132" t="s">
        <v>112</v>
      </c>
      <c r="W132">
        <v>5348700</v>
      </c>
      <c r="X132">
        <v>232519</v>
      </c>
      <c r="Y132">
        <v>5581219</v>
      </c>
      <c r="Z132">
        <f t="shared" si="12"/>
        <v>5576321</v>
      </c>
      <c r="AA132" t="s">
        <v>1</v>
      </c>
      <c r="AB132" t="s">
        <v>65</v>
      </c>
      <c r="AC132" t="s">
        <v>112</v>
      </c>
      <c r="AD132">
        <v>5361000</v>
      </c>
      <c r="AE132">
        <v>227107</v>
      </c>
      <c r="AF132">
        <v>5588107</v>
      </c>
      <c r="AG132">
        <f t="shared" si="14"/>
        <v>5576321</v>
      </c>
      <c r="AH132" s="1" t="s">
        <v>1</v>
      </c>
      <c r="AI132" s="1" t="s">
        <v>65</v>
      </c>
      <c r="AJ132" t="s">
        <v>112</v>
      </c>
      <c r="AK132">
        <v>5340600</v>
      </c>
      <c r="AL132">
        <v>238210</v>
      </c>
      <c r="AM132">
        <v>5578810</v>
      </c>
      <c r="AN132" t="s">
        <v>1</v>
      </c>
      <c r="AO132" t="s">
        <v>65</v>
      </c>
      <c r="AP132" t="s">
        <v>112</v>
      </c>
      <c r="AQ132">
        <v>5348100</v>
      </c>
      <c r="AR132" s="1">
        <v>230934</v>
      </c>
      <c r="AS132" s="1">
        <v>5579034</v>
      </c>
      <c r="AT132" s="1" t="s">
        <v>1</v>
      </c>
      <c r="AU132" s="1" t="s">
        <v>65</v>
      </c>
      <c r="AV132" t="s">
        <v>112</v>
      </c>
      <c r="AW132">
        <v>5350200</v>
      </c>
      <c r="AX132">
        <v>230018</v>
      </c>
      <c r="AY132" s="1">
        <v>5580218</v>
      </c>
      <c r="AZ132" s="1">
        <f t="shared" si="15"/>
        <v>5576321</v>
      </c>
      <c r="BA132" s="1">
        <f t="shared" si="16"/>
        <v>5576321</v>
      </c>
      <c r="BB132" s="1"/>
      <c r="BF132" s="1"/>
      <c r="BG132" s="1"/>
      <c r="BH132" s="1"/>
      <c r="BI132" s="1"/>
      <c r="BM132" s="1"/>
      <c r="BN132" s="1"/>
      <c r="BO132" s="1"/>
      <c r="BP132" s="1"/>
      <c r="BT132" s="1"/>
      <c r="BU132" s="1"/>
      <c r="BV132" s="1"/>
      <c r="BW132" s="1"/>
      <c r="CA132" s="1"/>
      <c r="CB132" s="1"/>
      <c r="CC132" s="1"/>
      <c r="CD132" s="1"/>
      <c r="CH132" s="1"/>
      <c r="CI132" s="1"/>
      <c r="CJ132" s="1"/>
      <c r="CK132" s="1"/>
      <c r="CO132" s="1"/>
      <c r="CP132" s="1"/>
      <c r="CQ132" s="1"/>
      <c r="CR132" s="1"/>
      <c r="CV132" s="1"/>
      <c r="CW132" s="1"/>
      <c r="CX132" s="1"/>
      <c r="CY132" s="1"/>
      <c r="DC132" s="1"/>
      <c r="DD132" s="1"/>
      <c r="DE132" s="1"/>
      <c r="DF132" s="1"/>
      <c r="DJ132" s="1"/>
      <c r="DK132" s="1"/>
      <c r="DL132" s="1"/>
      <c r="DM132" s="1"/>
      <c r="DQ132" s="1"/>
      <c r="DR132" s="1"/>
      <c r="DS132" s="1"/>
      <c r="DT132" s="1"/>
      <c r="DX132" s="1"/>
      <c r="DY132" s="1"/>
      <c r="DZ132" s="1"/>
      <c r="EA132" s="1"/>
      <c r="EE132" s="1"/>
      <c r="EF132" s="1"/>
      <c r="EH132" s="1"/>
      <c r="EL132" s="1"/>
      <c r="EM132" s="1"/>
      <c r="EN132" s="1"/>
      <c r="EO132" s="1"/>
      <c r="ES132" s="1"/>
      <c r="ET132" s="1"/>
      <c r="EU132" s="1"/>
      <c r="EV132" s="1"/>
      <c r="FA132" s="1"/>
      <c r="FB132" s="1"/>
      <c r="FC132" s="1"/>
      <c r="FG132" s="1"/>
      <c r="FH132" s="1"/>
      <c r="FI132" s="1"/>
      <c r="FJ132" s="1"/>
      <c r="FN132" s="1"/>
      <c r="FO132" s="1"/>
      <c r="FP132" s="1"/>
      <c r="FQ132" s="1"/>
      <c r="FU132" s="1"/>
      <c r="FV132" s="1"/>
      <c r="FW132" s="1"/>
      <c r="FX132" s="1"/>
    </row>
    <row r="133" spans="1:187" x14ac:dyDescent="0.25">
      <c r="A133" t="s">
        <v>1</v>
      </c>
      <c r="B133" t="s">
        <v>65</v>
      </c>
      <c r="C133" t="s">
        <v>113</v>
      </c>
      <c r="D133">
        <v>5685000</v>
      </c>
      <c r="E133">
        <v>54478</v>
      </c>
      <c r="F133">
        <v>5957390</v>
      </c>
      <c r="G133" t="s">
        <v>1</v>
      </c>
      <c r="H133" t="s">
        <v>65</v>
      </c>
      <c r="I133" t="s">
        <v>113</v>
      </c>
      <c r="J133">
        <v>5695800</v>
      </c>
      <c r="K133">
        <v>54626</v>
      </c>
      <c r="L133">
        <v>5968930</v>
      </c>
      <c r="M133">
        <f t="shared" si="13"/>
        <v>11540</v>
      </c>
      <c r="N133" t="s">
        <v>1</v>
      </c>
      <c r="O133" t="s">
        <v>65</v>
      </c>
      <c r="P133" t="s">
        <v>113</v>
      </c>
      <c r="Q133">
        <v>5693400</v>
      </c>
      <c r="R133">
        <v>54428</v>
      </c>
      <c r="S133">
        <v>5965540</v>
      </c>
      <c r="T133" t="s">
        <v>1</v>
      </c>
      <c r="U133" t="s">
        <v>65</v>
      </c>
      <c r="V133" t="s">
        <v>113</v>
      </c>
      <c r="W133">
        <v>5691300</v>
      </c>
      <c r="X133">
        <v>51901</v>
      </c>
      <c r="Y133">
        <v>5950805</v>
      </c>
      <c r="Z133">
        <f t="shared" si="12"/>
        <v>5950805</v>
      </c>
      <c r="AA133" t="s">
        <v>1</v>
      </c>
      <c r="AB133" t="s">
        <v>65</v>
      </c>
      <c r="AC133" t="s">
        <v>113</v>
      </c>
      <c r="AD133">
        <v>5688300</v>
      </c>
      <c r="AE133">
        <v>52604</v>
      </c>
      <c r="AF133">
        <v>5951320</v>
      </c>
      <c r="AG133">
        <f t="shared" si="14"/>
        <v>5950805</v>
      </c>
      <c r="AH133" s="1" t="s">
        <v>1</v>
      </c>
      <c r="AI133" s="1" t="s">
        <v>65</v>
      </c>
      <c r="AJ133" t="s">
        <v>113</v>
      </c>
      <c r="AK133">
        <v>5699700</v>
      </c>
      <c r="AL133">
        <v>53262</v>
      </c>
      <c r="AM133">
        <v>5966010</v>
      </c>
      <c r="AN133" t="s">
        <v>1</v>
      </c>
      <c r="AO133" t="s">
        <v>65</v>
      </c>
      <c r="AP133" t="s">
        <v>113</v>
      </c>
      <c r="AQ133">
        <v>5679300</v>
      </c>
      <c r="AR133" s="1">
        <v>56116</v>
      </c>
      <c r="AS133" s="1">
        <v>5959880</v>
      </c>
      <c r="AT133" s="1" t="s">
        <v>1</v>
      </c>
      <c r="AU133" s="1" t="s">
        <v>65</v>
      </c>
      <c r="AV133" t="s">
        <v>113</v>
      </c>
      <c r="AW133">
        <v>5688900</v>
      </c>
      <c r="AX133">
        <v>55099</v>
      </c>
      <c r="AY133" s="1">
        <v>5964395</v>
      </c>
      <c r="AZ133" s="1">
        <f t="shared" si="15"/>
        <v>5950805</v>
      </c>
      <c r="BA133" s="1">
        <f t="shared" si="16"/>
        <v>5950805</v>
      </c>
      <c r="BB133" s="1"/>
      <c r="BG133" s="1"/>
      <c r="BH133" s="1"/>
      <c r="BI133" s="1"/>
      <c r="BM133" s="1"/>
      <c r="BN133" s="1"/>
      <c r="BO133" s="1"/>
      <c r="BP133" s="1"/>
      <c r="BT133" s="1"/>
      <c r="BU133" s="1"/>
      <c r="BV133" s="1"/>
      <c r="BW133" s="1"/>
      <c r="CA133" s="1"/>
      <c r="CB133" s="1"/>
      <c r="CC133" s="1"/>
      <c r="CD133" s="1"/>
      <c r="CH133" s="1"/>
      <c r="CI133" s="1"/>
      <c r="CJ133" s="1"/>
      <c r="CK133" s="1"/>
      <c r="CO133" s="1"/>
      <c r="CP133" s="1"/>
      <c r="CR133" s="1"/>
      <c r="CV133" s="1"/>
      <c r="CW133" s="1"/>
      <c r="CX133" s="1"/>
      <c r="CY133" s="1"/>
      <c r="DC133" s="1"/>
      <c r="DD133" s="1"/>
      <c r="DE133" s="1"/>
      <c r="DF133" s="1"/>
      <c r="DJ133" s="1"/>
      <c r="DK133" s="1"/>
      <c r="DL133" s="1"/>
      <c r="DM133" s="1"/>
      <c r="DQ133" s="1"/>
      <c r="DR133" s="1"/>
      <c r="DS133" s="1"/>
      <c r="DT133" s="1"/>
      <c r="DX133" s="1"/>
      <c r="DY133" s="1"/>
      <c r="DZ133" s="1"/>
      <c r="EA133" s="1"/>
      <c r="EE133" s="1"/>
      <c r="EF133" s="1"/>
      <c r="EG133" s="1"/>
      <c r="EH133" s="1"/>
      <c r="EM133" s="1"/>
      <c r="EN133" s="1"/>
      <c r="EO133" s="1"/>
      <c r="ES133" s="1"/>
      <c r="ET133" s="1"/>
      <c r="EU133" s="1"/>
      <c r="EV133" s="1"/>
      <c r="EZ133" s="1"/>
      <c r="FA133" s="1"/>
      <c r="FB133" s="1"/>
      <c r="FC133" s="1"/>
      <c r="FH133" s="1"/>
      <c r="FI133" s="1"/>
      <c r="FJ133" s="1"/>
      <c r="FN133" s="1"/>
      <c r="FO133" s="1"/>
      <c r="FP133" s="1"/>
      <c r="FQ133" s="1"/>
    </row>
    <row r="134" spans="1:187" x14ac:dyDescent="0.25">
      <c r="A134" t="s">
        <v>1</v>
      </c>
      <c r="B134" t="s">
        <v>65</v>
      </c>
      <c r="C134" t="s">
        <v>114</v>
      </c>
      <c r="D134">
        <v>5132100</v>
      </c>
      <c r="E134">
        <v>635015</v>
      </c>
      <c r="F134">
        <v>26295515</v>
      </c>
      <c r="G134" t="s">
        <v>1</v>
      </c>
      <c r="H134" t="s">
        <v>65</v>
      </c>
      <c r="I134" t="s">
        <v>114</v>
      </c>
      <c r="J134">
        <v>5134500</v>
      </c>
      <c r="K134">
        <v>651171</v>
      </c>
      <c r="L134">
        <v>26323671</v>
      </c>
      <c r="M134">
        <f t="shared" si="13"/>
        <v>28156</v>
      </c>
      <c r="N134" t="s">
        <v>1</v>
      </c>
      <c r="O134" t="s">
        <v>65</v>
      </c>
      <c r="P134" t="s">
        <v>114</v>
      </c>
      <c r="Q134">
        <v>5142300</v>
      </c>
      <c r="R134">
        <v>639071</v>
      </c>
      <c r="S134">
        <v>26350571</v>
      </c>
      <c r="T134" t="s">
        <v>1</v>
      </c>
      <c r="U134" t="s">
        <v>65</v>
      </c>
      <c r="V134" t="s">
        <v>114</v>
      </c>
      <c r="W134">
        <v>5136900</v>
      </c>
      <c r="X134">
        <v>646041</v>
      </c>
      <c r="Y134">
        <v>26330541</v>
      </c>
      <c r="Z134">
        <f t="shared" si="12"/>
        <v>26295515</v>
      </c>
      <c r="AA134" t="s">
        <v>1</v>
      </c>
      <c r="AB134" t="s">
        <v>65</v>
      </c>
      <c r="AC134" t="s">
        <v>114</v>
      </c>
      <c r="AD134">
        <v>5137800</v>
      </c>
      <c r="AE134">
        <v>633903</v>
      </c>
      <c r="AF134">
        <v>26322903</v>
      </c>
      <c r="AG134">
        <f t="shared" si="14"/>
        <v>26295515</v>
      </c>
      <c r="AH134" s="1" t="s">
        <v>1</v>
      </c>
      <c r="AI134" s="1" t="s">
        <v>65</v>
      </c>
      <c r="AJ134" t="s">
        <v>114</v>
      </c>
      <c r="AK134">
        <v>5133600</v>
      </c>
      <c r="AL134">
        <v>644197</v>
      </c>
      <c r="AM134">
        <v>26312197</v>
      </c>
      <c r="AN134" t="s">
        <v>1</v>
      </c>
      <c r="AO134" t="s">
        <v>65</v>
      </c>
      <c r="AP134" t="s">
        <v>114</v>
      </c>
      <c r="AQ134">
        <v>5129400</v>
      </c>
      <c r="AR134" s="1">
        <v>631885</v>
      </c>
      <c r="AS134" s="1">
        <v>26278885</v>
      </c>
      <c r="AT134" s="1" t="s">
        <v>1</v>
      </c>
      <c r="AU134" s="1" t="s">
        <v>65</v>
      </c>
      <c r="AV134" t="s">
        <v>114</v>
      </c>
      <c r="AW134">
        <v>5144700</v>
      </c>
      <c r="AX134">
        <v>629472</v>
      </c>
      <c r="AY134" s="1">
        <v>26352972</v>
      </c>
      <c r="AZ134" s="1">
        <f t="shared" si="15"/>
        <v>26295515</v>
      </c>
      <c r="BA134" s="1">
        <f t="shared" si="16"/>
        <v>26278885</v>
      </c>
      <c r="BB134" s="1"/>
      <c r="BG134" s="1"/>
      <c r="BH134" s="1"/>
      <c r="BI134" s="1"/>
      <c r="BM134" s="1"/>
      <c r="BN134" s="1"/>
      <c r="BO134" s="1"/>
      <c r="BP134" s="1"/>
      <c r="BT134" s="1"/>
      <c r="BU134" s="1"/>
      <c r="BV134" s="1"/>
      <c r="BW134" s="1"/>
      <c r="CA134" s="1"/>
      <c r="CB134" s="1"/>
      <c r="CC134" s="1"/>
      <c r="CD134" s="1"/>
      <c r="CH134" s="1"/>
      <c r="CI134" s="1"/>
      <c r="CJ134" s="1"/>
      <c r="CK134" s="1"/>
      <c r="CO134" s="1"/>
      <c r="CP134" s="1"/>
      <c r="CQ134" s="1"/>
      <c r="CR134" s="1"/>
      <c r="CV134" s="1"/>
      <c r="CW134" s="1"/>
      <c r="CX134" s="1"/>
      <c r="CY134" s="1"/>
      <c r="DC134" s="1"/>
      <c r="DD134" s="1"/>
      <c r="DE134" s="1"/>
      <c r="DF134" s="1"/>
      <c r="DJ134" s="1"/>
      <c r="DK134" s="1"/>
      <c r="DL134" s="1"/>
      <c r="DM134" s="1"/>
      <c r="DQ134" s="1"/>
      <c r="DR134" s="1"/>
      <c r="DS134" s="1"/>
      <c r="DT134" s="1"/>
      <c r="DX134" s="1"/>
      <c r="DY134" s="1"/>
      <c r="DZ134" s="1"/>
      <c r="EA134" s="1"/>
      <c r="EE134" s="1"/>
      <c r="EF134" s="1"/>
      <c r="EG134" s="1"/>
      <c r="EH134" s="1"/>
      <c r="EL134" s="1"/>
      <c r="EM134" s="1"/>
      <c r="EN134" s="1"/>
      <c r="EO134" s="1"/>
      <c r="ES134" s="1"/>
      <c r="ET134" s="1"/>
      <c r="EU134" s="1"/>
      <c r="EV134" s="1"/>
      <c r="EZ134" s="1"/>
      <c r="FA134" s="1"/>
      <c r="FB134" s="1"/>
      <c r="FC134" s="1"/>
      <c r="FH134" s="1"/>
      <c r="FI134" s="1"/>
      <c r="FJ134" s="1"/>
      <c r="FN134" s="1"/>
      <c r="FO134" s="1"/>
      <c r="FP134" s="1"/>
      <c r="FQ134" s="1"/>
      <c r="FV134" s="1"/>
      <c r="FX134" s="1"/>
    </row>
    <row r="135" spans="1:187" x14ac:dyDescent="0.25">
      <c r="A135" t="s">
        <v>1</v>
      </c>
      <c r="B135" t="s">
        <v>65</v>
      </c>
      <c r="C135" t="s">
        <v>115</v>
      </c>
      <c r="D135">
        <v>5274000</v>
      </c>
      <c r="E135">
        <v>214687</v>
      </c>
      <c r="F135">
        <v>5488687</v>
      </c>
      <c r="G135" t="s">
        <v>1</v>
      </c>
      <c r="H135" t="s">
        <v>65</v>
      </c>
      <c r="I135" t="s">
        <v>115</v>
      </c>
      <c r="J135">
        <v>5269500</v>
      </c>
      <c r="K135">
        <v>214696</v>
      </c>
      <c r="L135">
        <v>5484196</v>
      </c>
      <c r="M135">
        <f t="shared" si="13"/>
        <v>-4491</v>
      </c>
      <c r="N135" t="s">
        <v>1</v>
      </c>
      <c r="O135" t="s">
        <v>65</v>
      </c>
      <c r="P135" t="s">
        <v>115</v>
      </c>
      <c r="Q135">
        <v>5274000</v>
      </c>
      <c r="R135">
        <v>211837</v>
      </c>
      <c r="S135">
        <v>5485837</v>
      </c>
      <c r="T135" t="s">
        <v>1</v>
      </c>
      <c r="U135" t="s">
        <v>65</v>
      </c>
      <c r="V135" t="s">
        <v>115</v>
      </c>
      <c r="W135">
        <v>5265000</v>
      </c>
      <c r="X135">
        <v>211618</v>
      </c>
      <c r="Y135">
        <v>5476618</v>
      </c>
      <c r="Z135">
        <f t="shared" si="12"/>
        <v>5476618</v>
      </c>
      <c r="AA135" t="s">
        <v>1</v>
      </c>
      <c r="AB135" t="s">
        <v>65</v>
      </c>
      <c r="AC135" t="s">
        <v>115</v>
      </c>
      <c r="AD135">
        <v>5269500</v>
      </c>
      <c r="AE135">
        <v>209416</v>
      </c>
      <c r="AF135">
        <v>5478916</v>
      </c>
      <c r="AG135">
        <f t="shared" si="14"/>
        <v>5476618</v>
      </c>
      <c r="AH135" s="1" t="s">
        <v>1</v>
      </c>
      <c r="AI135" s="1" t="s">
        <v>65</v>
      </c>
      <c r="AJ135" t="s">
        <v>115</v>
      </c>
      <c r="AK135">
        <v>5272500</v>
      </c>
      <c r="AL135">
        <v>209376</v>
      </c>
      <c r="AM135">
        <v>5481876</v>
      </c>
      <c r="AN135" t="s">
        <v>1</v>
      </c>
      <c r="AO135" t="s">
        <v>65</v>
      </c>
      <c r="AP135" t="s">
        <v>115</v>
      </c>
      <c r="AQ135">
        <v>5274000</v>
      </c>
      <c r="AR135" s="1">
        <v>207046</v>
      </c>
      <c r="AS135" s="1">
        <v>5481046</v>
      </c>
      <c r="AT135" s="1" t="s">
        <v>1</v>
      </c>
      <c r="AU135" s="1" t="s">
        <v>65</v>
      </c>
      <c r="AV135" t="s">
        <v>115</v>
      </c>
      <c r="AW135">
        <v>5272500</v>
      </c>
      <c r="AX135">
        <v>206320</v>
      </c>
      <c r="AY135" s="1">
        <v>5478820</v>
      </c>
      <c r="AZ135" s="1">
        <f t="shared" si="15"/>
        <v>5476618</v>
      </c>
      <c r="BA135" s="1">
        <f t="shared" si="16"/>
        <v>5476618</v>
      </c>
      <c r="BB135" s="1"/>
      <c r="BF135" s="1"/>
      <c r="BG135" s="1"/>
      <c r="BI135" s="1"/>
      <c r="BM135" s="1"/>
      <c r="BN135" s="1"/>
      <c r="BO135" s="1"/>
      <c r="BP135" s="1"/>
      <c r="BT135" s="1"/>
      <c r="BU135" s="1"/>
      <c r="BV135" s="1"/>
      <c r="BW135" s="1"/>
      <c r="CA135" s="1"/>
      <c r="CB135" s="1"/>
      <c r="CD135" s="1"/>
      <c r="CH135" s="1"/>
      <c r="CI135" s="1"/>
      <c r="CJ135" s="1"/>
      <c r="CK135" s="1"/>
      <c r="CO135" s="1"/>
      <c r="CP135" s="1"/>
      <c r="CQ135" s="1"/>
      <c r="CR135" s="1"/>
      <c r="CV135" s="1"/>
      <c r="CW135" s="1"/>
      <c r="CX135" s="1"/>
      <c r="CY135" s="1"/>
      <c r="DC135" s="1"/>
      <c r="DD135" s="1"/>
      <c r="DE135" s="1"/>
      <c r="DF135" s="1"/>
      <c r="DJ135" s="1"/>
      <c r="DK135" s="1"/>
      <c r="DM135" s="1"/>
      <c r="DQ135" s="1"/>
      <c r="DR135" s="1"/>
      <c r="DS135" s="1"/>
      <c r="DT135" s="1"/>
      <c r="DX135" s="1"/>
      <c r="DY135" s="1"/>
      <c r="DZ135" s="1"/>
      <c r="EA135" s="1"/>
      <c r="EE135" s="1"/>
      <c r="EF135" s="1"/>
      <c r="EH135" s="1"/>
      <c r="EL135" s="1"/>
      <c r="EM135" s="1"/>
      <c r="EN135" s="1"/>
      <c r="EO135" s="1"/>
      <c r="ES135" s="1"/>
      <c r="ET135" s="1"/>
      <c r="EU135" s="1"/>
      <c r="EV135" s="1"/>
      <c r="FA135" s="1"/>
      <c r="FB135" s="1"/>
      <c r="FC135" s="1"/>
      <c r="FG135" s="1"/>
      <c r="FH135" s="1"/>
      <c r="FI135" s="1"/>
      <c r="FJ135" s="1"/>
      <c r="FN135" s="1"/>
      <c r="FO135" s="1"/>
      <c r="FQ135" s="1"/>
      <c r="FU135" s="1"/>
      <c r="FV135" s="1"/>
      <c r="FW135" s="1"/>
      <c r="FX135" s="1"/>
    </row>
    <row r="136" spans="1:187" x14ac:dyDescent="0.25">
      <c r="A136" t="s">
        <v>1</v>
      </c>
      <c r="B136" t="s">
        <v>65</v>
      </c>
      <c r="C136" t="s">
        <v>37</v>
      </c>
      <c r="D136">
        <v>860100</v>
      </c>
      <c r="E136">
        <v>8053</v>
      </c>
      <c r="F136">
        <v>868153</v>
      </c>
      <c r="G136" t="s">
        <v>1</v>
      </c>
      <c r="H136" t="s">
        <v>65</v>
      </c>
      <c r="I136" t="s">
        <v>37</v>
      </c>
      <c r="J136">
        <v>863100</v>
      </c>
      <c r="K136">
        <v>8380</v>
      </c>
      <c r="L136">
        <v>871480</v>
      </c>
      <c r="M136">
        <f t="shared" si="13"/>
        <v>3327</v>
      </c>
      <c r="N136" t="s">
        <v>1</v>
      </c>
      <c r="O136" t="s">
        <v>65</v>
      </c>
      <c r="P136" t="s">
        <v>37</v>
      </c>
      <c r="Q136">
        <v>860100</v>
      </c>
      <c r="R136">
        <v>8469</v>
      </c>
      <c r="S136">
        <v>868569</v>
      </c>
      <c r="T136" t="s">
        <v>1</v>
      </c>
      <c r="U136" t="s">
        <v>65</v>
      </c>
      <c r="V136" t="s">
        <v>37</v>
      </c>
      <c r="W136">
        <v>861900</v>
      </c>
      <c r="X136">
        <v>8454</v>
      </c>
      <c r="Y136">
        <v>870354</v>
      </c>
      <c r="Z136">
        <f t="shared" si="12"/>
        <v>868153</v>
      </c>
      <c r="AA136" t="s">
        <v>1</v>
      </c>
      <c r="AB136" t="s">
        <v>65</v>
      </c>
      <c r="AC136" t="s">
        <v>37</v>
      </c>
      <c r="AD136">
        <v>859800</v>
      </c>
      <c r="AE136">
        <v>8842</v>
      </c>
      <c r="AF136">
        <v>868642</v>
      </c>
      <c r="AG136">
        <f t="shared" si="14"/>
        <v>868153</v>
      </c>
      <c r="AH136" s="1" t="s">
        <v>1</v>
      </c>
      <c r="AI136" s="1" t="s">
        <v>65</v>
      </c>
      <c r="AJ136" t="s">
        <v>37</v>
      </c>
      <c r="AK136">
        <v>860400</v>
      </c>
      <c r="AL136">
        <v>8225</v>
      </c>
      <c r="AM136">
        <v>868625</v>
      </c>
      <c r="AN136" t="s">
        <v>1</v>
      </c>
      <c r="AO136" t="s">
        <v>65</v>
      </c>
      <c r="AP136" t="s">
        <v>37</v>
      </c>
      <c r="AQ136">
        <v>863100</v>
      </c>
      <c r="AR136" s="1">
        <v>8295</v>
      </c>
      <c r="AS136" s="1">
        <v>871395</v>
      </c>
      <c r="AT136" s="1" t="s">
        <v>1</v>
      </c>
      <c r="AU136" s="1" t="s">
        <v>65</v>
      </c>
      <c r="AV136" t="s">
        <v>37</v>
      </c>
      <c r="AW136">
        <v>860400</v>
      </c>
      <c r="AX136">
        <v>8948</v>
      </c>
      <c r="AY136" s="1">
        <v>869348</v>
      </c>
      <c r="AZ136" s="1">
        <f t="shared" si="15"/>
        <v>868153</v>
      </c>
      <c r="BA136" s="1">
        <f t="shared" si="16"/>
        <v>868153</v>
      </c>
      <c r="BB136" s="1"/>
      <c r="BF136" s="1"/>
      <c r="BG136" s="1"/>
      <c r="BH136" s="1"/>
      <c r="BI136" s="1"/>
      <c r="BM136" s="1"/>
      <c r="BN136" s="1"/>
      <c r="BO136" s="1"/>
      <c r="BP136" s="1"/>
      <c r="BT136" s="1"/>
      <c r="BU136" s="1"/>
      <c r="BV136" s="1"/>
      <c r="BW136" s="1"/>
      <c r="CA136" s="1"/>
      <c r="CB136" s="1"/>
      <c r="CD136" s="1"/>
      <c r="CH136" s="1"/>
      <c r="CI136" s="1"/>
      <c r="CJ136" s="1"/>
      <c r="CK136" s="1"/>
      <c r="CO136" s="1"/>
      <c r="CP136" s="1"/>
      <c r="CQ136" s="1"/>
      <c r="CR136" s="1"/>
      <c r="CV136" s="1"/>
      <c r="CW136" s="1"/>
      <c r="CX136" s="1"/>
      <c r="CY136" s="1"/>
      <c r="DC136" s="1"/>
      <c r="DD136" s="1"/>
      <c r="DE136" s="1"/>
      <c r="DF136" s="1"/>
      <c r="DJ136" s="1"/>
      <c r="DK136" s="1"/>
      <c r="DL136" s="1"/>
      <c r="DM136" s="1"/>
      <c r="DQ136" s="1"/>
      <c r="DR136" s="1"/>
      <c r="DS136" s="1"/>
      <c r="DT136" s="1"/>
      <c r="DX136" s="1"/>
      <c r="DY136" s="1"/>
      <c r="DZ136" s="1"/>
      <c r="EA136" s="1"/>
      <c r="EE136" s="1"/>
      <c r="EF136" s="1"/>
      <c r="EG136" s="1"/>
      <c r="EH136" s="1"/>
      <c r="EL136" s="1"/>
      <c r="EM136" s="1"/>
      <c r="EN136" s="1"/>
      <c r="EO136" s="1"/>
      <c r="ES136" s="1"/>
      <c r="ET136" s="1"/>
      <c r="EU136" s="1"/>
      <c r="EV136" s="1"/>
      <c r="EZ136" s="1"/>
      <c r="FA136" s="1"/>
      <c r="FB136" s="1"/>
      <c r="FC136" s="1"/>
    </row>
    <row r="137" spans="1:187" x14ac:dyDescent="0.25">
      <c r="A137" t="s">
        <v>1</v>
      </c>
      <c r="B137" t="s">
        <v>65</v>
      </c>
      <c r="C137" t="s">
        <v>38</v>
      </c>
      <c r="D137">
        <v>873300</v>
      </c>
      <c r="E137">
        <v>4347</v>
      </c>
      <c r="F137">
        <v>895035</v>
      </c>
      <c r="G137" t="s">
        <v>1</v>
      </c>
      <c r="H137" t="s">
        <v>65</v>
      </c>
      <c r="I137" t="s">
        <v>38</v>
      </c>
      <c r="J137">
        <v>873300</v>
      </c>
      <c r="K137">
        <v>4021</v>
      </c>
      <c r="L137">
        <v>893405</v>
      </c>
      <c r="M137">
        <f t="shared" si="13"/>
        <v>-1630</v>
      </c>
      <c r="N137" t="s">
        <v>1</v>
      </c>
      <c r="O137" t="s">
        <v>65</v>
      </c>
      <c r="P137" t="s">
        <v>38</v>
      </c>
      <c r="Q137">
        <v>874800</v>
      </c>
      <c r="R137">
        <v>4084</v>
      </c>
      <c r="S137">
        <v>895220</v>
      </c>
      <c r="T137" t="s">
        <v>1</v>
      </c>
      <c r="U137" t="s">
        <v>65</v>
      </c>
      <c r="V137" t="s">
        <v>38</v>
      </c>
      <c r="W137">
        <v>870000</v>
      </c>
      <c r="X137">
        <v>4198</v>
      </c>
      <c r="Y137">
        <v>890990</v>
      </c>
      <c r="Z137">
        <f t="shared" si="12"/>
        <v>890990</v>
      </c>
      <c r="AA137" t="s">
        <v>1</v>
      </c>
      <c r="AB137" t="s">
        <v>65</v>
      </c>
      <c r="AC137" t="s">
        <v>38</v>
      </c>
      <c r="AD137">
        <v>874800</v>
      </c>
      <c r="AE137">
        <v>3679</v>
      </c>
      <c r="AF137">
        <v>893195</v>
      </c>
      <c r="AG137">
        <f t="shared" si="14"/>
        <v>890990</v>
      </c>
      <c r="AH137" s="1" t="s">
        <v>1</v>
      </c>
      <c r="AI137" s="1" t="s">
        <v>65</v>
      </c>
      <c r="AJ137" t="s">
        <v>38</v>
      </c>
      <c r="AK137">
        <v>873000</v>
      </c>
      <c r="AL137">
        <v>4114</v>
      </c>
      <c r="AM137">
        <v>893570</v>
      </c>
      <c r="AN137" t="s">
        <v>1</v>
      </c>
      <c r="AO137" t="s">
        <v>65</v>
      </c>
      <c r="AP137" t="s">
        <v>38</v>
      </c>
      <c r="AQ137">
        <v>876300</v>
      </c>
      <c r="AR137" s="1">
        <v>3636</v>
      </c>
      <c r="AS137" s="1">
        <v>894480</v>
      </c>
      <c r="AT137" s="1" t="s">
        <v>1</v>
      </c>
      <c r="AU137" s="1" t="s">
        <v>65</v>
      </c>
      <c r="AV137" t="s">
        <v>38</v>
      </c>
      <c r="AW137">
        <v>872700</v>
      </c>
      <c r="AX137">
        <v>4247</v>
      </c>
      <c r="AY137" s="1">
        <v>893935</v>
      </c>
      <c r="AZ137" s="1">
        <f t="shared" si="15"/>
        <v>890990</v>
      </c>
      <c r="BA137" s="1">
        <f t="shared" si="16"/>
        <v>890990</v>
      </c>
      <c r="BB137" s="1"/>
      <c r="BF137" s="1"/>
      <c r="BG137" s="1"/>
      <c r="BH137" s="1"/>
      <c r="BI137" s="1"/>
      <c r="BM137" s="1"/>
      <c r="BN137" s="1"/>
      <c r="BO137" s="1"/>
      <c r="BP137" s="1"/>
      <c r="BT137" s="1"/>
      <c r="BU137" s="1"/>
      <c r="BV137" s="1"/>
      <c r="BW137" s="1"/>
      <c r="CA137" s="1"/>
      <c r="CB137" s="1"/>
      <c r="CC137" s="1"/>
      <c r="CD137" s="1"/>
      <c r="CH137" s="1"/>
      <c r="CI137" s="1"/>
      <c r="CJ137" s="1"/>
      <c r="CK137" s="1"/>
      <c r="CO137" s="1"/>
      <c r="CP137" s="1"/>
      <c r="CQ137" s="1"/>
      <c r="CR137" s="1"/>
      <c r="CV137" s="1"/>
      <c r="CW137" s="1"/>
      <c r="CX137" s="1"/>
      <c r="CY137" s="1"/>
      <c r="DC137" s="1"/>
      <c r="DD137" s="1"/>
      <c r="DE137" s="1"/>
      <c r="DF137" s="1"/>
      <c r="DJ137" s="1"/>
      <c r="DK137" s="1"/>
      <c r="DL137" s="1"/>
      <c r="DM137" s="1"/>
      <c r="DQ137" s="1"/>
      <c r="DR137" s="1"/>
      <c r="DS137" s="1"/>
      <c r="DT137" s="1"/>
      <c r="DX137" s="1"/>
      <c r="DY137" s="1"/>
      <c r="DZ137" s="1"/>
      <c r="EA137" s="1"/>
      <c r="EE137" s="1"/>
      <c r="EF137" s="1"/>
      <c r="EG137" s="1"/>
      <c r="EH137" s="1"/>
      <c r="EL137" s="1"/>
      <c r="EM137" s="1"/>
      <c r="EN137" s="1"/>
      <c r="EO137" s="1"/>
      <c r="ES137" s="1"/>
      <c r="ET137" s="1"/>
      <c r="EU137" s="1"/>
      <c r="EV137" s="1"/>
      <c r="EZ137" s="1"/>
      <c r="FA137" s="1"/>
      <c r="FB137" s="1"/>
      <c r="FC137" s="1"/>
    </row>
    <row r="138" spans="1:187" x14ac:dyDescent="0.25">
      <c r="A138" t="s">
        <v>1</v>
      </c>
      <c r="B138" t="s">
        <v>65</v>
      </c>
      <c r="C138" t="s">
        <v>61</v>
      </c>
      <c r="D138">
        <v>859500</v>
      </c>
      <c r="E138">
        <v>10985</v>
      </c>
      <c r="F138">
        <v>4308485</v>
      </c>
      <c r="G138" t="s">
        <v>1</v>
      </c>
      <c r="H138" t="s">
        <v>65</v>
      </c>
      <c r="I138" t="s">
        <v>61</v>
      </c>
      <c r="J138">
        <v>860400</v>
      </c>
      <c r="K138">
        <v>11086</v>
      </c>
      <c r="L138">
        <v>4313086</v>
      </c>
      <c r="M138">
        <f t="shared" si="13"/>
        <v>4601</v>
      </c>
      <c r="N138" t="s">
        <v>1</v>
      </c>
      <c r="O138" t="s">
        <v>65</v>
      </c>
      <c r="P138" t="s">
        <v>61</v>
      </c>
      <c r="Q138">
        <v>860400</v>
      </c>
      <c r="R138">
        <v>11327</v>
      </c>
      <c r="S138">
        <v>4313327</v>
      </c>
      <c r="T138" t="s">
        <v>1</v>
      </c>
      <c r="U138" t="s">
        <v>65</v>
      </c>
      <c r="V138" t="s">
        <v>61</v>
      </c>
      <c r="W138">
        <v>859500</v>
      </c>
      <c r="X138">
        <v>11526</v>
      </c>
      <c r="Y138">
        <v>4309026</v>
      </c>
      <c r="Z138">
        <f t="shared" si="12"/>
        <v>4308485</v>
      </c>
      <c r="AA138" t="s">
        <v>1</v>
      </c>
      <c r="AB138" t="s">
        <v>65</v>
      </c>
      <c r="AC138" t="s">
        <v>61</v>
      </c>
      <c r="AD138">
        <v>858000</v>
      </c>
      <c r="AE138">
        <v>11322</v>
      </c>
      <c r="AF138">
        <v>4301322</v>
      </c>
      <c r="AG138">
        <f t="shared" si="14"/>
        <v>4301322</v>
      </c>
      <c r="AH138" s="1" t="s">
        <v>1</v>
      </c>
      <c r="AI138" s="1" t="s">
        <v>65</v>
      </c>
      <c r="AJ138" t="s">
        <v>61</v>
      </c>
      <c r="AK138">
        <v>862800</v>
      </c>
      <c r="AL138">
        <v>10334</v>
      </c>
      <c r="AM138">
        <v>4324334</v>
      </c>
      <c r="AN138" t="s">
        <v>1</v>
      </c>
      <c r="AO138" t="s">
        <v>65</v>
      </c>
      <c r="AP138" t="s">
        <v>61</v>
      </c>
      <c r="AQ138">
        <v>862800</v>
      </c>
      <c r="AR138" s="1">
        <v>11308</v>
      </c>
      <c r="AS138" s="1">
        <v>4325308</v>
      </c>
      <c r="AT138" s="1" t="s">
        <v>1</v>
      </c>
      <c r="AU138" s="1" t="s">
        <v>65</v>
      </c>
      <c r="AV138" t="s">
        <v>61</v>
      </c>
      <c r="AW138">
        <v>858900</v>
      </c>
      <c r="AX138">
        <v>10943</v>
      </c>
      <c r="AY138" s="1">
        <v>4305443</v>
      </c>
      <c r="AZ138" s="1">
        <f t="shared" si="15"/>
        <v>4308485</v>
      </c>
      <c r="BA138" s="1">
        <f t="shared" si="16"/>
        <v>4301322</v>
      </c>
      <c r="BB138" s="1"/>
      <c r="BF138" s="1"/>
      <c r="BG138" s="1"/>
      <c r="BH138" s="1"/>
      <c r="BI138" s="1"/>
      <c r="BM138" s="1"/>
      <c r="BN138" s="1"/>
      <c r="BO138" s="1"/>
      <c r="BP138" s="1"/>
      <c r="BT138" s="1"/>
      <c r="BU138" s="1"/>
      <c r="BV138" s="1"/>
      <c r="BW138" s="1"/>
      <c r="CA138" s="1"/>
      <c r="CB138" s="1"/>
      <c r="CC138" s="1"/>
      <c r="CD138" s="1"/>
      <c r="CH138" s="1"/>
      <c r="CI138" s="1"/>
      <c r="CJ138" s="1"/>
      <c r="CK138" s="1"/>
      <c r="CO138" s="1"/>
      <c r="CP138" s="1"/>
      <c r="CQ138" s="1"/>
      <c r="CR138" s="1"/>
      <c r="CV138" s="1"/>
      <c r="CW138" s="1"/>
      <c r="CX138" s="1"/>
      <c r="CY138" s="1"/>
      <c r="DC138" s="1"/>
      <c r="DD138" s="1"/>
      <c r="DE138" s="1"/>
      <c r="DF138" s="1"/>
      <c r="DJ138" s="1"/>
      <c r="DK138" s="1"/>
      <c r="DL138" s="1"/>
      <c r="DM138" s="1"/>
      <c r="DQ138" s="1"/>
      <c r="DR138" s="1"/>
      <c r="DS138" s="1"/>
      <c r="DT138" s="1"/>
      <c r="DX138" s="1"/>
      <c r="DY138" s="1"/>
      <c r="DZ138" s="1"/>
      <c r="EA138" s="1"/>
      <c r="EE138" s="1"/>
      <c r="EF138" s="1"/>
      <c r="EG138" s="1"/>
      <c r="EH138" s="1"/>
      <c r="EL138" s="1"/>
      <c r="EM138" s="1"/>
      <c r="EN138" s="1"/>
      <c r="EO138" s="1"/>
      <c r="ES138" s="1"/>
      <c r="ET138" s="1"/>
      <c r="EU138" s="1"/>
      <c r="EV138" s="1"/>
      <c r="EZ138" s="1"/>
      <c r="FA138" s="1"/>
      <c r="FB138" s="1"/>
      <c r="FC138" s="1"/>
    </row>
    <row r="139" spans="1:187" x14ac:dyDescent="0.25">
      <c r="A139" t="s">
        <v>1</v>
      </c>
      <c r="B139" t="s">
        <v>65</v>
      </c>
      <c r="C139" t="s">
        <v>116</v>
      </c>
      <c r="D139">
        <v>911100</v>
      </c>
      <c r="E139">
        <v>8907</v>
      </c>
      <c r="F139">
        <v>920007</v>
      </c>
      <c r="G139" t="s">
        <v>1</v>
      </c>
      <c r="H139" t="s">
        <v>65</v>
      </c>
      <c r="I139" t="s">
        <v>116</v>
      </c>
      <c r="J139">
        <v>916200</v>
      </c>
      <c r="K139">
        <v>8875</v>
      </c>
      <c r="L139">
        <v>925075</v>
      </c>
      <c r="M139">
        <f t="shared" si="13"/>
        <v>5068</v>
      </c>
      <c r="N139" t="s">
        <v>1</v>
      </c>
      <c r="O139" t="s">
        <v>65</v>
      </c>
      <c r="P139" t="s">
        <v>116</v>
      </c>
      <c r="Q139">
        <v>912900</v>
      </c>
      <c r="R139">
        <v>8671</v>
      </c>
      <c r="S139">
        <v>921571</v>
      </c>
      <c r="T139" t="s">
        <v>1</v>
      </c>
      <c r="U139" t="s">
        <v>65</v>
      </c>
      <c r="V139" t="s">
        <v>116</v>
      </c>
      <c r="W139">
        <v>915600</v>
      </c>
      <c r="X139">
        <v>7967</v>
      </c>
      <c r="Y139">
        <v>923567</v>
      </c>
      <c r="Z139">
        <f t="shared" si="12"/>
        <v>920007</v>
      </c>
      <c r="AA139" t="s">
        <v>1</v>
      </c>
      <c r="AB139" t="s">
        <v>65</v>
      </c>
      <c r="AC139" t="s">
        <v>116</v>
      </c>
      <c r="AD139">
        <v>912300</v>
      </c>
      <c r="AE139">
        <v>9019</v>
      </c>
      <c r="AF139">
        <v>921319</v>
      </c>
      <c r="AG139">
        <f t="shared" si="14"/>
        <v>920007</v>
      </c>
      <c r="AH139" s="1" t="s">
        <v>1</v>
      </c>
      <c r="AI139" s="1" t="s">
        <v>65</v>
      </c>
      <c r="AJ139" t="s">
        <v>116</v>
      </c>
      <c r="AK139">
        <v>913800</v>
      </c>
      <c r="AL139">
        <v>8309</v>
      </c>
      <c r="AM139">
        <v>922109</v>
      </c>
      <c r="AN139" t="s">
        <v>1</v>
      </c>
      <c r="AO139" t="s">
        <v>65</v>
      </c>
      <c r="AP139" t="s">
        <v>116</v>
      </c>
      <c r="AQ139">
        <v>917100</v>
      </c>
      <c r="AR139" s="1">
        <v>8546</v>
      </c>
      <c r="AS139" s="1">
        <v>925646</v>
      </c>
      <c r="AT139" s="1" t="s">
        <v>1</v>
      </c>
      <c r="AU139" s="1" t="s">
        <v>65</v>
      </c>
      <c r="AV139" t="s">
        <v>116</v>
      </c>
      <c r="AW139">
        <v>912900</v>
      </c>
      <c r="AX139">
        <v>8509</v>
      </c>
      <c r="AY139" s="1">
        <v>921409</v>
      </c>
      <c r="AZ139" s="1">
        <f t="shared" si="15"/>
        <v>920007</v>
      </c>
      <c r="BA139" s="1">
        <f t="shared" si="16"/>
        <v>920007</v>
      </c>
      <c r="BB139" s="1"/>
      <c r="BF139" s="1"/>
      <c r="BG139" s="1"/>
      <c r="BH139" s="1"/>
      <c r="BI139" s="1"/>
      <c r="BM139" s="1"/>
      <c r="BN139" s="1"/>
      <c r="BO139" s="1"/>
      <c r="BP139" s="1"/>
      <c r="BT139" s="1"/>
      <c r="BU139" s="1"/>
      <c r="BV139" s="1"/>
      <c r="BW139" s="1"/>
      <c r="CA139" s="1"/>
      <c r="CB139" s="1"/>
      <c r="CC139" s="1"/>
      <c r="CD139" s="1"/>
      <c r="CH139" s="1"/>
      <c r="CI139" s="1"/>
      <c r="CJ139" s="1"/>
      <c r="CK139" s="1"/>
      <c r="CO139" s="1"/>
      <c r="CP139" s="1"/>
      <c r="CQ139" s="1"/>
      <c r="CR139" s="1"/>
      <c r="CV139" s="1"/>
      <c r="CW139" s="1"/>
      <c r="CX139" s="1"/>
      <c r="CY139" s="1"/>
      <c r="DC139" s="1"/>
      <c r="DD139" s="1"/>
      <c r="DE139" s="1"/>
      <c r="DF139" s="1"/>
      <c r="DJ139" s="1"/>
      <c r="DK139" s="1"/>
      <c r="DL139" s="1"/>
      <c r="DM139" s="1"/>
      <c r="DQ139" s="1"/>
      <c r="DR139" s="1"/>
      <c r="DS139" s="1"/>
      <c r="DT139" s="1"/>
      <c r="DX139" s="1"/>
      <c r="DY139" s="1"/>
      <c r="DZ139" s="1"/>
      <c r="EA139" s="1"/>
      <c r="EE139" s="1"/>
      <c r="EF139" s="1"/>
      <c r="EG139" s="1"/>
      <c r="EH139" s="1"/>
    </row>
    <row r="140" spans="1:187" x14ac:dyDescent="0.25">
      <c r="A140" t="s">
        <v>1</v>
      </c>
      <c r="B140" t="s">
        <v>65</v>
      </c>
      <c r="C140" t="s">
        <v>117</v>
      </c>
      <c r="D140">
        <v>926100</v>
      </c>
      <c r="E140">
        <v>4877</v>
      </c>
      <c r="F140">
        <v>950485</v>
      </c>
      <c r="G140" t="s">
        <v>1</v>
      </c>
      <c r="H140" t="s">
        <v>65</v>
      </c>
      <c r="I140" t="s">
        <v>117</v>
      </c>
      <c r="J140">
        <v>921300</v>
      </c>
      <c r="K140">
        <v>5235</v>
      </c>
      <c r="L140">
        <v>947475</v>
      </c>
      <c r="M140">
        <f t="shared" si="13"/>
        <v>-3010</v>
      </c>
      <c r="N140" t="s">
        <v>1</v>
      </c>
      <c r="O140" t="s">
        <v>65</v>
      </c>
      <c r="P140" t="s">
        <v>117</v>
      </c>
      <c r="Q140">
        <v>923400</v>
      </c>
      <c r="R140">
        <v>4814</v>
      </c>
      <c r="S140">
        <v>947470</v>
      </c>
      <c r="T140" t="s">
        <v>1</v>
      </c>
      <c r="U140" t="s">
        <v>65</v>
      </c>
      <c r="V140" t="s">
        <v>117</v>
      </c>
      <c r="W140">
        <v>923400</v>
      </c>
      <c r="X140">
        <v>4720</v>
      </c>
      <c r="Y140">
        <v>947000</v>
      </c>
      <c r="Z140">
        <f t="shared" si="12"/>
        <v>947000</v>
      </c>
      <c r="AA140" t="s">
        <v>1</v>
      </c>
      <c r="AB140" t="s">
        <v>65</v>
      </c>
      <c r="AC140" t="s">
        <v>117</v>
      </c>
      <c r="AD140">
        <v>925200</v>
      </c>
      <c r="AE140">
        <v>4869</v>
      </c>
      <c r="AF140">
        <v>949545</v>
      </c>
      <c r="AG140">
        <f t="shared" si="14"/>
        <v>947000</v>
      </c>
      <c r="AH140" s="1" t="s">
        <v>1</v>
      </c>
      <c r="AI140" t="s">
        <v>65</v>
      </c>
      <c r="AJ140" t="s">
        <v>117</v>
      </c>
      <c r="AK140">
        <v>922500</v>
      </c>
      <c r="AL140">
        <v>5293</v>
      </c>
      <c r="AM140">
        <v>948965</v>
      </c>
      <c r="AN140" t="s">
        <v>1</v>
      </c>
      <c r="AO140" t="s">
        <v>65</v>
      </c>
      <c r="AP140" t="s">
        <v>117</v>
      </c>
      <c r="AQ140">
        <v>924300</v>
      </c>
      <c r="AR140" s="1">
        <v>4631</v>
      </c>
      <c r="AS140" s="1">
        <v>947455</v>
      </c>
      <c r="AT140" s="1" t="s">
        <v>1</v>
      </c>
      <c r="AU140" s="1" t="s">
        <v>65</v>
      </c>
      <c r="AV140" t="s">
        <v>117</v>
      </c>
      <c r="AW140">
        <v>923700</v>
      </c>
      <c r="AX140">
        <v>5167</v>
      </c>
      <c r="AY140" s="1">
        <v>949535</v>
      </c>
      <c r="AZ140" s="1">
        <f t="shared" si="15"/>
        <v>947000</v>
      </c>
      <c r="BA140" s="1">
        <f t="shared" si="16"/>
        <v>947000</v>
      </c>
      <c r="BB140" s="1"/>
      <c r="BF140" s="1"/>
      <c r="BG140" s="1"/>
      <c r="BH140" s="1"/>
      <c r="BI140" s="1"/>
      <c r="BM140" s="1"/>
      <c r="BN140" s="1"/>
      <c r="BO140" s="1"/>
      <c r="BP140" s="1"/>
      <c r="BT140" s="1"/>
      <c r="BU140" s="1"/>
      <c r="BV140" s="1"/>
      <c r="BW140" s="1"/>
      <c r="CA140" s="1"/>
      <c r="CB140" s="1"/>
      <c r="CC140" s="1"/>
      <c r="CD140" s="1"/>
      <c r="CH140" s="1"/>
      <c r="CI140" s="1"/>
      <c r="CJ140" s="1"/>
      <c r="CK140" s="1"/>
      <c r="CO140" s="1"/>
      <c r="CP140" s="1"/>
      <c r="CQ140" s="1"/>
      <c r="CR140" s="1"/>
      <c r="CV140" s="1"/>
      <c r="CW140" s="1"/>
      <c r="CX140" s="1"/>
      <c r="CY140" s="1"/>
      <c r="DC140" s="1"/>
      <c r="DD140" s="1"/>
      <c r="DE140" s="1"/>
      <c r="DF140" s="1"/>
      <c r="DJ140" s="1"/>
      <c r="DK140" s="1"/>
      <c r="DL140" s="1"/>
      <c r="DM140" s="1"/>
      <c r="DQ140" s="1"/>
      <c r="DR140" s="1"/>
      <c r="DS140" s="1"/>
      <c r="DT140" s="1"/>
      <c r="DX140" s="1"/>
      <c r="DY140" s="1"/>
      <c r="DZ140" s="1"/>
      <c r="EA140" s="1"/>
      <c r="EL140" s="1"/>
      <c r="EM140" s="1"/>
      <c r="EN140" s="1"/>
      <c r="EO140" s="1"/>
    </row>
    <row r="141" spans="1:187" x14ac:dyDescent="0.25">
      <c r="A141" t="s">
        <v>1</v>
      </c>
      <c r="B141" t="s">
        <v>65</v>
      </c>
      <c r="C141" t="s">
        <v>118</v>
      </c>
      <c r="D141">
        <v>908400</v>
      </c>
      <c r="E141">
        <v>12928</v>
      </c>
      <c r="F141">
        <v>4554928</v>
      </c>
      <c r="G141" t="s">
        <v>1</v>
      </c>
      <c r="H141" t="s">
        <v>65</v>
      </c>
      <c r="I141" t="s">
        <v>118</v>
      </c>
      <c r="J141">
        <v>908400</v>
      </c>
      <c r="K141">
        <v>13677</v>
      </c>
      <c r="L141">
        <v>4555677</v>
      </c>
      <c r="M141">
        <f t="shared" si="13"/>
        <v>749</v>
      </c>
      <c r="N141" t="s">
        <v>1</v>
      </c>
      <c r="O141" t="s">
        <v>65</v>
      </c>
      <c r="P141" t="s">
        <v>118</v>
      </c>
      <c r="Q141">
        <v>909900</v>
      </c>
      <c r="R141">
        <v>12177</v>
      </c>
      <c r="S141">
        <v>4561677</v>
      </c>
      <c r="T141" t="s">
        <v>1</v>
      </c>
      <c r="U141" t="s">
        <v>65</v>
      </c>
      <c r="V141" t="s">
        <v>118</v>
      </c>
      <c r="W141">
        <v>911100</v>
      </c>
      <c r="X141">
        <v>12125</v>
      </c>
      <c r="Y141">
        <v>4567625</v>
      </c>
      <c r="Z141">
        <f t="shared" si="12"/>
        <v>4554928</v>
      </c>
      <c r="AA141" t="s">
        <v>1</v>
      </c>
      <c r="AB141" t="s">
        <v>65</v>
      </c>
      <c r="AC141" t="s">
        <v>118</v>
      </c>
      <c r="AD141">
        <v>909600</v>
      </c>
      <c r="AE141">
        <v>11786</v>
      </c>
      <c r="AF141">
        <v>4559786</v>
      </c>
      <c r="AG141">
        <f t="shared" si="14"/>
        <v>4554928</v>
      </c>
      <c r="AH141" s="1" t="s">
        <v>1</v>
      </c>
      <c r="AI141" s="1" t="s">
        <v>65</v>
      </c>
      <c r="AJ141" t="s">
        <v>118</v>
      </c>
      <c r="AK141">
        <v>909600</v>
      </c>
      <c r="AL141">
        <v>12960</v>
      </c>
      <c r="AM141">
        <v>4560960</v>
      </c>
      <c r="AN141" t="s">
        <v>1</v>
      </c>
      <c r="AO141" t="s">
        <v>65</v>
      </c>
      <c r="AP141" t="s">
        <v>118</v>
      </c>
      <c r="AQ141">
        <v>908100</v>
      </c>
      <c r="AR141" s="1">
        <v>13538</v>
      </c>
      <c r="AS141" s="1">
        <v>4554038</v>
      </c>
      <c r="AT141" s="1" t="s">
        <v>1</v>
      </c>
      <c r="AU141" s="1" t="s">
        <v>65</v>
      </c>
      <c r="AV141" t="s">
        <v>118</v>
      </c>
      <c r="AW141">
        <v>912600</v>
      </c>
      <c r="AX141">
        <v>12340</v>
      </c>
      <c r="AY141" s="1">
        <v>4575340</v>
      </c>
      <c r="AZ141" s="1">
        <f t="shared" si="15"/>
        <v>4554928</v>
      </c>
      <c r="BA141" s="1">
        <f t="shared" si="16"/>
        <v>4554038</v>
      </c>
      <c r="BB141" s="1"/>
      <c r="BF141" s="1"/>
      <c r="BG141" s="1"/>
      <c r="BH141" s="1"/>
      <c r="BI141" s="1"/>
      <c r="BM141" s="1"/>
      <c r="BN141" s="1"/>
      <c r="BO141" s="1"/>
      <c r="BP141" s="1"/>
      <c r="BT141" s="1"/>
      <c r="BU141" s="1"/>
      <c r="BV141" s="1"/>
      <c r="BW141" s="1"/>
      <c r="CA141" s="1"/>
      <c r="CB141" s="1"/>
      <c r="CC141" s="1"/>
      <c r="CD141" s="1"/>
      <c r="CH141" s="1"/>
      <c r="CI141" s="1"/>
      <c r="CJ141" s="1"/>
      <c r="CK141" s="1"/>
      <c r="CO141" s="1"/>
      <c r="CP141" s="1"/>
      <c r="CQ141" s="1"/>
      <c r="CR141" s="1"/>
      <c r="CV141" s="1"/>
      <c r="CW141" s="1"/>
      <c r="CX141" s="1"/>
      <c r="CY141" s="1"/>
      <c r="DC141" s="1"/>
      <c r="DD141" s="1"/>
      <c r="DF141" s="1"/>
      <c r="DJ141" s="1"/>
      <c r="DK141" s="1"/>
      <c r="DL141" s="1"/>
      <c r="DM141" s="1"/>
      <c r="DQ141" s="1"/>
      <c r="DR141" s="1"/>
      <c r="DS141" s="1"/>
      <c r="DT141" s="1"/>
      <c r="DX141" s="1"/>
      <c r="DY141" s="1"/>
      <c r="DZ141" s="1"/>
      <c r="EA141" s="1"/>
      <c r="EE141" s="1"/>
      <c r="EF141" s="1"/>
      <c r="EG141" s="1"/>
      <c r="EH141" s="1"/>
    </row>
    <row r="142" spans="1:187" x14ac:dyDescent="0.25">
      <c r="A142" t="s">
        <v>1</v>
      </c>
      <c r="B142" t="s">
        <v>65</v>
      </c>
      <c r="C142" t="s">
        <v>119</v>
      </c>
      <c r="D142">
        <v>850500</v>
      </c>
      <c r="E142">
        <v>6935</v>
      </c>
      <c r="F142">
        <v>857435</v>
      </c>
      <c r="G142" t="s">
        <v>1</v>
      </c>
      <c r="H142" t="s">
        <v>65</v>
      </c>
      <c r="I142" t="s">
        <v>119</v>
      </c>
      <c r="J142">
        <v>849000</v>
      </c>
      <c r="K142">
        <v>7419</v>
      </c>
      <c r="L142">
        <v>856419</v>
      </c>
      <c r="M142">
        <f t="shared" si="13"/>
        <v>-1016</v>
      </c>
      <c r="N142" t="s">
        <v>1</v>
      </c>
      <c r="O142" t="s">
        <v>65</v>
      </c>
      <c r="P142" t="s">
        <v>119</v>
      </c>
      <c r="Q142">
        <v>847500</v>
      </c>
      <c r="R142">
        <v>7598</v>
      </c>
      <c r="S142">
        <v>855098</v>
      </c>
      <c r="T142" t="s">
        <v>1</v>
      </c>
      <c r="U142" t="s">
        <v>65</v>
      </c>
      <c r="V142" t="s">
        <v>119</v>
      </c>
      <c r="W142">
        <v>852000</v>
      </c>
      <c r="X142">
        <v>7210</v>
      </c>
      <c r="Y142">
        <v>859210</v>
      </c>
      <c r="Z142">
        <f t="shared" si="12"/>
        <v>855098</v>
      </c>
      <c r="AA142" t="s">
        <v>1</v>
      </c>
      <c r="AB142" t="s">
        <v>65</v>
      </c>
      <c r="AC142" t="s">
        <v>119</v>
      </c>
      <c r="AD142">
        <v>850500</v>
      </c>
      <c r="AE142">
        <v>6862</v>
      </c>
      <c r="AF142">
        <v>857362</v>
      </c>
      <c r="AG142">
        <f t="shared" si="14"/>
        <v>855098</v>
      </c>
      <c r="AH142" s="1" t="s">
        <v>1</v>
      </c>
      <c r="AI142" s="1" t="s">
        <v>65</v>
      </c>
      <c r="AJ142" t="s">
        <v>119</v>
      </c>
      <c r="AK142">
        <v>849000</v>
      </c>
      <c r="AL142">
        <v>7019</v>
      </c>
      <c r="AM142">
        <v>856019</v>
      </c>
      <c r="AN142" t="s">
        <v>1</v>
      </c>
      <c r="AO142" t="s">
        <v>65</v>
      </c>
      <c r="AP142" t="s">
        <v>119</v>
      </c>
      <c r="AQ142">
        <v>850500</v>
      </c>
      <c r="AR142" s="1">
        <v>6937</v>
      </c>
      <c r="AS142" s="1">
        <v>857437</v>
      </c>
      <c r="AT142" s="1" t="s">
        <v>1</v>
      </c>
      <c r="AU142" s="1" t="s">
        <v>65</v>
      </c>
      <c r="AV142" t="s">
        <v>119</v>
      </c>
      <c r="AW142">
        <v>847500</v>
      </c>
      <c r="AX142">
        <v>7019</v>
      </c>
      <c r="AY142" s="1">
        <v>854519</v>
      </c>
      <c r="AZ142" s="1">
        <f t="shared" si="15"/>
        <v>855098</v>
      </c>
      <c r="BA142" s="1">
        <f t="shared" si="16"/>
        <v>854519</v>
      </c>
      <c r="BB142" s="1"/>
      <c r="BF142" s="1"/>
      <c r="BG142" s="1"/>
      <c r="BH142" s="1"/>
      <c r="BI142" s="1"/>
      <c r="BM142" s="1"/>
      <c r="BN142" s="1"/>
      <c r="BO142" s="1"/>
      <c r="BP142" s="1"/>
      <c r="BT142" s="1"/>
      <c r="BU142" s="1"/>
      <c r="BV142" s="1"/>
      <c r="BW142" s="1"/>
      <c r="CA142" s="1"/>
      <c r="CB142" s="1"/>
      <c r="CC142" s="1"/>
      <c r="CD142" s="1"/>
      <c r="CH142" s="1"/>
      <c r="CI142" s="1"/>
      <c r="CJ142" s="1"/>
      <c r="CK142" s="1"/>
      <c r="CO142" s="1"/>
      <c r="CP142" s="1"/>
      <c r="CQ142" s="1"/>
      <c r="CR142" s="1"/>
      <c r="CV142" s="1"/>
      <c r="CW142" s="1"/>
      <c r="CX142" s="1"/>
      <c r="CY142" s="1"/>
      <c r="DC142" s="1"/>
      <c r="DD142" s="1"/>
      <c r="DE142" s="1"/>
      <c r="DF142" s="1"/>
      <c r="DJ142" s="1"/>
      <c r="DK142" s="1"/>
      <c r="DL142" s="1"/>
      <c r="DM142" s="1"/>
      <c r="DQ142" s="1"/>
      <c r="DR142" s="1"/>
      <c r="DS142" s="1"/>
      <c r="DT142" s="1"/>
      <c r="DX142" s="1"/>
      <c r="DY142" s="1"/>
      <c r="DZ142" s="1"/>
      <c r="EA142" s="1"/>
      <c r="EL142" s="1"/>
      <c r="EM142" s="1"/>
      <c r="EN142" s="1"/>
      <c r="EO142" s="1"/>
    </row>
    <row r="143" spans="1:187" x14ac:dyDescent="0.25">
      <c r="A143" t="s">
        <v>1</v>
      </c>
      <c r="B143" t="s">
        <v>65</v>
      </c>
      <c r="C143" t="s">
        <v>39</v>
      </c>
      <c r="D143">
        <v>4770600</v>
      </c>
      <c r="E143">
        <v>165792</v>
      </c>
      <c r="F143">
        <v>4936392</v>
      </c>
      <c r="G143" t="s">
        <v>1</v>
      </c>
      <c r="H143" t="s">
        <v>65</v>
      </c>
      <c r="I143" t="s">
        <v>39</v>
      </c>
      <c r="J143">
        <v>4778700</v>
      </c>
      <c r="K143">
        <v>165508</v>
      </c>
      <c r="L143">
        <v>4944208</v>
      </c>
      <c r="M143">
        <f t="shared" si="13"/>
        <v>7816</v>
      </c>
      <c r="N143" t="s">
        <v>1</v>
      </c>
      <c r="O143" t="s">
        <v>65</v>
      </c>
      <c r="P143" t="s">
        <v>39</v>
      </c>
      <c r="Q143">
        <v>4782900</v>
      </c>
      <c r="R143">
        <v>167287</v>
      </c>
      <c r="S143">
        <v>4950187</v>
      </c>
      <c r="T143" t="s">
        <v>1</v>
      </c>
      <c r="U143" t="s">
        <v>65</v>
      </c>
      <c r="V143" t="s">
        <v>39</v>
      </c>
      <c r="W143">
        <v>4770600</v>
      </c>
      <c r="X143">
        <v>163425</v>
      </c>
      <c r="Y143">
        <v>4934025</v>
      </c>
      <c r="Z143">
        <f t="shared" si="12"/>
        <v>4934025</v>
      </c>
      <c r="AA143" t="s">
        <v>1</v>
      </c>
      <c r="AB143" t="s">
        <v>65</v>
      </c>
      <c r="AC143" t="s">
        <v>39</v>
      </c>
      <c r="AD143">
        <v>4777500</v>
      </c>
      <c r="AE143">
        <v>164504</v>
      </c>
      <c r="AF143">
        <v>4942004</v>
      </c>
      <c r="AG143">
        <f t="shared" si="14"/>
        <v>4934025</v>
      </c>
      <c r="AH143" s="1" t="s">
        <v>1</v>
      </c>
      <c r="AI143" s="1" t="s">
        <v>65</v>
      </c>
      <c r="AJ143" t="s">
        <v>39</v>
      </c>
      <c r="AK143">
        <v>4785000</v>
      </c>
      <c r="AL143">
        <v>160086</v>
      </c>
      <c r="AM143">
        <v>4945086</v>
      </c>
      <c r="AN143" t="s">
        <v>1</v>
      </c>
      <c r="AO143" t="s">
        <v>65</v>
      </c>
      <c r="AP143" t="s">
        <v>39</v>
      </c>
      <c r="AQ143">
        <v>4785900</v>
      </c>
      <c r="AR143" s="1">
        <v>161720</v>
      </c>
      <c r="AS143" s="1">
        <v>4947620</v>
      </c>
      <c r="AT143" s="1" t="s">
        <v>1</v>
      </c>
      <c r="AU143" s="1" t="s">
        <v>65</v>
      </c>
      <c r="AV143" t="s">
        <v>39</v>
      </c>
      <c r="AW143">
        <v>4784400</v>
      </c>
      <c r="AX143">
        <v>160998</v>
      </c>
      <c r="AY143" s="1">
        <v>4945398</v>
      </c>
      <c r="AZ143" s="1">
        <f t="shared" si="15"/>
        <v>4934025</v>
      </c>
      <c r="BA143" s="1">
        <f t="shared" si="16"/>
        <v>4934025</v>
      </c>
      <c r="BB143" s="1"/>
      <c r="BF143" s="1"/>
      <c r="BG143" s="1"/>
      <c r="BI143" s="1"/>
      <c r="BM143" s="1"/>
      <c r="BN143" s="1"/>
      <c r="BO143" s="1"/>
      <c r="BP143" s="1"/>
      <c r="BT143" s="1"/>
      <c r="BU143" s="1"/>
      <c r="BW143" s="1"/>
      <c r="CB143" s="1"/>
      <c r="CC143" s="1"/>
      <c r="CD143" s="1"/>
      <c r="CH143" s="1"/>
      <c r="CI143" s="1"/>
      <c r="CJ143" s="1"/>
      <c r="CK143" s="1"/>
      <c r="CO143" s="1"/>
      <c r="CP143" s="1"/>
      <c r="CQ143" s="1"/>
      <c r="CR143" s="1"/>
      <c r="CW143" s="1"/>
      <c r="CX143" s="1"/>
      <c r="CY143" s="1"/>
      <c r="DC143" s="1"/>
      <c r="DD143" s="1"/>
      <c r="DE143" s="1"/>
      <c r="DF143" s="1"/>
      <c r="DJ143" s="1"/>
      <c r="DK143" s="1"/>
      <c r="DL143" s="1"/>
      <c r="DM143" s="1"/>
      <c r="DQ143" s="1"/>
      <c r="DR143" s="1"/>
      <c r="DS143" s="1"/>
      <c r="DT143" s="1"/>
      <c r="DX143" s="1"/>
      <c r="DY143" s="1"/>
      <c r="EA143" s="1"/>
      <c r="EE143" s="1"/>
      <c r="EF143" s="1"/>
      <c r="EG143" s="1"/>
      <c r="EH143" s="1"/>
      <c r="EL143" s="1"/>
      <c r="EM143" s="1"/>
      <c r="EN143" s="1"/>
      <c r="EO143" s="1"/>
      <c r="ES143" s="1"/>
      <c r="ET143" s="1"/>
      <c r="EU143" s="1"/>
      <c r="EV143" s="1"/>
      <c r="FA143" s="1"/>
      <c r="FC143" s="1"/>
      <c r="FG143" s="1"/>
      <c r="FH143" s="1"/>
      <c r="FI143" s="1"/>
      <c r="FJ143" s="1"/>
      <c r="FO143" s="1"/>
      <c r="FP143" s="1"/>
      <c r="FQ143" s="1"/>
      <c r="FU143" s="1"/>
      <c r="FV143" s="1"/>
      <c r="FW143" s="1"/>
      <c r="FX143" s="1"/>
    </row>
    <row r="144" spans="1:187" x14ac:dyDescent="0.25">
      <c r="A144" t="s">
        <v>1</v>
      </c>
      <c r="B144" t="s">
        <v>65</v>
      </c>
      <c r="C144" t="s">
        <v>40</v>
      </c>
      <c r="D144">
        <v>5044200</v>
      </c>
      <c r="E144">
        <v>41411</v>
      </c>
      <c r="F144">
        <v>5251255</v>
      </c>
      <c r="G144" t="s">
        <v>1</v>
      </c>
      <c r="H144" t="s">
        <v>65</v>
      </c>
      <c r="I144" t="s">
        <v>40</v>
      </c>
      <c r="J144">
        <v>5059800</v>
      </c>
      <c r="K144">
        <v>39546</v>
      </c>
      <c r="L144">
        <v>5257530</v>
      </c>
      <c r="M144">
        <f t="shared" si="13"/>
        <v>6275</v>
      </c>
      <c r="N144" t="s">
        <v>1</v>
      </c>
      <c r="O144" t="s">
        <v>65</v>
      </c>
      <c r="P144" t="s">
        <v>40</v>
      </c>
      <c r="Q144">
        <v>5066700</v>
      </c>
      <c r="R144">
        <v>38469</v>
      </c>
      <c r="S144">
        <v>5259045</v>
      </c>
      <c r="T144" t="s">
        <v>1</v>
      </c>
      <c r="U144" t="s">
        <v>65</v>
      </c>
      <c r="V144" t="s">
        <v>40</v>
      </c>
      <c r="W144">
        <v>5058000</v>
      </c>
      <c r="X144">
        <v>38986</v>
      </c>
      <c r="Y144">
        <v>5252930</v>
      </c>
      <c r="Z144">
        <f t="shared" si="12"/>
        <v>5251255</v>
      </c>
      <c r="AA144" t="s">
        <v>1</v>
      </c>
      <c r="AB144" t="s">
        <v>65</v>
      </c>
      <c r="AC144" t="s">
        <v>40</v>
      </c>
      <c r="AD144">
        <v>5055900</v>
      </c>
      <c r="AE144">
        <v>39801</v>
      </c>
      <c r="AF144">
        <v>5254905</v>
      </c>
      <c r="AG144">
        <f t="shared" si="14"/>
        <v>5251255</v>
      </c>
      <c r="AH144" s="1" t="s">
        <v>1</v>
      </c>
      <c r="AI144" s="1" t="s">
        <v>65</v>
      </c>
      <c r="AJ144" t="s">
        <v>40</v>
      </c>
      <c r="AK144">
        <v>5059200</v>
      </c>
      <c r="AL144">
        <v>39855</v>
      </c>
      <c r="AM144">
        <v>5258475</v>
      </c>
      <c r="AN144" t="s">
        <v>1</v>
      </c>
      <c r="AO144" t="s">
        <v>65</v>
      </c>
      <c r="AP144" t="s">
        <v>40</v>
      </c>
      <c r="AQ144">
        <v>5065500</v>
      </c>
      <c r="AR144" s="1">
        <v>39684</v>
      </c>
      <c r="AS144" s="1">
        <v>5263920</v>
      </c>
      <c r="AT144" s="1" t="s">
        <v>1</v>
      </c>
      <c r="AU144" s="1" t="s">
        <v>65</v>
      </c>
      <c r="AV144" t="s">
        <v>40</v>
      </c>
      <c r="AW144">
        <v>5051700</v>
      </c>
      <c r="AX144">
        <v>40641</v>
      </c>
      <c r="AY144" s="1">
        <v>5254905</v>
      </c>
      <c r="AZ144" s="1">
        <f t="shared" si="15"/>
        <v>5251255</v>
      </c>
      <c r="BA144" s="1">
        <f t="shared" si="16"/>
        <v>5251255</v>
      </c>
      <c r="BB144" s="1"/>
      <c r="BF144" s="1"/>
      <c r="BG144" s="1"/>
      <c r="BH144" s="1"/>
      <c r="BI144" s="1"/>
      <c r="BM144" s="1"/>
      <c r="BN144" s="1"/>
      <c r="BO144" s="1"/>
      <c r="BP144" s="1"/>
      <c r="BT144" s="1"/>
      <c r="BU144" s="1"/>
      <c r="BW144" s="1"/>
      <c r="CA144" s="1"/>
      <c r="CB144" s="1"/>
      <c r="CC144" s="1"/>
      <c r="CD144" s="1"/>
      <c r="CH144" s="1"/>
      <c r="CI144" s="1"/>
      <c r="CJ144" s="1"/>
      <c r="CK144" s="1"/>
      <c r="CO144" s="1"/>
      <c r="CP144" s="1"/>
      <c r="CQ144" s="1"/>
      <c r="CR144" s="1"/>
      <c r="CV144" s="1"/>
      <c r="CW144" s="1"/>
      <c r="CX144" s="1"/>
      <c r="CY144" s="1"/>
      <c r="DC144" s="1"/>
      <c r="DD144" s="1"/>
      <c r="DE144" s="1"/>
      <c r="DF144" s="1"/>
      <c r="DJ144" s="1"/>
      <c r="DK144" s="1"/>
      <c r="DM144" s="1"/>
      <c r="DQ144" s="1"/>
      <c r="DR144" s="1"/>
      <c r="DT144" s="1"/>
      <c r="DX144" s="1"/>
      <c r="DY144" s="1"/>
      <c r="DZ144" s="1"/>
      <c r="EA144" s="1"/>
      <c r="EE144" s="1"/>
      <c r="EF144" s="1"/>
      <c r="EG144" s="1"/>
      <c r="EH144" s="1"/>
      <c r="EL144" s="1"/>
      <c r="EM144" s="1"/>
      <c r="EN144" s="1"/>
      <c r="EO144" s="1"/>
      <c r="ES144" s="1"/>
      <c r="ET144" s="1"/>
      <c r="EU144" s="1"/>
      <c r="EV144" s="1"/>
      <c r="EZ144" s="1"/>
      <c r="FA144" s="1"/>
      <c r="FB144" s="1"/>
      <c r="FC144" s="1"/>
      <c r="FG144" s="1"/>
      <c r="FH144" s="1"/>
      <c r="FI144" s="1"/>
      <c r="FJ144" s="1"/>
      <c r="FN144" s="1"/>
      <c r="FO144" s="1"/>
      <c r="FP144" s="1"/>
      <c r="FQ144" s="1"/>
      <c r="FU144" s="1"/>
      <c r="FV144" s="1"/>
      <c r="FW144" s="1"/>
      <c r="FX144" s="1"/>
      <c r="GB144" s="1"/>
      <c r="GC144" s="1"/>
      <c r="GD144" s="1"/>
      <c r="GE144" s="1"/>
    </row>
    <row r="145" spans="1:180" x14ac:dyDescent="0.25">
      <c r="A145" t="s">
        <v>1</v>
      </c>
      <c r="B145" t="s">
        <v>65</v>
      </c>
      <c r="C145" t="s">
        <v>62</v>
      </c>
      <c r="D145">
        <v>4655100</v>
      </c>
      <c r="E145">
        <v>406601</v>
      </c>
      <c r="F145">
        <v>23682101</v>
      </c>
      <c r="G145" t="s">
        <v>1</v>
      </c>
      <c r="H145" t="s">
        <v>65</v>
      </c>
      <c r="I145" t="s">
        <v>62</v>
      </c>
      <c r="J145">
        <v>4647900</v>
      </c>
      <c r="K145">
        <v>416338</v>
      </c>
      <c r="L145">
        <v>23655838</v>
      </c>
      <c r="M145">
        <f t="shared" si="13"/>
        <v>-26263</v>
      </c>
      <c r="N145" t="s">
        <v>1</v>
      </c>
      <c r="O145" t="s">
        <v>65</v>
      </c>
      <c r="P145" t="s">
        <v>62</v>
      </c>
      <c r="Q145">
        <v>4660800</v>
      </c>
      <c r="R145">
        <v>402920</v>
      </c>
      <c r="S145">
        <v>23706920</v>
      </c>
      <c r="T145" t="s">
        <v>1</v>
      </c>
      <c r="U145" t="s">
        <v>65</v>
      </c>
      <c r="V145" t="s">
        <v>62</v>
      </c>
      <c r="W145">
        <v>4652700</v>
      </c>
      <c r="X145">
        <v>404754</v>
      </c>
      <c r="Y145">
        <v>23668254</v>
      </c>
      <c r="Z145">
        <f t="shared" si="12"/>
        <v>23655838</v>
      </c>
      <c r="AA145" t="s">
        <v>1</v>
      </c>
      <c r="AB145" t="s">
        <v>65</v>
      </c>
      <c r="AC145" t="s">
        <v>62</v>
      </c>
      <c r="AD145">
        <v>4648500</v>
      </c>
      <c r="AE145">
        <v>401871</v>
      </c>
      <c r="AF145">
        <v>23644371</v>
      </c>
      <c r="AG145">
        <f t="shared" si="14"/>
        <v>23644371</v>
      </c>
      <c r="AH145" s="1" t="s">
        <v>1</v>
      </c>
      <c r="AI145" s="1" t="s">
        <v>65</v>
      </c>
      <c r="AJ145" t="s">
        <v>62</v>
      </c>
      <c r="AK145">
        <v>4654800</v>
      </c>
      <c r="AL145">
        <v>405520</v>
      </c>
      <c r="AM145">
        <v>23679520</v>
      </c>
      <c r="AN145" t="s">
        <v>1</v>
      </c>
      <c r="AO145" t="s">
        <v>65</v>
      </c>
      <c r="AP145" t="s">
        <v>62</v>
      </c>
      <c r="AQ145">
        <v>4655700</v>
      </c>
      <c r="AR145" s="1">
        <v>387493</v>
      </c>
      <c r="AS145" s="1">
        <v>23665993</v>
      </c>
      <c r="AT145" s="1" t="s">
        <v>1</v>
      </c>
      <c r="AU145" s="1" t="s">
        <v>65</v>
      </c>
      <c r="AV145" t="s">
        <v>62</v>
      </c>
      <c r="AW145">
        <v>4657500</v>
      </c>
      <c r="AX145">
        <v>395667</v>
      </c>
      <c r="AY145" s="1">
        <v>23683167</v>
      </c>
      <c r="AZ145" s="1">
        <f t="shared" si="15"/>
        <v>23655838</v>
      </c>
      <c r="BA145" s="1">
        <f t="shared" si="16"/>
        <v>23644371</v>
      </c>
      <c r="BB145" s="1"/>
      <c r="BF145" s="1"/>
      <c r="BG145" s="1"/>
      <c r="BH145" s="1"/>
      <c r="BI145" s="1"/>
      <c r="BM145" s="1"/>
      <c r="BN145" s="1"/>
      <c r="BO145" s="1"/>
      <c r="BP145" s="1"/>
      <c r="BT145" s="1"/>
      <c r="BU145" s="1"/>
      <c r="BV145" s="1"/>
      <c r="BW145" s="1"/>
      <c r="CA145" s="1"/>
      <c r="CB145" s="1"/>
      <c r="CC145" s="1"/>
      <c r="CD145" s="1"/>
      <c r="CH145" s="1"/>
      <c r="CI145" s="1"/>
      <c r="CK145" s="1"/>
      <c r="CO145" s="1"/>
      <c r="CP145" s="1"/>
      <c r="CQ145" s="1"/>
      <c r="CR145" s="1"/>
      <c r="CV145" s="1"/>
      <c r="CW145" s="1"/>
      <c r="CY145" s="1"/>
      <c r="DC145" s="1"/>
      <c r="DD145" s="1"/>
      <c r="DE145" s="1"/>
      <c r="DF145" s="1"/>
      <c r="DJ145" s="1"/>
      <c r="DK145" s="1"/>
      <c r="DL145" s="1"/>
      <c r="DM145" s="1"/>
      <c r="DQ145" s="1"/>
      <c r="DR145" s="1"/>
      <c r="DS145" s="1"/>
      <c r="DT145" s="1"/>
      <c r="DX145" s="1"/>
      <c r="DY145" s="1"/>
      <c r="DZ145" s="1"/>
      <c r="EA145" s="1"/>
      <c r="EE145" s="1"/>
      <c r="EF145" s="1"/>
      <c r="EG145" s="1"/>
      <c r="EH145" s="1"/>
      <c r="EL145" s="1"/>
      <c r="EM145" s="1"/>
      <c r="EN145" s="1"/>
      <c r="EO145" s="1"/>
      <c r="ES145" s="1"/>
      <c r="ET145" s="1"/>
      <c r="EU145" s="1"/>
      <c r="EV145" s="1"/>
      <c r="EZ145" s="1"/>
      <c r="FA145" s="1"/>
      <c r="FB145" s="1"/>
      <c r="FC145" s="1"/>
      <c r="FG145" s="1"/>
      <c r="FH145" s="1"/>
      <c r="FI145" s="1"/>
      <c r="FJ145" s="1"/>
      <c r="FN145" s="1"/>
      <c r="FO145" s="1"/>
      <c r="FP145" s="1"/>
      <c r="FQ145" s="1"/>
      <c r="FU145" s="1"/>
      <c r="FV145" s="1"/>
      <c r="FW145" s="1"/>
      <c r="FX145" s="1"/>
    </row>
    <row r="146" spans="1:180" x14ac:dyDescent="0.25">
      <c r="A146" t="s">
        <v>1</v>
      </c>
      <c r="B146" t="s">
        <v>65</v>
      </c>
      <c r="C146" t="s">
        <v>120</v>
      </c>
      <c r="D146">
        <v>5202600</v>
      </c>
      <c r="E146">
        <v>172623</v>
      </c>
      <c r="F146">
        <v>5375223</v>
      </c>
      <c r="G146" t="s">
        <v>1</v>
      </c>
      <c r="H146" t="s">
        <v>65</v>
      </c>
      <c r="I146" t="s">
        <v>120</v>
      </c>
      <c r="J146">
        <v>5196000</v>
      </c>
      <c r="K146">
        <v>178131</v>
      </c>
      <c r="L146">
        <v>5374131</v>
      </c>
      <c r="M146">
        <f t="shared" si="13"/>
        <v>-1092</v>
      </c>
      <c r="N146" t="s">
        <v>1</v>
      </c>
      <c r="O146" t="s">
        <v>65</v>
      </c>
      <c r="P146" t="s">
        <v>120</v>
      </c>
      <c r="Q146">
        <v>5199300</v>
      </c>
      <c r="R146">
        <v>176294</v>
      </c>
      <c r="S146">
        <v>5375594</v>
      </c>
      <c r="T146" t="s">
        <v>1</v>
      </c>
      <c r="U146" t="s">
        <v>65</v>
      </c>
      <c r="V146" t="s">
        <v>120</v>
      </c>
      <c r="W146">
        <v>5197500</v>
      </c>
      <c r="X146">
        <v>179332</v>
      </c>
      <c r="Y146">
        <v>5376832</v>
      </c>
      <c r="Z146">
        <f t="shared" si="12"/>
        <v>5374131</v>
      </c>
      <c r="AA146" t="s">
        <v>1</v>
      </c>
      <c r="AB146" t="s">
        <v>65</v>
      </c>
      <c r="AC146" t="s">
        <v>120</v>
      </c>
      <c r="AD146">
        <v>5194500</v>
      </c>
      <c r="AE146">
        <v>172467</v>
      </c>
      <c r="AF146">
        <v>5366967</v>
      </c>
      <c r="AG146">
        <f t="shared" si="14"/>
        <v>5366967</v>
      </c>
      <c r="AH146" s="1" t="s">
        <v>1</v>
      </c>
      <c r="AI146" s="1" t="s">
        <v>65</v>
      </c>
      <c r="AJ146" t="s">
        <v>120</v>
      </c>
      <c r="AK146">
        <v>5196900</v>
      </c>
      <c r="AL146">
        <v>172609</v>
      </c>
      <c r="AM146">
        <v>5369509</v>
      </c>
      <c r="AN146" t="s">
        <v>1</v>
      </c>
      <c r="AO146" t="s">
        <v>65</v>
      </c>
      <c r="AP146" t="s">
        <v>120</v>
      </c>
      <c r="AQ146">
        <v>5201400</v>
      </c>
      <c r="AR146" s="1">
        <v>175627</v>
      </c>
      <c r="AS146" s="1">
        <v>5377027</v>
      </c>
      <c r="AT146" s="1" t="s">
        <v>1</v>
      </c>
      <c r="AU146" s="1" t="s">
        <v>65</v>
      </c>
      <c r="AV146" t="s">
        <v>120</v>
      </c>
      <c r="AW146">
        <v>5205300</v>
      </c>
      <c r="AX146">
        <v>174362</v>
      </c>
      <c r="AY146" s="1">
        <v>5379662</v>
      </c>
      <c r="AZ146" s="1">
        <f t="shared" si="15"/>
        <v>5374131</v>
      </c>
      <c r="BA146" s="1">
        <f t="shared" si="16"/>
        <v>5366967</v>
      </c>
      <c r="BB146" s="1"/>
      <c r="BF146" s="1"/>
      <c r="BG146" s="1"/>
      <c r="BH146" s="1"/>
      <c r="BI146" s="1"/>
      <c r="BM146" s="1"/>
      <c r="BN146" s="1"/>
      <c r="BO146" s="1"/>
      <c r="BP146" s="1"/>
      <c r="BT146" s="1"/>
      <c r="BU146" s="1"/>
      <c r="BV146" s="1"/>
      <c r="BW146" s="1"/>
      <c r="CA146" s="1"/>
      <c r="CB146" s="1"/>
      <c r="CC146" s="1"/>
      <c r="CD146" s="1"/>
      <c r="CI146" s="1"/>
      <c r="CJ146" s="1"/>
      <c r="CK146" s="1"/>
      <c r="CO146" s="1"/>
      <c r="CP146" s="1"/>
      <c r="CR146" s="1"/>
      <c r="CV146" s="1"/>
      <c r="CW146" s="1"/>
      <c r="CX146" s="1"/>
      <c r="CY146" s="1"/>
      <c r="DC146" s="1"/>
      <c r="DD146" s="1"/>
      <c r="DE146" s="1"/>
      <c r="DF146" s="1"/>
      <c r="DJ146" s="1"/>
      <c r="DK146" s="1"/>
      <c r="DL146" s="1"/>
      <c r="DM146" s="1"/>
      <c r="DQ146" s="1"/>
      <c r="DR146" s="1"/>
      <c r="DS146" s="1"/>
      <c r="DT146" s="1"/>
      <c r="DX146" s="1"/>
      <c r="DY146" s="1"/>
      <c r="DZ146" s="1"/>
      <c r="EA146" s="1"/>
      <c r="EF146" s="1"/>
      <c r="EG146" s="1"/>
      <c r="EH146" s="1"/>
      <c r="EL146" s="1"/>
      <c r="EM146" s="1"/>
      <c r="EN146" s="1"/>
      <c r="EO146" s="1"/>
      <c r="ES146" s="1"/>
      <c r="ET146" s="1"/>
      <c r="EU146" s="1"/>
      <c r="EV146" s="1"/>
      <c r="EZ146" s="1"/>
      <c r="FA146" s="1"/>
      <c r="FB146" s="1"/>
      <c r="FC146" s="1"/>
      <c r="FG146" s="1"/>
      <c r="FH146" s="1"/>
      <c r="FI146" s="1"/>
      <c r="FJ146" s="1"/>
      <c r="FO146" s="1"/>
      <c r="FP146" s="1"/>
      <c r="FQ146" s="1"/>
    </row>
    <row r="147" spans="1:180" x14ac:dyDescent="0.25">
      <c r="A147" t="s">
        <v>1</v>
      </c>
      <c r="B147" t="s">
        <v>65</v>
      </c>
      <c r="C147" t="s">
        <v>121</v>
      </c>
      <c r="D147">
        <v>5490000</v>
      </c>
      <c r="E147">
        <v>44683</v>
      </c>
      <c r="F147">
        <v>5713415</v>
      </c>
      <c r="G147" t="s">
        <v>1</v>
      </c>
      <c r="H147" t="s">
        <v>65</v>
      </c>
      <c r="I147" t="s">
        <v>121</v>
      </c>
      <c r="J147">
        <v>5485800</v>
      </c>
      <c r="K147">
        <v>45135</v>
      </c>
      <c r="L147">
        <v>5711475</v>
      </c>
      <c r="M147">
        <f t="shared" si="13"/>
        <v>-1940</v>
      </c>
      <c r="N147" t="s">
        <v>1</v>
      </c>
      <c r="O147" t="s">
        <v>65</v>
      </c>
      <c r="P147" t="s">
        <v>121</v>
      </c>
      <c r="Q147">
        <v>5482200</v>
      </c>
      <c r="R147">
        <v>45544</v>
      </c>
      <c r="S147">
        <v>5709920</v>
      </c>
      <c r="T147" t="s">
        <v>1</v>
      </c>
      <c r="U147" t="s">
        <v>65</v>
      </c>
      <c r="V147" t="s">
        <v>121</v>
      </c>
      <c r="W147">
        <v>5485800</v>
      </c>
      <c r="X147">
        <v>46254</v>
      </c>
      <c r="Y147">
        <v>5717070</v>
      </c>
      <c r="Z147">
        <f t="shared" si="12"/>
        <v>5709920</v>
      </c>
      <c r="AA147" t="s">
        <v>1</v>
      </c>
      <c r="AB147" t="s">
        <v>65</v>
      </c>
      <c r="AC147" t="s">
        <v>121</v>
      </c>
      <c r="AD147">
        <v>5472900</v>
      </c>
      <c r="AE147">
        <v>48429</v>
      </c>
      <c r="AF147">
        <v>5715045</v>
      </c>
      <c r="AG147">
        <f t="shared" si="14"/>
        <v>5709920</v>
      </c>
      <c r="AH147" s="1" t="s">
        <v>1</v>
      </c>
      <c r="AI147" s="1" t="s">
        <v>65</v>
      </c>
      <c r="AJ147" t="s">
        <v>121</v>
      </c>
      <c r="AK147" t="s">
        <v>138</v>
      </c>
      <c r="AL147" t="s">
        <v>1</v>
      </c>
      <c r="AM147" t="s">
        <v>65</v>
      </c>
      <c r="AN147" t="s">
        <v>1</v>
      </c>
      <c r="AO147" t="s">
        <v>65</v>
      </c>
      <c r="AP147" t="s">
        <v>121</v>
      </c>
      <c r="AQ147">
        <v>5475900</v>
      </c>
      <c r="AR147">
        <v>47110</v>
      </c>
      <c r="AS147" s="1">
        <v>5711450</v>
      </c>
      <c r="AT147" s="1" t="s">
        <v>1</v>
      </c>
      <c r="AU147" s="1" t="s">
        <v>65</v>
      </c>
      <c r="AV147" t="s">
        <v>121</v>
      </c>
      <c r="AW147">
        <v>5484900</v>
      </c>
      <c r="AX147">
        <v>46681</v>
      </c>
      <c r="AY147" s="1">
        <v>5718305</v>
      </c>
      <c r="AZ147" s="1">
        <f t="shared" si="15"/>
        <v>5709920</v>
      </c>
      <c r="BA147" s="1">
        <f t="shared" si="16"/>
        <v>5709920</v>
      </c>
      <c r="BB147" s="1"/>
      <c r="BF147" s="1"/>
      <c r="BG147" s="1"/>
      <c r="BH147" s="1"/>
      <c r="BI147" s="1"/>
      <c r="BN147" s="1"/>
      <c r="BO147" s="1"/>
      <c r="BP147" s="1"/>
      <c r="BT147" s="1"/>
      <c r="BU147" s="1"/>
      <c r="BV147" s="1"/>
      <c r="BW147" s="1"/>
      <c r="CA147" s="1"/>
      <c r="CB147" s="1"/>
      <c r="CC147" s="1"/>
      <c r="CD147" s="1"/>
      <c r="CI147" s="1"/>
      <c r="CJ147" s="1"/>
      <c r="CK147" s="1"/>
      <c r="CO147" s="1"/>
      <c r="CP147" s="1"/>
      <c r="CQ147" s="1"/>
      <c r="CR147" s="1"/>
      <c r="CV147" s="1"/>
      <c r="CW147" s="1"/>
      <c r="CX147" s="1"/>
      <c r="CY147" s="1"/>
      <c r="DD147" s="1"/>
      <c r="DE147" s="1"/>
      <c r="DF147" s="1"/>
      <c r="DJ147" s="1"/>
      <c r="DK147" s="1"/>
      <c r="DL147" s="1"/>
      <c r="DM147" s="1"/>
      <c r="DQ147" s="1"/>
      <c r="DR147" s="1"/>
      <c r="DS147" s="1"/>
      <c r="DT147" s="1"/>
      <c r="DX147" s="1"/>
      <c r="DY147" s="1"/>
      <c r="DZ147" s="1"/>
      <c r="EA147" s="1"/>
      <c r="EE147" s="1"/>
      <c r="EF147" s="1"/>
      <c r="EH147" s="1"/>
      <c r="EL147" s="1"/>
      <c r="EM147" s="1"/>
      <c r="EO147" s="1"/>
      <c r="ES147" s="1"/>
      <c r="ET147" s="1"/>
      <c r="EU147" s="1"/>
      <c r="EV147" s="1"/>
      <c r="EZ147" s="1"/>
      <c r="FA147" s="1"/>
      <c r="FB147" s="1"/>
      <c r="FC147" s="1"/>
      <c r="FG147" s="1"/>
      <c r="FH147" s="1"/>
      <c r="FI147" s="1"/>
      <c r="FJ147" s="1"/>
    </row>
    <row r="148" spans="1:180" x14ac:dyDescent="0.25">
      <c r="A148" t="s">
        <v>1</v>
      </c>
      <c r="B148" t="s">
        <v>65</v>
      </c>
      <c r="C148" t="s">
        <v>122</v>
      </c>
      <c r="D148">
        <v>5056200</v>
      </c>
      <c r="E148">
        <v>493223</v>
      </c>
      <c r="F148">
        <v>25774223</v>
      </c>
      <c r="G148" t="s">
        <v>1</v>
      </c>
      <c r="H148" t="s">
        <v>65</v>
      </c>
      <c r="I148" t="s">
        <v>122</v>
      </c>
      <c r="J148">
        <v>5067900</v>
      </c>
      <c r="K148">
        <v>486154</v>
      </c>
      <c r="L148">
        <v>25825654</v>
      </c>
      <c r="M148">
        <f t="shared" si="13"/>
        <v>51431</v>
      </c>
      <c r="N148" t="s">
        <v>1</v>
      </c>
      <c r="O148" t="s">
        <v>65</v>
      </c>
      <c r="P148" t="s">
        <v>122</v>
      </c>
      <c r="Q148">
        <v>5057700</v>
      </c>
      <c r="R148">
        <v>488430</v>
      </c>
      <c r="S148">
        <v>25776930</v>
      </c>
      <c r="T148" t="s">
        <v>1</v>
      </c>
      <c r="U148" t="s">
        <v>65</v>
      </c>
      <c r="V148" t="s">
        <v>122</v>
      </c>
      <c r="W148">
        <v>5058600</v>
      </c>
      <c r="X148">
        <v>482145</v>
      </c>
      <c r="Y148">
        <v>25775145</v>
      </c>
      <c r="Z148">
        <f t="shared" si="12"/>
        <v>25774223</v>
      </c>
      <c r="AA148" t="s">
        <v>1</v>
      </c>
      <c r="AB148" t="s">
        <v>65</v>
      </c>
      <c r="AC148" t="s">
        <v>122</v>
      </c>
      <c r="AD148">
        <v>5055300</v>
      </c>
      <c r="AE148">
        <v>493850</v>
      </c>
      <c r="AF148">
        <v>25770350</v>
      </c>
      <c r="AG148">
        <f t="shared" si="14"/>
        <v>25770350</v>
      </c>
      <c r="AH148" s="1" t="s">
        <v>1</v>
      </c>
      <c r="AI148" s="1" t="s">
        <v>65</v>
      </c>
      <c r="AJ148" t="s">
        <v>122</v>
      </c>
      <c r="AK148">
        <v>5059500</v>
      </c>
      <c r="AL148">
        <v>504583</v>
      </c>
      <c r="AM148">
        <v>25802083</v>
      </c>
      <c r="AN148" t="s">
        <v>1</v>
      </c>
      <c r="AO148" t="s">
        <v>65</v>
      </c>
      <c r="AP148" t="s">
        <v>122</v>
      </c>
      <c r="AQ148">
        <v>5061300</v>
      </c>
      <c r="AR148" s="1">
        <v>470730</v>
      </c>
      <c r="AS148" s="1">
        <v>25777230</v>
      </c>
      <c r="AT148" s="1" t="s">
        <v>1</v>
      </c>
      <c r="AU148" s="1" t="s">
        <v>65</v>
      </c>
      <c r="AV148" t="s">
        <v>122</v>
      </c>
      <c r="AW148">
        <v>5056800</v>
      </c>
      <c r="AX148">
        <v>484080</v>
      </c>
      <c r="AY148" s="1">
        <v>25768080</v>
      </c>
      <c r="AZ148" s="1">
        <f t="shared" si="15"/>
        <v>25774223</v>
      </c>
      <c r="BA148" s="1">
        <f t="shared" si="16"/>
        <v>25768080</v>
      </c>
      <c r="BB148" s="1"/>
      <c r="BF148" s="1"/>
      <c r="BG148" s="1"/>
      <c r="BH148" s="1"/>
      <c r="BI148" s="1"/>
      <c r="BM148" s="1"/>
      <c r="BN148" s="1"/>
      <c r="BO148" s="1"/>
      <c r="BP148" s="1"/>
      <c r="BT148" s="1"/>
      <c r="BU148" s="1"/>
      <c r="BV148" s="1"/>
      <c r="BW148" s="1"/>
      <c r="CB148" s="1"/>
      <c r="CC148" s="1"/>
      <c r="CD148" s="1"/>
      <c r="CH148" s="1"/>
      <c r="CI148" s="1"/>
      <c r="CK148" s="1"/>
      <c r="CO148" s="1"/>
      <c r="CP148" s="1"/>
      <c r="CQ148" s="1"/>
      <c r="CR148" s="1"/>
      <c r="CV148" s="1"/>
      <c r="CW148" s="1"/>
      <c r="CX148" s="1"/>
      <c r="CY148" s="1"/>
      <c r="DC148" s="1"/>
      <c r="DD148" s="1"/>
      <c r="DE148" s="1"/>
      <c r="DF148" s="1"/>
      <c r="DK148" s="1"/>
      <c r="DL148" s="1"/>
      <c r="DM148" s="1"/>
      <c r="DQ148" s="1"/>
      <c r="DR148" s="1"/>
      <c r="DT148" s="1"/>
      <c r="DX148" s="1"/>
      <c r="DY148" s="1"/>
      <c r="DZ148" s="1"/>
      <c r="EA148" s="1"/>
      <c r="EE148" s="1"/>
      <c r="EF148" s="1"/>
      <c r="EG148" s="1"/>
      <c r="EH148" s="1"/>
      <c r="EL148" s="1"/>
      <c r="EM148" s="1"/>
      <c r="EO148" s="1"/>
      <c r="ES148" s="1"/>
      <c r="ET148" s="1"/>
      <c r="EU148" s="1"/>
      <c r="EV148" s="1"/>
      <c r="EZ148" s="1"/>
      <c r="FA148" s="1"/>
      <c r="FB148" s="1"/>
      <c r="FC148" s="1"/>
      <c r="FG148" s="1"/>
      <c r="FH148" s="1"/>
      <c r="FI148" s="1"/>
      <c r="FJ148" s="1"/>
      <c r="FN148" s="1"/>
      <c r="FO148" s="1"/>
      <c r="FQ148" s="1"/>
    </row>
    <row r="149" spans="1:180" x14ac:dyDescent="0.25">
      <c r="A149" t="s">
        <v>1</v>
      </c>
      <c r="B149" t="s">
        <v>65</v>
      </c>
      <c r="C149" t="s">
        <v>123</v>
      </c>
      <c r="D149">
        <v>5098500</v>
      </c>
      <c r="E149">
        <v>164446</v>
      </c>
      <c r="F149">
        <v>5262946</v>
      </c>
      <c r="G149" t="s">
        <v>1</v>
      </c>
      <c r="H149" t="s">
        <v>65</v>
      </c>
      <c r="I149" t="s">
        <v>123</v>
      </c>
      <c r="J149">
        <v>5104500</v>
      </c>
      <c r="K149">
        <v>165167</v>
      </c>
      <c r="L149">
        <v>5269667</v>
      </c>
      <c r="M149">
        <f t="shared" si="13"/>
        <v>6721</v>
      </c>
      <c r="N149" t="s">
        <v>1</v>
      </c>
      <c r="O149" t="s">
        <v>65</v>
      </c>
      <c r="P149" t="s">
        <v>123</v>
      </c>
      <c r="Q149">
        <v>5104500</v>
      </c>
      <c r="R149">
        <v>167230</v>
      </c>
      <c r="S149">
        <v>5271730</v>
      </c>
      <c r="T149" t="s">
        <v>1</v>
      </c>
      <c r="U149" t="s">
        <v>65</v>
      </c>
      <c r="V149" t="s">
        <v>123</v>
      </c>
      <c r="W149">
        <v>5103000</v>
      </c>
      <c r="X149">
        <v>167047</v>
      </c>
      <c r="Y149">
        <v>5270047</v>
      </c>
      <c r="Z149">
        <f t="shared" si="12"/>
        <v>5262946</v>
      </c>
      <c r="AA149" t="s">
        <v>1</v>
      </c>
      <c r="AB149" t="s">
        <v>65</v>
      </c>
      <c r="AC149" t="s">
        <v>123</v>
      </c>
      <c r="AD149">
        <v>5097000</v>
      </c>
      <c r="AE149">
        <v>169963</v>
      </c>
      <c r="AF149">
        <v>5266963</v>
      </c>
      <c r="AG149">
        <f t="shared" si="14"/>
        <v>5262946</v>
      </c>
      <c r="AH149" s="1" t="s">
        <v>1</v>
      </c>
      <c r="AI149" s="1" t="s">
        <v>65</v>
      </c>
      <c r="AJ149" t="s">
        <v>123</v>
      </c>
      <c r="AK149">
        <v>5097000</v>
      </c>
      <c r="AL149">
        <v>168243</v>
      </c>
      <c r="AM149">
        <v>5265243</v>
      </c>
      <c r="AN149" t="s">
        <v>1</v>
      </c>
      <c r="AO149" t="s">
        <v>65</v>
      </c>
      <c r="AP149" t="s">
        <v>123</v>
      </c>
      <c r="AQ149">
        <v>5100000</v>
      </c>
      <c r="AR149" s="1">
        <v>165811</v>
      </c>
      <c r="AS149" s="1">
        <v>5265811</v>
      </c>
      <c r="AT149" s="1" t="s">
        <v>1</v>
      </c>
      <c r="AU149" s="1" t="s">
        <v>65</v>
      </c>
      <c r="AV149" t="s">
        <v>123</v>
      </c>
      <c r="AW149">
        <v>5092500</v>
      </c>
      <c r="AX149">
        <v>171488</v>
      </c>
      <c r="AY149">
        <v>5263988</v>
      </c>
      <c r="AZ149" s="1">
        <f t="shared" si="15"/>
        <v>5262946</v>
      </c>
      <c r="BA149" s="1">
        <f t="shared" si="16"/>
        <v>5262946</v>
      </c>
      <c r="BB149" s="1"/>
      <c r="BF149" s="1"/>
      <c r="BG149" s="1"/>
      <c r="BH149" s="1"/>
      <c r="BI149" s="1"/>
      <c r="BM149" s="1"/>
      <c r="BN149" s="1"/>
      <c r="BO149" s="1"/>
      <c r="BP149" s="1"/>
      <c r="BT149" s="1"/>
      <c r="BU149" s="1"/>
      <c r="BV149" s="1"/>
      <c r="BW149" s="1"/>
      <c r="CB149" s="1"/>
      <c r="CC149" s="1"/>
      <c r="CD149" s="1"/>
      <c r="CH149" s="1"/>
      <c r="CI149" s="1"/>
      <c r="CK149" s="1"/>
      <c r="CP149" s="1"/>
      <c r="CQ149" s="1"/>
      <c r="CR149" s="1"/>
      <c r="CW149" s="1"/>
      <c r="CX149" s="1"/>
      <c r="CY149" s="1"/>
      <c r="DC149" s="1"/>
      <c r="DD149" s="1"/>
      <c r="DE149" s="1"/>
      <c r="DF149" s="1"/>
      <c r="DJ149" s="1"/>
      <c r="DK149" s="1"/>
      <c r="DL149" s="1"/>
      <c r="DM149" s="1"/>
      <c r="DQ149" s="1"/>
      <c r="DR149" s="1"/>
      <c r="DS149" s="1"/>
      <c r="DT149" s="1"/>
      <c r="DX149" s="1"/>
      <c r="DY149" s="1"/>
      <c r="EA149" s="1"/>
      <c r="EE149" s="1"/>
      <c r="EF149" s="1"/>
      <c r="EG149" s="1"/>
      <c r="EH149" s="1"/>
      <c r="EM149" s="1"/>
      <c r="EN149" s="1"/>
      <c r="EO149" s="1"/>
      <c r="ES149" s="1"/>
      <c r="ET149" s="1"/>
      <c r="EU149" s="1"/>
      <c r="EV149" s="1"/>
      <c r="EZ149" s="1"/>
      <c r="FA149" s="1"/>
      <c r="FB149" s="1"/>
      <c r="FC149" s="1"/>
      <c r="FH149" s="1"/>
      <c r="FI149" s="1"/>
      <c r="FJ149" s="1"/>
    </row>
    <row r="150" spans="1:180" x14ac:dyDescent="0.25">
      <c r="A150" t="s">
        <v>1</v>
      </c>
      <c r="B150" t="s">
        <v>65</v>
      </c>
      <c r="C150" t="s">
        <v>41</v>
      </c>
      <c r="D150">
        <v>27600</v>
      </c>
      <c r="E150">
        <v>3744</v>
      </c>
      <c r="F150">
        <v>31344</v>
      </c>
      <c r="G150" t="s">
        <v>1</v>
      </c>
      <c r="H150" t="s">
        <v>65</v>
      </c>
      <c r="I150" t="s">
        <v>41</v>
      </c>
      <c r="J150">
        <v>27600</v>
      </c>
      <c r="K150">
        <v>3793</v>
      </c>
      <c r="L150">
        <v>31393</v>
      </c>
      <c r="M150">
        <f t="shared" si="13"/>
        <v>49</v>
      </c>
      <c r="N150" t="s">
        <v>1</v>
      </c>
      <c r="O150" t="s">
        <v>65</v>
      </c>
      <c r="P150" t="s">
        <v>41</v>
      </c>
      <c r="Q150">
        <v>27600</v>
      </c>
      <c r="R150">
        <v>3765</v>
      </c>
      <c r="S150">
        <v>31365</v>
      </c>
      <c r="T150" t="s">
        <v>1</v>
      </c>
      <c r="U150" t="s">
        <v>65</v>
      </c>
      <c r="V150" t="s">
        <v>41</v>
      </c>
      <c r="W150">
        <v>27600</v>
      </c>
      <c r="X150">
        <v>3771</v>
      </c>
      <c r="Y150">
        <v>31371</v>
      </c>
      <c r="Z150">
        <f t="shared" si="12"/>
        <v>31344</v>
      </c>
      <c r="AA150" t="s">
        <v>1</v>
      </c>
      <c r="AB150" t="s">
        <v>65</v>
      </c>
      <c r="AC150" t="s">
        <v>41</v>
      </c>
      <c r="AD150">
        <v>27600</v>
      </c>
      <c r="AE150">
        <v>3771</v>
      </c>
      <c r="AF150">
        <v>31371</v>
      </c>
      <c r="AG150">
        <f t="shared" si="14"/>
        <v>31344</v>
      </c>
      <c r="AH150" s="1" t="s">
        <v>1</v>
      </c>
      <c r="AI150" s="1" t="s">
        <v>65</v>
      </c>
      <c r="AJ150" t="s">
        <v>41</v>
      </c>
      <c r="AK150">
        <v>27600</v>
      </c>
      <c r="AL150">
        <v>3765</v>
      </c>
      <c r="AM150">
        <v>31365</v>
      </c>
      <c r="AN150" t="s">
        <v>1</v>
      </c>
      <c r="AO150" t="s">
        <v>65</v>
      </c>
      <c r="AP150" t="s">
        <v>41</v>
      </c>
      <c r="AQ150">
        <v>27600</v>
      </c>
      <c r="AR150" s="1">
        <v>3758</v>
      </c>
      <c r="AS150" s="1">
        <v>31358</v>
      </c>
      <c r="AT150" s="1" t="s">
        <v>1</v>
      </c>
      <c r="AU150" s="1" t="s">
        <v>65</v>
      </c>
      <c r="AV150" t="s">
        <v>41</v>
      </c>
      <c r="AW150">
        <v>27600</v>
      </c>
      <c r="AX150">
        <v>3771</v>
      </c>
      <c r="AY150">
        <v>31371</v>
      </c>
      <c r="AZ150" s="1">
        <f t="shared" si="15"/>
        <v>31344</v>
      </c>
      <c r="BA150" s="1">
        <f t="shared" si="16"/>
        <v>31344</v>
      </c>
      <c r="EL150" s="1"/>
      <c r="EM150" s="1"/>
      <c r="EN150" s="1"/>
      <c r="EO150" s="1"/>
      <c r="ET150" s="1"/>
      <c r="EU150" s="1"/>
      <c r="EV150" s="1"/>
    </row>
    <row r="151" spans="1:180" x14ac:dyDescent="0.25">
      <c r="A151" t="s">
        <v>1</v>
      </c>
      <c r="B151" t="s">
        <v>65</v>
      </c>
      <c r="C151" t="s">
        <v>42</v>
      </c>
      <c r="D151">
        <v>33900</v>
      </c>
      <c r="E151">
        <v>969</v>
      </c>
      <c r="F151">
        <v>38745</v>
      </c>
      <c r="G151" t="s">
        <v>1</v>
      </c>
      <c r="H151" t="s">
        <v>65</v>
      </c>
      <c r="I151" t="s">
        <v>42</v>
      </c>
      <c r="J151">
        <v>33900</v>
      </c>
      <c r="K151">
        <v>969</v>
      </c>
      <c r="L151">
        <v>38745</v>
      </c>
      <c r="M151">
        <f t="shared" si="13"/>
        <v>0</v>
      </c>
      <c r="N151" t="s">
        <v>1</v>
      </c>
      <c r="O151" t="s">
        <v>65</v>
      </c>
      <c r="P151" t="s">
        <v>42</v>
      </c>
      <c r="Q151">
        <v>33900</v>
      </c>
      <c r="R151">
        <v>969</v>
      </c>
      <c r="S151">
        <v>38745</v>
      </c>
      <c r="T151" t="s">
        <v>1</v>
      </c>
      <c r="U151" t="s">
        <v>65</v>
      </c>
      <c r="V151" t="s">
        <v>42</v>
      </c>
      <c r="W151">
        <v>33900</v>
      </c>
      <c r="X151">
        <v>969</v>
      </c>
      <c r="Y151">
        <v>38745</v>
      </c>
      <c r="Z151">
        <f t="shared" si="12"/>
        <v>38745</v>
      </c>
      <c r="AA151" t="s">
        <v>1</v>
      </c>
      <c r="AB151" t="s">
        <v>65</v>
      </c>
      <c r="AC151" t="s">
        <v>42</v>
      </c>
      <c r="AD151">
        <v>33900</v>
      </c>
      <c r="AE151">
        <v>969</v>
      </c>
      <c r="AF151">
        <v>38745</v>
      </c>
      <c r="AG151">
        <f t="shared" si="14"/>
        <v>38745</v>
      </c>
      <c r="AH151" s="1" t="s">
        <v>1</v>
      </c>
      <c r="AI151" s="1" t="s">
        <v>65</v>
      </c>
      <c r="AJ151" t="s">
        <v>42</v>
      </c>
      <c r="AK151">
        <v>33900</v>
      </c>
      <c r="AL151">
        <v>969</v>
      </c>
      <c r="AM151">
        <v>38745</v>
      </c>
      <c r="AN151" t="s">
        <v>1</v>
      </c>
      <c r="AO151" t="s">
        <v>65</v>
      </c>
      <c r="AP151" t="s">
        <v>42</v>
      </c>
      <c r="AQ151">
        <v>33900</v>
      </c>
      <c r="AR151" s="1">
        <v>969</v>
      </c>
      <c r="AS151" s="1">
        <v>38745</v>
      </c>
      <c r="AT151" s="1" t="s">
        <v>1</v>
      </c>
      <c r="AU151" s="1" t="s">
        <v>65</v>
      </c>
      <c r="AV151" t="s">
        <v>42</v>
      </c>
      <c r="AW151">
        <v>33900</v>
      </c>
      <c r="AX151">
        <v>969</v>
      </c>
      <c r="AY151">
        <v>38745</v>
      </c>
      <c r="AZ151" s="1">
        <f t="shared" si="15"/>
        <v>38745</v>
      </c>
      <c r="BA151" s="1">
        <f t="shared" si="16"/>
        <v>38745</v>
      </c>
      <c r="BT151" s="1"/>
      <c r="BU151" s="1"/>
      <c r="BV151" s="1"/>
      <c r="BW151" s="1"/>
      <c r="CV151" s="1"/>
      <c r="CW151" s="1"/>
      <c r="CX151" s="1"/>
      <c r="CY151" s="1"/>
    </row>
    <row r="152" spans="1:180" x14ac:dyDescent="0.25">
      <c r="A152" t="s">
        <v>1</v>
      </c>
      <c r="B152" t="s">
        <v>65</v>
      </c>
      <c r="C152" t="s">
        <v>63</v>
      </c>
      <c r="D152">
        <v>21000</v>
      </c>
      <c r="E152">
        <v>15229</v>
      </c>
      <c r="F152">
        <v>120229</v>
      </c>
      <c r="G152" t="s">
        <v>1</v>
      </c>
      <c r="H152" t="s">
        <v>65</v>
      </c>
      <c r="I152" t="s">
        <v>63</v>
      </c>
      <c r="J152">
        <v>21000</v>
      </c>
      <c r="K152">
        <v>15323</v>
      </c>
      <c r="L152">
        <v>120323</v>
      </c>
      <c r="M152">
        <f t="shared" si="13"/>
        <v>94</v>
      </c>
      <c r="N152" t="s">
        <v>1</v>
      </c>
      <c r="O152" t="s">
        <v>65</v>
      </c>
      <c r="P152" t="s">
        <v>63</v>
      </c>
      <c r="Q152">
        <v>21000</v>
      </c>
      <c r="R152">
        <v>15125</v>
      </c>
      <c r="S152">
        <v>120125</v>
      </c>
      <c r="T152" t="s">
        <v>1</v>
      </c>
      <c r="U152" t="s">
        <v>65</v>
      </c>
      <c r="V152" t="s">
        <v>63</v>
      </c>
      <c r="W152">
        <v>21000</v>
      </c>
      <c r="X152">
        <v>15208</v>
      </c>
      <c r="Y152">
        <v>120208</v>
      </c>
      <c r="Z152">
        <f t="shared" si="12"/>
        <v>120125</v>
      </c>
      <c r="AA152" t="s">
        <v>1</v>
      </c>
      <c r="AB152" t="s">
        <v>65</v>
      </c>
      <c r="AC152" t="s">
        <v>63</v>
      </c>
      <c r="AD152">
        <v>21000</v>
      </c>
      <c r="AE152">
        <v>15416</v>
      </c>
      <c r="AF152">
        <v>120416</v>
      </c>
      <c r="AG152">
        <f t="shared" si="14"/>
        <v>120125</v>
      </c>
      <c r="AH152" s="1" t="s">
        <v>1</v>
      </c>
      <c r="AI152" s="1" t="s">
        <v>65</v>
      </c>
      <c r="AJ152" t="s">
        <v>63</v>
      </c>
      <c r="AK152">
        <v>21000</v>
      </c>
      <c r="AL152">
        <v>15203</v>
      </c>
      <c r="AM152">
        <v>120203</v>
      </c>
      <c r="AN152" t="s">
        <v>1</v>
      </c>
      <c r="AO152" t="s">
        <v>65</v>
      </c>
      <c r="AP152" t="s">
        <v>63</v>
      </c>
      <c r="AQ152">
        <v>21000</v>
      </c>
      <c r="AR152" s="1">
        <v>15355</v>
      </c>
      <c r="AS152" s="1">
        <v>120355</v>
      </c>
      <c r="AT152" s="1" t="s">
        <v>1</v>
      </c>
      <c r="AU152" s="1" t="s">
        <v>65</v>
      </c>
      <c r="AV152" t="s">
        <v>63</v>
      </c>
      <c r="AW152">
        <v>21000</v>
      </c>
      <c r="AX152">
        <v>15361</v>
      </c>
      <c r="AY152">
        <v>120361</v>
      </c>
      <c r="AZ152" s="1">
        <f t="shared" si="15"/>
        <v>120125</v>
      </c>
      <c r="BA152" s="1">
        <f t="shared" si="16"/>
        <v>120125</v>
      </c>
      <c r="BB152" s="1"/>
      <c r="BM152" s="1"/>
      <c r="BN152" s="1"/>
      <c r="BP152" s="1"/>
      <c r="BT152" s="1"/>
      <c r="BU152" s="1"/>
      <c r="BV152" s="1"/>
      <c r="BW152" s="1"/>
    </row>
    <row r="153" spans="1:180" x14ac:dyDescent="0.25">
      <c r="A153" t="s">
        <v>1</v>
      </c>
      <c r="B153" t="s">
        <v>65</v>
      </c>
      <c r="C153" t="s">
        <v>124</v>
      </c>
      <c r="D153">
        <v>24600</v>
      </c>
      <c r="E153">
        <v>5113</v>
      </c>
      <c r="F153">
        <v>29713</v>
      </c>
      <c r="G153" t="s">
        <v>1</v>
      </c>
      <c r="H153" t="s">
        <v>65</v>
      </c>
      <c r="I153" t="s">
        <v>124</v>
      </c>
      <c r="J153">
        <v>24600</v>
      </c>
      <c r="K153">
        <v>5136</v>
      </c>
      <c r="L153">
        <v>29736</v>
      </c>
      <c r="M153">
        <f t="shared" si="13"/>
        <v>23</v>
      </c>
      <c r="N153" t="s">
        <v>1</v>
      </c>
      <c r="O153" t="s">
        <v>65</v>
      </c>
      <c r="P153" t="s">
        <v>124</v>
      </c>
      <c r="Q153">
        <v>24600</v>
      </c>
      <c r="R153">
        <v>5115</v>
      </c>
      <c r="S153">
        <v>29715</v>
      </c>
      <c r="T153" t="s">
        <v>1</v>
      </c>
      <c r="U153" t="s">
        <v>65</v>
      </c>
      <c r="V153" t="s">
        <v>124</v>
      </c>
      <c r="W153">
        <v>24600</v>
      </c>
      <c r="X153">
        <v>5126</v>
      </c>
      <c r="Y153">
        <v>29726</v>
      </c>
      <c r="Z153">
        <f t="shared" si="12"/>
        <v>29713</v>
      </c>
      <c r="AA153" t="s">
        <v>1</v>
      </c>
      <c r="AB153" t="s">
        <v>65</v>
      </c>
      <c r="AC153" t="s">
        <v>124</v>
      </c>
      <c r="AD153">
        <v>24600</v>
      </c>
      <c r="AE153">
        <v>5138</v>
      </c>
      <c r="AF153">
        <v>29738</v>
      </c>
      <c r="AG153">
        <f t="shared" si="14"/>
        <v>29713</v>
      </c>
      <c r="AH153" s="1" t="s">
        <v>1</v>
      </c>
      <c r="AI153" t="s">
        <v>65</v>
      </c>
      <c r="AJ153" t="s">
        <v>124</v>
      </c>
      <c r="AK153">
        <v>24600</v>
      </c>
      <c r="AL153">
        <v>5106</v>
      </c>
      <c r="AM153">
        <v>29706</v>
      </c>
      <c r="AN153" t="s">
        <v>1</v>
      </c>
      <c r="AO153" t="s">
        <v>65</v>
      </c>
      <c r="AP153" t="s">
        <v>124</v>
      </c>
      <c r="AQ153">
        <v>24600</v>
      </c>
      <c r="AR153" s="1">
        <v>5111</v>
      </c>
      <c r="AS153" s="1">
        <v>29711</v>
      </c>
      <c r="AT153" s="1" t="s">
        <v>1</v>
      </c>
      <c r="AU153" s="1" t="s">
        <v>65</v>
      </c>
      <c r="AV153" t="s">
        <v>124</v>
      </c>
      <c r="AW153">
        <v>24600</v>
      </c>
      <c r="AX153">
        <v>5131</v>
      </c>
      <c r="AY153" s="1">
        <v>29731</v>
      </c>
      <c r="AZ153" s="1">
        <f t="shared" si="15"/>
        <v>29713</v>
      </c>
      <c r="BA153" s="1">
        <f t="shared" si="16"/>
        <v>29706</v>
      </c>
      <c r="BB153" s="1"/>
      <c r="CW153" s="1"/>
      <c r="CX153" s="1"/>
      <c r="CY153" s="1"/>
      <c r="EZ153" s="1"/>
      <c r="FA153" s="1"/>
      <c r="FB153" s="1"/>
      <c r="FC153" s="1"/>
    </row>
    <row r="154" spans="1:180" x14ac:dyDescent="0.25">
      <c r="A154" t="s">
        <v>1</v>
      </c>
      <c r="B154" t="s">
        <v>65</v>
      </c>
      <c r="C154" t="s">
        <v>125</v>
      </c>
      <c r="D154">
        <v>33900</v>
      </c>
      <c r="E154">
        <v>573</v>
      </c>
      <c r="F154">
        <v>36765</v>
      </c>
      <c r="G154" t="s">
        <v>1</v>
      </c>
      <c r="H154" t="s">
        <v>65</v>
      </c>
      <c r="I154" t="s">
        <v>125</v>
      </c>
      <c r="J154">
        <v>33900</v>
      </c>
      <c r="K154">
        <v>573</v>
      </c>
      <c r="L154">
        <v>36765</v>
      </c>
      <c r="M154">
        <f t="shared" si="13"/>
        <v>0</v>
      </c>
      <c r="N154" t="s">
        <v>1</v>
      </c>
      <c r="O154" t="s">
        <v>65</v>
      </c>
      <c r="P154" t="s">
        <v>125</v>
      </c>
      <c r="Q154">
        <v>33900</v>
      </c>
      <c r="R154">
        <v>573</v>
      </c>
      <c r="S154">
        <v>36765</v>
      </c>
      <c r="T154" t="s">
        <v>1</v>
      </c>
      <c r="U154" t="s">
        <v>65</v>
      </c>
      <c r="V154" t="s">
        <v>125</v>
      </c>
      <c r="W154">
        <v>33900</v>
      </c>
      <c r="X154">
        <v>573</v>
      </c>
      <c r="Y154">
        <v>36765</v>
      </c>
      <c r="Z154">
        <f t="shared" si="12"/>
        <v>36765</v>
      </c>
      <c r="AA154" t="s">
        <v>1</v>
      </c>
      <c r="AB154" t="s">
        <v>65</v>
      </c>
      <c r="AC154" t="s">
        <v>125</v>
      </c>
      <c r="AD154">
        <v>33900</v>
      </c>
      <c r="AE154">
        <v>573</v>
      </c>
      <c r="AF154">
        <v>36765</v>
      </c>
      <c r="AG154">
        <f t="shared" si="14"/>
        <v>36765</v>
      </c>
      <c r="AH154" s="1" t="s">
        <v>1</v>
      </c>
      <c r="AI154" s="1" t="s">
        <v>65</v>
      </c>
      <c r="AJ154" t="s">
        <v>125</v>
      </c>
      <c r="AK154">
        <v>33900</v>
      </c>
      <c r="AL154">
        <v>573</v>
      </c>
      <c r="AM154">
        <v>36765</v>
      </c>
      <c r="AN154" t="s">
        <v>1</v>
      </c>
      <c r="AO154" t="s">
        <v>65</v>
      </c>
      <c r="AP154" t="s">
        <v>125</v>
      </c>
      <c r="AQ154">
        <v>33900</v>
      </c>
      <c r="AR154" s="1">
        <v>574</v>
      </c>
      <c r="AS154" s="1">
        <v>36770</v>
      </c>
      <c r="AT154" s="1" t="s">
        <v>1</v>
      </c>
      <c r="AU154" s="1" t="s">
        <v>65</v>
      </c>
      <c r="AV154" t="s">
        <v>125</v>
      </c>
      <c r="AW154">
        <v>33900</v>
      </c>
      <c r="AX154">
        <v>585</v>
      </c>
      <c r="AY154">
        <v>36825</v>
      </c>
      <c r="AZ154" s="1">
        <f t="shared" si="15"/>
        <v>36765</v>
      </c>
      <c r="BA154" s="1">
        <f t="shared" si="16"/>
        <v>36765</v>
      </c>
      <c r="BB154" s="1"/>
      <c r="EE154" s="1"/>
      <c r="EF154" s="1"/>
      <c r="EG154" s="1"/>
      <c r="EH154" s="1"/>
      <c r="EZ154" s="1"/>
      <c r="FA154" s="1"/>
      <c r="FB154" s="1"/>
      <c r="FC154" s="1"/>
    </row>
    <row r="155" spans="1:180" x14ac:dyDescent="0.25">
      <c r="A155" t="s">
        <v>1</v>
      </c>
      <c r="B155" t="s">
        <v>65</v>
      </c>
      <c r="C155" t="s">
        <v>126</v>
      </c>
      <c r="D155">
        <v>21300</v>
      </c>
      <c r="E155">
        <v>12681</v>
      </c>
      <c r="F155">
        <v>119181</v>
      </c>
      <c r="G155" t="s">
        <v>1</v>
      </c>
      <c r="H155" t="s">
        <v>65</v>
      </c>
      <c r="I155" t="s">
        <v>126</v>
      </c>
      <c r="J155">
        <v>21300</v>
      </c>
      <c r="K155">
        <v>12727</v>
      </c>
      <c r="L155">
        <v>119227</v>
      </c>
      <c r="M155">
        <f t="shared" si="13"/>
        <v>46</v>
      </c>
      <c r="N155" t="s">
        <v>1</v>
      </c>
      <c r="O155" t="s">
        <v>65</v>
      </c>
      <c r="P155" t="s">
        <v>126</v>
      </c>
      <c r="Q155">
        <v>21300</v>
      </c>
      <c r="R155">
        <v>12763</v>
      </c>
      <c r="S155">
        <v>119263</v>
      </c>
      <c r="T155" t="s">
        <v>1</v>
      </c>
      <c r="U155" t="s">
        <v>65</v>
      </c>
      <c r="V155" t="s">
        <v>126</v>
      </c>
      <c r="W155">
        <v>21300</v>
      </c>
      <c r="X155">
        <v>12692</v>
      </c>
      <c r="Y155">
        <v>119192</v>
      </c>
      <c r="Z155">
        <f t="shared" si="12"/>
        <v>119181</v>
      </c>
      <c r="AA155" t="s">
        <v>1</v>
      </c>
      <c r="AB155" t="s">
        <v>65</v>
      </c>
      <c r="AC155" t="s">
        <v>126</v>
      </c>
      <c r="AD155">
        <v>21300</v>
      </c>
      <c r="AE155">
        <v>12768</v>
      </c>
      <c r="AF155">
        <v>119268</v>
      </c>
      <c r="AG155">
        <f t="shared" si="14"/>
        <v>119181</v>
      </c>
      <c r="AH155" t="s">
        <v>1</v>
      </c>
      <c r="AI155" s="1" t="s">
        <v>65</v>
      </c>
      <c r="AJ155" t="s">
        <v>126</v>
      </c>
      <c r="AK155">
        <v>21300</v>
      </c>
      <c r="AL155">
        <v>12746</v>
      </c>
      <c r="AM155">
        <v>119246</v>
      </c>
      <c r="AN155" t="s">
        <v>1</v>
      </c>
      <c r="AO155" t="s">
        <v>65</v>
      </c>
      <c r="AP155" t="s">
        <v>126</v>
      </c>
      <c r="AQ155">
        <v>21300</v>
      </c>
      <c r="AR155" s="1">
        <v>12736</v>
      </c>
      <c r="AS155" s="1">
        <v>119236</v>
      </c>
      <c r="AT155" s="1" t="s">
        <v>1</v>
      </c>
      <c r="AU155" s="1" t="s">
        <v>65</v>
      </c>
      <c r="AV155" t="s">
        <v>126</v>
      </c>
      <c r="AW155">
        <v>21300</v>
      </c>
      <c r="AX155">
        <v>12693</v>
      </c>
      <c r="AY155" s="1">
        <v>119193</v>
      </c>
      <c r="AZ155" s="1">
        <f t="shared" si="15"/>
        <v>119181</v>
      </c>
      <c r="BA155" s="1">
        <f t="shared" si="16"/>
        <v>119181</v>
      </c>
      <c r="BB155" s="1"/>
      <c r="CI155" s="1"/>
      <c r="CJ155" s="1"/>
      <c r="CK155" s="1"/>
      <c r="CO155" s="1"/>
      <c r="CP155" s="1"/>
      <c r="CQ155" s="1"/>
      <c r="CR155" s="1"/>
      <c r="CW155" s="1"/>
      <c r="CX155" s="1"/>
      <c r="CY155" s="1"/>
    </row>
    <row r="156" spans="1:180" x14ac:dyDescent="0.25">
      <c r="A156" t="s">
        <v>1</v>
      </c>
      <c r="B156" t="s">
        <v>65</v>
      </c>
      <c r="C156" t="s">
        <v>127</v>
      </c>
      <c r="D156">
        <v>24000</v>
      </c>
      <c r="E156">
        <v>5137</v>
      </c>
      <c r="F156">
        <v>29137</v>
      </c>
      <c r="G156" t="s">
        <v>1</v>
      </c>
      <c r="H156" t="s">
        <v>65</v>
      </c>
      <c r="I156" t="s">
        <v>127</v>
      </c>
      <c r="J156">
        <v>24000</v>
      </c>
      <c r="K156">
        <v>5123</v>
      </c>
      <c r="L156">
        <v>29123</v>
      </c>
      <c r="M156">
        <f t="shared" si="13"/>
        <v>-14</v>
      </c>
      <c r="N156" t="s">
        <v>1</v>
      </c>
      <c r="O156" t="s">
        <v>65</v>
      </c>
      <c r="P156" t="s">
        <v>127</v>
      </c>
      <c r="Q156">
        <v>24000</v>
      </c>
      <c r="R156">
        <v>5126</v>
      </c>
      <c r="S156">
        <v>29126</v>
      </c>
      <c r="T156" t="s">
        <v>1</v>
      </c>
      <c r="U156" t="s">
        <v>65</v>
      </c>
      <c r="V156" t="s">
        <v>127</v>
      </c>
      <c r="W156">
        <v>24000</v>
      </c>
      <c r="X156">
        <v>5124</v>
      </c>
      <c r="Y156">
        <v>29124</v>
      </c>
      <c r="Z156">
        <f t="shared" si="12"/>
        <v>29123</v>
      </c>
      <c r="AA156" t="s">
        <v>1</v>
      </c>
      <c r="AB156" t="s">
        <v>65</v>
      </c>
      <c r="AC156" t="s">
        <v>127</v>
      </c>
      <c r="AD156">
        <v>24000</v>
      </c>
      <c r="AE156">
        <v>5130</v>
      </c>
      <c r="AF156">
        <v>29130</v>
      </c>
      <c r="AG156">
        <f t="shared" si="14"/>
        <v>29123</v>
      </c>
      <c r="AH156" s="1" t="s">
        <v>1</v>
      </c>
      <c r="AI156" s="1" t="s">
        <v>65</v>
      </c>
      <c r="AJ156" t="s">
        <v>127</v>
      </c>
      <c r="AK156">
        <v>24000</v>
      </c>
      <c r="AL156">
        <v>5127</v>
      </c>
      <c r="AM156">
        <v>29127</v>
      </c>
      <c r="AN156" t="s">
        <v>1</v>
      </c>
      <c r="AO156" t="s">
        <v>65</v>
      </c>
      <c r="AP156" t="s">
        <v>127</v>
      </c>
      <c r="AQ156">
        <v>24000</v>
      </c>
      <c r="AR156" s="1">
        <v>5138</v>
      </c>
      <c r="AS156" s="1">
        <v>29138</v>
      </c>
      <c r="AT156" s="1" t="s">
        <v>1</v>
      </c>
      <c r="AU156" s="1" t="s">
        <v>65</v>
      </c>
      <c r="AV156" t="s">
        <v>127</v>
      </c>
      <c r="AW156">
        <v>24000</v>
      </c>
      <c r="AX156">
        <v>5112</v>
      </c>
      <c r="AY156" s="1">
        <v>29112</v>
      </c>
      <c r="AZ156" s="1">
        <f t="shared" si="15"/>
        <v>29123</v>
      </c>
      <c r="BA156" s="1">
        <f t="shared" si="16"/>
        <v>29112</v>
      </c>
      <c r="BB156" s="1"/>
      <c r="EF156" s="1"/>
      <c r="EH156" s="1"/>
      <c r="FA156" s="1"/>
      <c r="FB156" s="1"/>
      <c r="FC156" s="1"/>
    </row>
    <row r="157" spans="1:180" x14ac:dyDescent="0.25">
      <c r="A157" t="e">
        <f>AVERAGE(A2:A156)</f>
        <v>#DIV/0!</v>
      </c>
      <c r="B157" t="e">
        <f>AVERAGE(B2:B156)</f>
        <v>#DIV/0!</v>
      </c>
      <c r="C157" t="e">
        <f>AVERAGE(C2:C156)</f>
        <v>#DIV/0!</v>
      </c>
      <c r="D157">
        <f>AVERAGE(D2:D156)</f>
        <v>2810235.4838709678</v>
      </c>
      <c r="E157">
        <f t="shared" ref="E157:L157" si="17">AVERAGE(E2:E156)</f>
        <v>143942.12903225806</v>
      </c>
      <c r="F157">
        <f t="shared" si="17"/>
        <v>6096324.6322580641</v>
      </c>
      <c r="G157" t="e">
        <f t="shared" si="17"/>
        <v>#DIV/0!</v>
      </c>
      <c r="H157" t="e">
        <f t="shared" si="17"/>
        <v>#DIV/0!</v>
      </c>
      <c r="I157" t="e">
        <f t="shared" si="17"/>
        <v>#DIV/0!</v>
      </c>
      <c r="J157">
        <f t="shared" si="17"/>
        <v>2810847.0967741935</v>
      </c>
      <c r="K157">
        <f t="shared" si="17"/>
        <v>143594.50967741935</v>
      </c>
      <c r="L157">
        <f t="shared" si="17"/>
        <v>6099119.4903225806</v>
      </c>
      <c r="M157">
        <f t="shared" ref="M157:S157" si="18">AVERAGE(M2:M156)</f>
        <v>2794.8580645161292</v>
      </c>
      <c r="N157" t="e">
        <f t="shared" si="18"/>
        <v>#DIV/0!</v>
      </c>
      <c r="O157" t="e">
        <f t="shared" si="18"/>
        <v>#DIV/0!</v>
      </c>
      <c r="P157" t="e">
        <f t="shared" si="18"/>
        <v>#DIV/0!</v>
      </c>
      <c r="Q157">
        <f t="shared" si="18"/>
        <v>2809697.4193548388</v>
      </c>
      <c r="R157">
        <f t="shared" si="18"/>
        <v>144500.00645161289</v>
      </c>
      <c r="S157">
        <f t="shared" si="18"/>
        <v>6096882.174193548</v>
      </c>
      <c r="T157" t="e">
        <f t="shared" ref="T157:Y157" si="19">AVERAGE(T2:T156)</f>
        <v>#DIV/0!</v>
      </c>
      <c r="U157" t="e">
        <f t="shared" si="19"/>
        <v>#DIV/0!</v>
      </c>
      <c r="V157" t="e">
        <f t="shared" si="19"/>
        <v>#DIV/0!</v>
      </c>
      <c r="W157">
        <f t="shared" si="19"/>
        <v>2809869.6774193547</v>
      </c>
      <c r="X157">
        <f t="shared" si="19"/>
        <v>144266.07741935484</v>
      </c>
      <c r="Y157">
        <f t="shared" si="19"/>
        <v>6097434.9806451611</v>
      </c>
      <c r="Z157">
        <f t="shared" ref="Z157:AG157" si="20">AVERAGE(Z2:Z156)</f>
        <v>6090704.6709677419</v>
      </c>
      <c r="AA157" t="e">
        <f t="shared" si="20"/>
        <v>#DIV/0!</v>
      </c>
      <c r="AB157" t="e">
        <f t="shared" si="20"/>
        <v>#DIV/0!</v>
      </c>
      <c r="AC157" t="e">
        <f t="shared" si="20"/>
        <v>#DIV/0!</v>
      </c>
      <c r="AD157">
        <f t="shared" si="20"/>
        <v>2810136.7741935486</v>
      </c>
      <c r="AE157">
        <f t="shared" si="20"/>
        <v>144307.29032258064</v>
      </c>
      <c r="AF157">
        <f t="shared" si="20"/>
        <v>6097825.1483870968</v>
      </c>
      <c r="AG157">
        <f t="shared" si="20"/>
        <v>6089973.0129032256</v>
      </c>
    </row>
    <row r="158" spans="1:180" x14ac:dyDescent="0.25">
      <c r="M158">
        <f>COUNTIF(M2:M156,"&gt;0")</f>
        <v>82</v>
      </c>
      <c r="N158">
        <f t="shared" ref="N158:S158" si="21">COUNTIF(N2:N156,"&gt;0")</f>
        <v>0</v>
      </c>
      <c r="O158">
        <f t="shared" si="21"/>
        <v>0</v>
      </c>
      <c r="P158">
        <f t="shared" si="21"/>
        <v>0</v>
      </c>
      <c r="Q158">
        <f t="shared" si="21"/>
        <v>155</v>
      </c>
      <c r="R158">
        <f t="shared" si="21"/>
        <v>155</v>
      </c>
      <c r="S158">
        <f t="shared" si="21"/>
        <v>155</v>
      </c>
      <c r="T158">
        <f t="shared" ref="T158:Y158" si="22">COUNTIF(T2:T156,"&gt;0")</f>
        <v>0</v>
      </c>
      <c r="U158">
        <f t="shared" si="22"/>
        <v>0</v>
      </c>
      <c r="V158">
        <f t="shared" si="22"/>
        <v>0</v>
      </c>
      <c r="W158">
        <f t="shared" si="22"/>
        <v>155</v>
      </c>
      <c r="X158">
        <f t="shared" si="22"/>
        <v>155</v>
      </c>
      <c r="Y158">
        <f t="shared" si="22"/>
        <v>155</v>
      </c>
    </row>
    <row r="159" spans="1:180" x14ac:dyDescent="0.25">
      <c r="M159">
        <f>COUNTIF(M3:M157,"&lt;0")</f>
        <v>68</v>
      </c>
      <c r="N159">
        <f t="shared" ref="N159:S159" si="23">COUNTIF(N3:N157,"&lt;0")</f>
        <v>0</v>
      </c>
      <c r="O159">
        <f t="shared" si="23"/>
        <v>0</v>
      </c>
      <c r="P159">
        <f t="shared" si="23"/>
        <v>0</v>
      </c>
      <c r="Q159">
        <f t="shared" si="23"/>
        <v>0</v>
      </c>
      <c r="R159">
        <f t="shared" si="23"/>
        <v>0</v>
      </c>
      <c r="S159">
        <f t="shared" si="23"/>
        <v>0</v>
      </c>
      <c r="T159">
        <f t="shared" ref="T159:Y159" si="24">COUNTIF(T3:T157,"&lt;0")</f>
        <v>0</v>
      </c>
      <c r="U159">
        <f t="shared" si="24"/>
        <v>0</v>
      </c>
      <c r="V159">
        <f t="shared" si="24"/>
        <v>0</v>
      </c>
      <c r="W159">
        <f t="shared" si="24"/>
        <v>0</v>
      </c>
      <c r="X159">
        <f t="shared" si="24"/>
        <v>0</v>
      </c>
      <c r="Y159">
        <f t="shared" si="24"/>
        <v>0</v>
      </c>
    </row>
    <row r="160" spans="1:180" x14ac:dyDescent="0.25">
      <c r="A160">
        <f t="shared" ref="A160:D160" si="25">SUM(A165:A387)</f>
        <v>24025</v>
      </c>
      <c r="B160">
        <f t="shared" si="25"/>
        <v>0</v>
      </c>
      <c r="C160">
        <f t="shared" si="25"/>
        <v>0</v>
      </c>
      <c r="D160">
        <f t="shared" si="25"/>
        <v>0</v>
      </c>
      <c r="E160">
        <f>SUM(E165:E387)</f>
        <v>0</v>
      </c>
      <c r="F160">
        <f>SUM(F165:F387)</f>
        <v>0</v>
      </c>
    </row>
    <row r="161" spans="1:6" x14ac:dyDescent="0.25">
      <c r="A161">
        <f t="shared" ref="A161:F161" si="26">SUM(A165:A204)</f>
        <v>6200</v>
      </c>
      <c r="B161">
        <f t="shared" si="26"/>
        <v>0</v>
      </c>
      <c r="C161">
        <f t="shared" si="26"/>
        <v>0</v>
      </c>
      <c r="D161">
        <f t="shared" si="26"/>
        <v>0</v>
      </c>
      <c r="E161">
        <f t="shared" si="26"/>
        <v>0</v>
      </c>
      <c r="F161">
        <f t="shared" si="26"/>
        <v>0</v>
      </c>
    </row>
    <row r="162" spans="1:6" x14ac:dyDescent="0.25">
      <c r="A162">
        <f t="shared" ref="A162:F162" si="27">SUM(A205:A234)</f>
        <v>4650</v>
      </c>
      <c r="B162">
        <f t="shared" si="27"/>
        <v>0</v>
      </c>
      <c r="C162">
        <f t="shared" si="27"/>
        <v>0</v>
      </c>
      <c r="D162">
        <f t="shared" si="27"/>
        <v>0</v>
      </c>
      <c r="E162">
        <f t="shared" si="27"/>
        <v>0</v>
      </c>
      <c r="F162">
        <f t="shared" si="27"/>
        <v>0</v>
      </c>
    </row>
    <row r="163" spans="1:6" x14ac:dyDescent="0.25">
      <c r="A163">
        <f t="shared" ref="A163:F163" si="28">SUM(A235:A284)</f>
        <v>7750</v>
      </c>
      <c r="B163">
        <f t="shared" si="28"/>
        <v>0</v>
      </c>
      <c r="C163">
        <f t="shared" si="28"/>
        <v>0</v>
      </c>
      <c r="D163">
        <f t="shared" si="28"/>
        <v>0</v>
      </c>
      <c r="E163">
        <f t="shared" si="28"/>
        <v>0</v>
      </c>
      <c r="F163">
        <f t="shared" si="28"/>
        <v>0</v>
      </c>
    </row>
    <row r="164" spans="1:6" x14ac:dyDescent="0.25">
      <c r="A164">
        <f t="shared" ref="A164:F164" si="29">SUM(A285:A387)</f>
        <v>5425</v>
      </c>
      <c r="B164">
        <f t="shared" si="29"/>
        <v>0</v>
      </c>
      <c r="C164">
        <f t="shared" si="29"/>
        <v>0</v>
      </c>
      <c r="D164">
        <f t="shared" si="29"/>
        <v>0</v>
      </c>
      <c r="E164">
        <f t="shared" si="29"/>
        <v>0</v>
      </c>
      <c r="F164">
        <f t="shared" si="29"/>
        <v>0</v>
      </c>
    </row>
    <row r="165" spans="1:6" x14ac:dyDescent="0.25">
      <c r="A165" cm="1">
        <f t="array" ref="A165:A388">COUNTIF(A2:A156,$AH2:$AH225)</f>
        <v>155</v>
      </c>
      <c r="B165" cm="1">
        <f t="array" ref="B165:B388">COUNTIF(B2:B156,$AH2:$AH225)</f>
        <v>0</v>
      </c>
      <c r="C165" cm="1">
        <f t="array" ref="C165:C388">COUNTIF(C2:C156,$AH2:$AH225)</f>
        <v>0</v>
      </c>
      <c r="D165" cm="1">
        <f t="array" ref="D165:D388">COUNTIF(D2:D156,$AH2:$AH225)</f>
        <v>0</v>
      </c>
      <c r="E165" cm="1">
        <f t="array" ref="E165:E388">COUNTIF(E2:E156,$AH2:$AH225)</f>
        <v>0</v>
      </c>
      <c r="F165" cm="1">
        <f t="array" ref="F165:F388">COUNTIF(F2:F156,$AH2:$AH225)</f>
        <v>0</v>
      </c>
    </row>
    <row r="166" spans="1:6" x14ac:dyDescent="0.25">
      <c r="A166">
        <v>155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155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155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155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155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155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155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155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155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155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155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155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155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155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155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155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155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155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155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155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155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155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155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155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155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155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155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155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155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155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155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155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155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155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155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155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155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155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155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155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155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155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155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155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155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155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155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155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155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155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155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155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155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155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155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155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155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155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155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155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155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155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155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155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155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155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155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155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155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155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155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155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155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155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155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155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155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155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155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155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155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155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155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155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155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155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155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155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155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155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155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155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155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155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155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155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155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155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155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155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155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155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155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155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155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155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155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155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155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155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155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155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155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155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155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155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155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155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155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155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155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155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155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155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155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155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155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155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155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155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155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155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155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155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155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155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155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155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155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155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155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155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155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155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155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155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155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155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155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155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D0CE-DEC3-41AC-99BE-610DF20687C5}">
  <dimension ref="A1:H157"/>
  <sheetViews>
    <sheetView workbookViewId="0">
      <selection activeCell="G157" sqref="G157:H157"/>
    </sheetView>
  </sheetViews>
  <sheetFormatPr baseColWidth="10" defaultRowHeight="15" x14ac:dyDescent="0.25"/>
  <cols>
    <col min="1" max="1" width="11.42578125" customWidth="1"/>
  </cols>
  <sheetData>
    <row r="1" spans="1:8" x14ac:dyDescent="0.25">
      <c r="C1">
        <v>217</v>
      </c>
      <c r="D1">
        <v>117</v>
      </c>
      <c r="E1">
        <v>17</v>
      </c>
      <c r="F1" t="s">
        <v>136</v>
      </c>
      <c r="G1" t="s">
        <v>139</v>
      </c>
    </row>
    <row r="2" spans="1:8" x14ac:dyDescent="0.25">
      <c r="A2" t="s">
        <v>46</v>
      </c>
      <c r="B2" t="s">
        <v>3</v>
      </c>
      <c r="C2">
        <v>1702744</v>
      </c>
      <c r="D2">
        <v>1702744</v>
      </c>
      <c r="E2">
        <v>1703727</v>
      </c>
      <c r="F2" s="1">
        <v>1703727</v>
      </c>
      <c r="G2" s="1">
        <v>1703431</v>
      </c>
      <c r="H2" s="1">
        <f>C2-G2</f>
        <v>-687</v>
      </c>
    </row>
    <row r="3" spans="1:8" x14ac:dyDescent="0.25">
      <c r="A3" t="s">
        <v>46</v>
      </c>
      <c r="B3" t="s">
        <v>4</v>
      </c>
      <c r="C3">
        <v>1657135</v>
      </c>
      <c r="D3">
        <v>1656520</v>
      </c>
      <c r="E3">
        <v>1655620</v>
      </c>
      <c r="F3" s="1">
        <v>1653830</v>
      </c>
      <c r="G3" s="1">
        <v>1652645</v>
      </c>
      <c r="H3" s="1">
        <f t="shared" ref="H3:H66" si="0">C3-G3</f>
        <v>4490</v>
      </c>
    </row>
    <row r="4" spans="1:8" x14ac:dyDescent="0.25">
      <c r="A4" t="s">
        <v>46</v>
      </c>
      <c r="B4" t="s">
        <v>47</v>
      </c>
      <c r="C4">
        <v>7586662</v>
      </c>
      <c r="D4">
        <v>7585859</v>
      </c>
      <c r="E4">
        <v>7600487</v>
      </c>
      <c r="F4" s="1">
        <v>7600487</v>
      </c>
      <c r="G4" s="1">
        <v>7599399</v>
      </c>
      <c r="H4" s="1">
        <f t="shared" si="0"/>
        <v>-12737</v>
      </c>
    </row>
    <row r="5" spans="1:8" x14ac:dyDescent="0.25">
      <c r="A5" t="s">
        <v>46</v>
      </c>
      <c r="B5" t="s">
        <v>7</v>
      </c>
      <c r="C5">
        <v>9982315</v>
      </c>
      <c r="D5">
        <v>9994000</v>
      </c>
      <c r="E5">
        <v>10074404</v>
      </c>
      <c r="F5" s="1">
        <v>10068456</v>
      </c>
      <c r="G5" s="1">
        <v>10054022</v>
      </c>
      <c r="H5" s="1">
        <f t="shared" si="0"/>
        <v>-71707</v>
      </c>
    </row>
    <row r="6" spans="1:8" x14ac:dyDescent="0.25">
      <c r="A6" t="s">
        <v>46</v>
      </c>
      <c r="B6" t="s">
        <v>8</v>
      </c>
      <c r="C6">
        <v>8244680</v>
      </c>
      <c r="D6">
        <v>8235310</v>
      </c>
      <c r="E6">
        <v>8313670</v>
      </c>
      <c r="F6" s="1">
        <v>8301455</v>
      </c>
      <c r="G6" s="1">
        <v>8301455</v>
      </c>
      <c r="H6" s="1">
        <f t="shared" si="0"/>
        <v>-56775</v>
      </c>
    </row>
    <row r="7" spans="1:8" x14ac:dyDescent="0.25">
      <c r="A7" t="s">
        <v>46</v>
      </c>
      <c r="B7" t="s">
        <v>48</v>
      </c>
      <c r="C7">
        <v>37264429</v>
      </c>
      <c r="D7">
        <v>37253958</v>
      </c>
      <c r="E7">
        <v>37439977</v>
      </c>
      <c r="F7" s="1">
        <v>37439977</v>
      </c>
      <c r="G7" s="1">
        <v>37439977</v>
      </c>
      <c r="H7" s="1">
        <f t="shared" si="0"/>
        <v>-175548</v>
      </c>
    </row>
    <row r="8" spans="1:8" x14ac:dyDescent="0.25">
      <c r="A8" t="s">
        <v>46</v>
      </c>
      <c r="B8" t="s">
        <v>9</v>
      </c>
      <c r="C8">
        <v>888964</v>
      </c>
      <c r="D8">
        <v>888164</v>
      </c>
      <c r="E8">
        <v>891018</v>
      </c>
      <c r="F8" s="1">
        <v>888483</v>
      </c>
      <c r="G8" s="1">
        <v>887862</v>
      </c>
      <c r="H8" s="1">
        <f t="shared" si="0"/>
        <v>1102</v>
      </c>
    </row>
    <row r="9" spans="1:8" x14ac:dyDescent="0.25">
      <c r="A9" t="s">
        <v>46</v>
      </c>
      <c r="B9" t="s">
        <v>10</v>
      </c>
      <c r="C9">
        <v>915880</v>
      </c>
      <c r="D9">
        <v>915880</v>
      </c>
      <c r="E9">
        <v>915670</v>
      </c>
      <c r="F9" s="1">
        <v>915360</v>
      </c>
      <c r="G9" s="1">
        <v>915320</v>
      </c>
      <c r="H9" s="1">
        <f t="shared" si="0"/>
        <v>560</v>
      </c>
    </row>
    <row r="10" spans="1:8" x14ac:dyDescent="0.25">
      <c r="A10" t="s">
        <v>46</v>
      </c>
      <c r="B10" t="s">
        <v>49</v>
      </c>
      <c r="C10">
        <v>3906702</v>
      </c>
      <c r="D10">
        <v>3906779</v>
      </c>
      <c r="E10">
        <v>3913637</v>
      </c>
      <c r="F10" s="1">
        <v>3906988</v>
      </c>
      <c r="G10" s="1">
        <v>3906750</v>
      </c>
      <c r="H10" s="1">
        <f t="shared" si="0"/>
        <v>-48</v>
      </c>
    </row>
    <row r="11" spans="1:8" x14ac:dyDescent="0.25">
      <c r="A11" t="s">
        <v>46</v>
      </c>
      <c r="B11" t="s">
        <v>13</v>
      </c>
      <c r="C11">
        <v>4118688</v>
      </c>
      <c r="D11">
        <v>4122071</v>
      </c>
      <c r="E11">
        <v>4138399</v>
      </c>
      <c r="F11" s="1">
        <v>4137310</v>
      </c>
      <c r="G11" s="1">
        <v>4137310</v>
      </c>
      <c r="H11" s="1">
        <f t="shared" si="0"/>
        <v>-18622</v>
      </c>
    </row>
    <row r="12" spans="1:8" x14ac:dyDescent="0.25">
      <c r="A12" t="s">
        <v>46</v>
      </c>
      <c r="B12" t="s">
        <v>14</v>
      </c>
      <c r="C12">
        <v>3684975</v>
      </c>
      <c r="D12">
        <v>3687985</v>
      </c>
      <c r="E12">
        <v>3697930</v>
      </c>
      <c r="F12" s="1">
        <v>3697930</v>
      </c>
      <c r="G12" s="1">
        <v>3695995</v>
      </c>
      <c r="H12" s="1">
        <f t="shared" si="0"/>
        <v>-11020</v>
      </c>
    </row>
    <row r="13" spans="1:8" x14ac:dyDescent="0.25">
      <c r="A13" t="s">
        <v>46</v>
      </c>
      <c r="B13" t="s">
        <v>50</v>
      </c>
      <c r="C13">
        <v>16006821</v>
      </c>
      <c r="D13">
        <v>16033911</v>
      </c>
      <c r="E13">
        <v>16112737</v>
      </c>
      <c r="F13" s="1">
        <v>16090850</v>
      </c>
      <c r="G13" s="1">
        <v>16082834</v>
      </c>
      <c r="H13" s="1">
        <f t="shared" si="0"/>
        <v>-76013</v>
      </c>
    </row>
    <row r="14" spans="1:8" x14ac:dyDescent="0.25">
      <c r="A14" t="s">
        <v>46</v>
      </c>
      <c r="B14" t="s">
        <v>15</v>
      </c>
      <c r="C14">
        <v>1770749</v>
      </c>
      <c r="D14">
        <v>1771249</v>
      </c>
      <c r="E14">
        <v>1772479</v>
      </c>
      <c r="F14" s="1">
        <v>1770142</v>
      </c>
      <c r="G14" s="1">
        <v>1769425</v>
      </c>
      <c r="H14" s="1">
        <f t="shared" si="0"/>
        <v>1324</v>
      </c>
    </row>
    <row r="15" spans="1:8" x14ac:dyDescent="0.25">
      <c r="A15" t="s">
        <v>46</v>
      </c>
      <c r="B15" t="s">
        <v>16</v>
      </c>
      <c r="C15">
        <v>1724785</v>
      </c>
      <c r="D15">
        <v>1727215</v>
      </c>
      <c r="E15">
        <v>1729045</v>
      </c>
      <c r="F15" s="1">
        <v>1722365</v>
      </c>
      <c r="G15" s="1">
        <v>1722365</v>
      </c>
      <c r="H15" s="1">
        <f t="shared" si="0"/>
        <v>2420</v>
      </c>
    </row>
    <row r="16" spans="1:8" x14ac:dyDescent="0.25">
      <c r="A16" t="s">
        <v>46</v>
      </c>
      <c r="B16" t="s">
        <v>51</v>
      </c>
      <c r="C16">
        <v>7414756</v>
      </c>
      <c r="D16">
        <v>7401504</v>
      </c>
      <c r="E16">
        <v>7432373</v>
      </c>
      <c r="F16" s="1">
        <v>7405202</v>
      </c>
      <c r="G16" s="1">
        <v>7405202</v>
      </c>
      <c r="H16" s="1">
        <f t="shared" si="0"/>
        <v>9554</v>
      </c>
    </row>
    <row r="17" spans="1:8" x14ac:dyDescent="0.25">
      <c r="A17" t="s">
        <v>46</v>
      </c>
      <c r="B17" t="s">
        <v>17</v>
      </c>
      <c r="C17">
        <v>4428040</v>
      </c>
      <c r="D17">
        <v>4434518</v>
      </c>
      <c r="E17">
        <v>4494041</v>
      </c>
      <c r="F17" s="1">
        <v>4491649</v>
      </c>
      <c r="G17" s="1">
        <v>4491649</v>
      </c>
      <c r="H17" s="1">
        <f t="shared" si="0"/>
        <v>-63609</v>
      </c>
    </row>
    <row r="18" spans="1:8" x14ac:dyDescent="0.25">
      <c r="A18" t="s">
        <v>46</v>
      </c>
      <c r="B18" t="s">
        <v>18</v>
      </c>
      <c r="C18">
        <v>3160100</v>
      </c>
      <c r="D18">
        <v>3158845</v>
      </c>
      <c r="E18">
        <v>3181735</v>
      </c>
      <c r="F18" s="1">
        <v>3174665</v>
      </c>
      <c r="G18" s="1">
        <v>3174665</v>
      </c>
      <c r="H18" s="1">
        <f t="shared" si="0"/>
        <v>-14565</v>
      </c>
    </row>
    <row r="19" spans="1:8" x14ac:dyDescent="0.25">
      <c r="A19" t="s">
        <v>46</v>
      </c>
      <c r="B19" t="s">
        <v>52</v>
      </c>
      <c r="C19">
        <v>13519804</v>
      </c>
      <c r="D19">
        <v>13540003</v>
      </c>
      <c r="E19">
        <v>13637375</v>
      </c>
      <c r="F19" s="1">
        <v>13616882</v>
      </c>
      <c r="G19" s="1">
        <v>13596599</v>
      </c>
      <c r="H19" s="1">
        <f t="shared" si="0"/>
        <v>-76795</v>
      </c>
    </row>
    <row r="20" spans="1:8" x14ac:dyDescent="0.25">
      <c r="A20" t="s">
        <v>46</v>
      </c>
      <c r="B20" t="s">
        <v>19</v>
      </c>
      <c r="C20">
        <v>1163824</v>
      </c>
      <c r="D20">
        <v>1163824</v>
      </c>
      <c r="E20">
        <v>1165767</v>
      </c>
      <c r="F20" s="1">
        <v>1165767</v>
      </c>
      <c r="G20" s="1">
        <v>1165576</v>
      </c>
      <c r="H20" s="1">
        <f t="shared" si="0"/>
        <v>-1752</v>
      </c>
    </row>
    <row r="21" spans="1:8" x14ac:dyDescent="0.25">
      <c r="A21" t="s">
        <v>46</v>
      </c>
      <c r="B21" t="s">
        <v>20</v>
      </c>
      <c r="C21">
        <v>166155</v>
      </c>
      <c r="D21">
        <v>166155</v>
      </c>
      <c r="E21">
        <v>166155</v>
      </c>
      <c r="F21" s="1">
        <v>165390</v>
      </c>
      <c r="G21" s="1">
        <v>165390</v>
      </c>
      <c r="H21" s="1">
        <f t="shared" si="0"/>
        <v>765</v>
      </c>
    </row>
    <row r="22" spans="1:8" x14ac:dyDescent="0.25">
      <c r="A22" t="s">
        <v>46</v>
      </c>
      <c r="B22" t="s">
        <v>53</v>
      </c>
      <c r="C22">
        <v>563945</v>
      </c>
      <c r="D22">
        <v>563945</v>
      </c>
      <c r="E22">
        <v>563945</v>
      </c>
      <c r="F22" s="1">
        <v>559130</v>
      </c>
      <c r="G22" s="1">
        <v>559130</v>
      </c>
      <c r="H22" s="1">
        <f t="shared" si="0"/>
        <v>4815</v>
      </c>
    </row>
    <row r="23" spans="1:8" x14ac:dyDescent="0.25">
      <c r="A23" t="s">
        <v>46</v>
      </c>
      <c r="B23" t="s">
        <v>21</v>
      </c>
      <c r="C23">
        <v>1168420</v>
      </c>
      <c r="D23">
        <v>1168330</v>
      </c>
      <c r="E23">
        <v>1171913</v>
      </c>
      <c r="F23" s="1">
        <v>1171667</v>
      </c>
      <c r="G23" s="1">
        <v>1170887</v>
      </c>
      <c r="H23" s="1">
        <f t="shared" si="0"/>
        <v>-2467</v>
      </c>
    </row>
    <row r="24" spans="1:8" x14ac:dyDescent="0.25">
      <c r="A24" t="s">
        <v>46</v>
      </c>
      <c r="B24" t="s">
        <v>22</v>
      </c>
      <c r="C24">
        <v>1186130</v>
      </c>
      <c r="D24">
        <v>1185470</v>
      </c>
      <c r="E24">
        <v>1187550</v>
      </c>
      <c r="F24" s="1">
        <v>1185485</v>
      </c>
      <c r="G24" s="1">
        <v>1183445</v>
      </c>
      <c r="H24" s="1">
        <f t="shared" si="0"/>
        <v>2685</v>
      </c>
    </row>
    <row r="25" spans="1:8" x14ac:dyDescent="0.25">
      <c r="A25" t="s">
        <v>46</v>
      </c>
      <c r="B25" t="s">
        <v>54</v>
      </c>
      <c r="C25">
        <v>4784425</v>
      </c>
      <c r="D25">
        <v>4771921</v>
      </c>
      <c r="E25">
        <v>4804441</v>
      </c>
      <c r="F25" s="1">
        <v>4790122</v>
      </c>
      <c r="G25" s="1">
        <v>4790122</v>
      </c>
      <c r="H25" s="1">
        <f t="shared" si="0"/>
        <v>-5697</v>
      </c>
    </row>
    <row r="26" spans="1:8" x14ac:dyDescent="0.25">
      <c r="A26" t="s">
        <v>46</v>
      </c>
      <c r="B26" t="s">
        <v>25</v>
      </c>
      <c r="C26">
        <v>5429119</v>
      </c>
      <c r="D26">
        <v>5479709</v>
      </c>
      <c r="E26">
        <v>5470259</v>
      </c>
      <c r="F26" s="1">
        <v>5457032</v>
      </c>
      <c r="G26" s="1">
        <v>5457032</v>
      </c>
      <c r="H26" s="1">
        <f t="shared" si="0"/>
        <v>-27913</v>
      </c>
    </row>
    <row r="27" spans="1:8" x14ac:dyDescent="0.25">
      <c r="A27" t="s">
        <v>46</v>
      </c>
      <c r="B27" t="s">
        <v>26</v>
      </c>
      <c r="C27">
        <v>4728700</v>
      </c>
      <c r="D27">
        <v>4731640</v>
      </c>
      <c r="E27">
        <v>4781875</v>
      </c>
      <c r="F27" s="1">
        <v>4759820</v>
      </c>
      <c r="G27" s="1">
        <v>4759820</v>
      </c>
      <c r="H27" s="1">
        <f t="shared" si="0"/>
        <v>-31120</v>
      </c>
    </row>
    <row r="28" spans="1:8" x14ac:dyDescent="0.25">
      <c r="A28" t="s">
        <v>46</v>
      </c>
      <c r="B28" t="s">
        <v>55</v>
      </c>
      <c r="C28">
        <v>20135787</v>
      </c>
      <c r="D28">
        <v>20130675</v>
      </c>
      <c r="E28">
        <v>20222439</v>
      </c>
      <c r="F28" s="1">
        <v>20197868</v>
      </c>
      <c r="G28" s="1">
        <v>20197868</v>
      </c>
      <c r="H28" s="1">
        <f t="shared" si="0"/>
        <v>-62081</v>
      </c>
    </row>
    <row r="29" spans="1:8" x14ac:dyDescent="0.25">
      <c r="A29" t="s">
        <v>46</v>
      </c>
      <c r="B29" t="s">
        <v>27</v>
      </c>
      <c r="C29">
        <v>2023153</v>
      </c>
      <c r="D29">
        <v>2025676</v>
      </c>
      <c r="E29">
        <v>2033363</v>
      </c>
      <c r="F29" s="1">
        <v>2028461</v>
      </c>
      <c r="G29" s="1">
        <v>2028461</v>
      </c>
      <c r="H29" s="1">
        <f t="shared" si="0"/>
        <v>-5308</v>
      </c>
    </row>
    <row r="30" spans="1:8" x14ac:dyDescent="0.25">
      <c r="A30" t="s">
        <v>46</v>
      </c>
      <c r="B30" t="s">
        <v>28</v>
      </c>
      <c r="C30">
        <v>1681770</v>
      </c>
      <c r="D30">
        <v>1682170</v>
      </c>
      <c r="E30">
        <v>1682860</v>
      </c>
      <c r="F30" s="1">
        <v>1681610</v>
      </c>
      <c r="G30" s="1">
        <v>1681610</v>
      </c>
      <c r="H30" s="1">
        <f t="shared" si="0"/>
        <v>160</v>
      </c>
    </row>
    <row r="31" spans="1:8" x14ac:dyDescent="0.25">
      <c r="A31" t="s">
        <v>46</v>
      </c>
      <c r="B31" t="s">
        <v>56</v>
      </c>
      <c r="C31">
        <v>6683149</v>
      </c>
      <c r="D31">
        <v>6686637</v>
      </c>
      <c r="E31">
        <v>6689980</v>
      </c>
      <c r="F31" s="1">
        <v>6689980</v>
      </c>
      <c r="G31" s="1">
        <v>6680947</v>
      </c>
      <c r="H31" s="1">
        <f t="shared" si="0"/>
        <v>2202</v>
      </c>
    </row>
    <row r="32" spans="1:8" x14ac:dyDescent="0.25">
      <c r="A32" t="s">
        <v>46</v>
      </c>
      <c r="B32" t="s">
        <v>29</v>
      </c>
      <c r="C32">
        <v>7041814</v>
      </c>
      <c r="D32">
        <v>7119437</v>
      </c>
      <c r="E32">
        <v>7134716</v>
      </c>
      <c r="F32" s="1">
        <v>7122684</v>
      </c>
      <c r="G32" s="1">
        <v>7119403</v>
      </c>
      <c r="H32" s="1">
        <f t="shared" si="0"/>
        <v>-77589</v>
      </c>
    </row>
    <row r="33" spans="1:8" x14ac:dyDescent="0.25">
      <c r="A33" t="s">
        <v>46</v>
      </c>
      <c r="B33" t="s">
        <v>30</v>
      </c>
      <c r="C33">
        <v>4797475</v>
      </c>
      <c r="D33">
        <v>4807490</v>
      </c>
      <c r="E33">
        <v>4810020</v>
      </c>
      <c r="F33" s="1">
        <v>4810020</v>
      </c>
      <c r="G33" s="1">
        <v>4810020</v>
      </c>
      <c r="H33" s="1">
        <f t="shared" si="0"/>
        <v>-12545</v>
      </c>
    </row>
    <row r="34" spans="1:8" x14ac:dyDescent="0.25">
      <c r="A34" t="s">
        <v>46</v>
      </c>
      <c r="B34" t="s">
        <v>57</v>
      </c>
      <c r="C34">
        <v>20477754</v>
      </c>
      <c r="D34">
        <v>20491139</v>
      </c>
      <c r="E34">
        <v>20609891</v>
      </c>
      <c r="F34" s="1">
        <v>20609891</v>
      </c>
      <c r="G34" s="1">
        <v>20608462</v>
      </c>
      <c r="H34" s="1">
        <f t="shared" si="0"/>
        <v>-130708</v>
      </c>
    </row>
    <row r="35" spans="1:8" x14ac:dyDescent="0.25">
      <c r="A35" t="s">
        <v>46</v>
      </c>
      <c r="B35" t="s">
        <v>58</v>
      </c>
      <c r="C35">
        <v>88361</v>
      </c>
      <c r="D35">
        <v>88361</v>
      </c>
      <c r="E35">
        <v>88361</v>
      </c>
      <c r="F35" s="1">
        <v>88324</v>
      </c>
      <c r="G35" s="1">
        <v>88293</v>
      </c>
      <c r="H35" s="1">
        <f t="shared" si="0"/>
        <v>68</v>
      </c>
    </row>
    <row r="36" spans="1:8" x14ac:dyDescent="0.25">
      <c r="A36" t="s">
        <v>46</v>
      </c>
      <c r="B36" t="s">
        <v>31</v>
      </c>
      <c r="C36">
        <v>3599916</v>
      </c>
      <c r="D36">
        <v>3602993</v>
      </c>
      <c r="E36">
        <v>3613712</v>
      </c>
      <c r="F36" s="1">
        <v>3611633</v>
      </c>
      <c r="G36" s="1">
        <v>3611633</v>
      </c>
      <c r="H36" s="1">
        <f t="shared" si="0"/>
        <v>-11717</v>
      </c>
    </row>
    <row r="37" spans="1:8" x14ac:dyDescent="0.25">
      <c r="A37" t="s">
        <v>46</v>
      </c>
      <c r="B37" t="s">
        <v>32</v>
      </c>
      <c r="C37">
        <v>2229815</v>
      </c>
      <c r="D37">
        <v>2228285</v>
      </c>
      <c r="E37">
        <v>2232050</v>
      </c>
      <c r="F37" s="1">
        <v>2231495</v>
      </c>
      <c r="G37" s="1">
        <v>2231495</v>
      </c>
      <c r="H37" s="1">
        <f t="shared" si="0"/>
        <v>-1680</v>
      </c>
    </row>
    <row r="38" spans="1:8" x14ac:dyDescent="0.25">
      <c r="A38" t="s">
        <v>46</v>
      </c>
      <c r="B38" t="s">
        <v>59</v>
      </c>
      <c r="C38">
        <v>10063921</v>
      </c>
      <c r="D38">
        <v>10080020</v>
      </c>
      <c r="E38">
        <v>10126220</v>
      </c>
      <c r="F38" s="1">
        <v>10105617</v>
      </c>
      <c r="G38" s="1">
        <v>10080810</v>
      </c>
      <c r="H38" s="1">
        <f t="shared" si="0"/>
        <v>-16889</v>
      </c>
    </row>
    <row r="39" spans="1:8" x14ac:dyDescent="0.25">
      <c r="A39" t="s">
        <v>46</v>
      </c>
      <c r="B39" t="s">
        <v>35</v>
      </c>
      <c r="C39">
        <v>6511623</v>
      </c>
      <c r="D39">
        <v>6510492</v>
      </c>
      <c r="E39">
        <v>6551721</v>
      </c>
      <c r="F39" s="1">
        <v>6548062</v>
      </c>
      <c r="G39" s="1">
        <v>6543797</v>
      </c>
      <c r="H39" s="1">
        <f t="shared" si="0"/>
        <v>-32174</v>
      </c>
    </row>
    <row r="40" spans="1:8" x14ac:dyDescent="0.25">
      <c r="A40" t="s">
        <v>46</v>
      </c>
      <c r="B40" t="s">
        <v>36</v>
      </c>
      <c r="C40">
        <v>5684265</v>
      </c>
      <c r="D40">
        <v>5679915</v>
      </c>
      <c r="E40">
        <v>5717925</v>
      </c>
      <c r="F40" s="1">
        <v>5707425</v>
      </c>
      <c r="G40" s="1">
        <v>5707425</v>
      </c>
      <c r="H40" s="1">
        <f t="shared" si="0"/>
        <v>-23160</v>
      </c>
    </row>
    <row r="41" spans="1:8" x14ac:dyDescent="0.25">
      <c r="A41" t="s">
        <v>46</v>
      </c>
      <c r="B41" t="s">
        <v>60</v>
      </c>
      <c r="C41">
        <v>25149138</v>
      </c>
      <c r="D41">
        <v>25151889</v>
      </c>
      <c r="E41">
        <v>25234177</v>
      </c>
      <c r="F41" s="1">
        <v>25234177</v>
      </c>
      <c r="G41" s="1">
        <v>25234177</v>
      </c>
      <c r="H41" s="1">
        <f t="shared" si="0"/>
        <v>-85039</v>
      </c>
    </row>
    <row r="42" spans="1:8" x14ac:dyDescent="0.25">
      <c r="A42" t="s">
        <v>46</v>
      </c>
      <c r="B42" t="s">
        <v>37</v>
      </c>
      <c r="C42">
        <v>6396881</v>
      </c>
      <c r="D42">
        <v>6404621</v>
      </c>
      <c r="E42">
        <v>6423453</v>
      </c>
      <c r="F42" s="1">
        <v>6423453</v>
      </c>
      <c r="G42" s="1">
        <v>6417161</v>
      </c>
      <c r="H42" s="1">
        <f t="shared" si="0"/>
        <v>-20280</v>
      </c>
    </row>
    <row r="43" spans="1:8" x14ac:dyDescent="0.25">
      <c r="A43" t="s">
        <v>46</v>
      </c>
      <c r="B43" t="s">
        <v>38</v>
      </c>
      <c r="C43">
        <v>5875670</v>
      </c>
      <c r="D43">
        <v>5924850</v>
      </c>
      <c r="E43">
        <v>5905290</v>
      </c>
      <c r="F43" s="1">
        <v>5899915</v>
      </c>
      <c r="G43" s="1">
        <v>5899915</v>
      </c>
      <c r="H43" s="1">
        <f t="shared" si="0"/>
        <v>-24245</v>
      </c>
    </row>
    <row r="44" spans="1:8" x14ac:dyDescent="0.25">
      <c r="A44" t="s">
        <v>46</v>
      </c>
      <c r="B44" t="s">
        <v>61</v>
      </c>
      <c r="C44">
        <v>27437940</v>
      </c>
      <c r="D44">
        <v>27606082</v>
      </c>
      <c r="E44">
        <v>27530124</v>
      </c>
      <c r="F44" s="1">
        <v>27482445</v>
      </c>
      <c r="G44" s="1">
        <v>27476395</v>
      </c>
      <c r="H44" s="1">
        <f t="shared" si="0"/>
        <v>-38455</v>
      </c>
    </row>
    <row r="45" spans="1:8" x14ac:dyDescent="0.25">
      <c r="A45" t="s">
        <v>46</v>
      </c>
      <c r="B45" t="s">
        <v>39</v>
      </c>
      <c r="C45">
        <v>4407214</v>
      </c>
      <c r="D45">
        <v>4405305</v>
      </c>
      <c r="E45">
        <v>4420606</v>
      </c>
      <c r="F45" s="1">
        <v>4420606</v>
      </c>
      <c r="G45" s="1">
        <v>4420606</v>
      </c>
      <c r="H45" s="1">
        <f t="shared" si="0"/>
        <v>-13392</v>
      </c>
    </row>
    <row r="46" spans="1:8" x14ac:dyDescent="0.25">
      <c r="A46" t="s">
        <v>46</v>
      </c>
      <c r="B46" t="s">
        <v>40</v>
      </c>
      <c r="C46">
        <v>2700855</v>
      </c>
      <c r="D46">
        <v>2701010</v>
      </c>
      <c r="E46">
        <v>2702665</v>
      </c>
      <c r="F46" s="1">
        <v>2702665</v>
      </c>
      <c r="G46" s="1">
        <v>2702665</v>
      </c>
      <c r="H46" s="1">
        <f t="shared" si="0"/>
        <v>-1810</v>
      </c>
    </row>
    <row r="47" spans="1:8" x14ac:dyDescent="0.25">
      <c r="A47" t="s">
        <v>46</v>
      </c>
      <c r="B47" t="s">
        <v>62</v>
      </c>
      <c r="C47">
        <v>11328623</v>
      </c>
      <c r="D47">
        <v>11346812</v>
      </c>
      <c r="E47">
        <v>11357412</v>
      </c>
      <c r="F47" s="1">
        <v>11341312</v>
      </c>
      <c r="G47" s="1">
        <v>11340977</v>
      </c>
      <c r="H47" s="1">
        <f t="shared" si="0"/>
        <v>-12354</v>
      </c>
    </row>
    <row r="48" spans="1:8" x14ac:dyDescent="0.25">
      <c r="A48" t="s">
        <v>46</v>
      </c>
      <c r="B48" t="s">
        <v>41</v>
      </c>
      <c r="C48">
        <v>7698707</v>
      </c>
      <c r="D48">
        <v>7710151</v>
      </c>
      <c r="E48">
        <v>7757054</v>
      </c>
      <c r="F48" s="1">
        <v>7740783</v>
      </c>
      <c r="G48" s="1">
        <v>7740783</v>
      </c>
      <c r="H48" s="1">
        <f t="shared" si="0"/>
        <v>-42076</v>
      </c>
    </row>
    <row r="49" spans="1:8" x14ac:dyDescent="0.25">
      <c r="A49" t="s">
        <v>46</v>
      </c>
      <c r="B49" t="s">
        <v>42</v>
      </c>
      <c r="C49">
        <v>4842990</v>
      </c>
      <c r="D49">
        <v>4842820</v>
      </c>
      <c r="E49">
        <v>4852565</v>
      </c>
      <c r="F49" s="1">
        <v>4845125</v>
      </c>
      <c r="G49" s="1">
        <v>4845125</v>
      </c>
      <c r="H49" s="1">
        <f t="shared" si="0"/>
        <v>-2135</v>
      </c>
    </row>
    <row r="50" spans="1:8" x14ac:dyDescent="0.25">
      <c r="A50" t="s">
        <v>46</v>
      </c>
      <c r="B50" t="s">
        <v>63</v>
      </c>
      <c r="C50">
        <v>21274063</v>
      </c>
      <c r="D50">
        <v>21283606</v>
      </c>
      <c r="E50">
        <v>21331193</v>
      </c>
      <c r="F50" s="1">
        <v>21321612</v>
      </c>
      <c r="G50" s="1">
        <v>21321612</v>
      </c>
      <c r="H50" s="1">
        <f t="shared" si="0"/>
        <v>-47549</v>
      </c>
    </row>
    <row r="51" spans="1:8" x14ac:dyDescent="0.25">
      <c r="A51" t="s">
        <v>46</v>
      </c>
      <c r="B51" t="s">
        <v>64</v>
      </c>
      <c r="C51">
        <v>1221669</v>
      </c>
      <c r="D51">
        <v>1223058</v>
      </c>
      <c r="E51">
        <v>1227823</v>
      </c>
      <c r="F51" s="1">
        <v>1223757</v>
      </c>
      <c r="G51" s="1">
        <v>1223108</v>
      </c>
      <c r="H51" s="1">
        <f t="shared" si="0"/>
        <v>-1439</v>
      </c>
    </row>
    <row r="52" spans="1:8" x14ac:dyDescent="0.25">
      <c r="A52" t="s">
        <v>65</v>
      </c>
      <c r="B52" t="s">
        <v>3</v>
      </c>
      <c r="C52">
        <v>1899328</v>
      </c>
      <c r="D52">
        <v>1901259</v>
      </c>
      <c r="E52">
        <v>1899692</v>
      </c>
      <c r="F52" s="1">
        <v>1897936</v>
      </c>
      <c r="G52" s="1">
        <v>1897936</v>
      </c>
      <c r="H52" s="1">
        <f t="shared" si="0"/>
        <v>1392</v>
      </c>
    </row>
    <row r="53" spans="1:8" x14ac:dyDescent="0.25">
      <c r="A53" t="s">
        <v>65</v>
      </c>
      <c r="B53" t="s">
        <v>4</v>
      </c>
      <c r="C53">
        <v>2079070</v>
      </c>
      <c r="D53">
        <v>2076110</v>
      </c>
      <c r="E53">
        <v>2080845</v>
      </c>
      <c r="F53" s="1">
        <v>2079825</v>
      </c>
      <c r="G53" s="1">
        <v>2078405</v>
      </c>
      <c r="H53" s="1">
        <f t="shared" si="0"/>
        <v>665</v>
      </c>
    </row>
    <row r="54" spans="1:8" x14ac:dyDescent="0.25">
      <c r="A54" t="s">
        <v>65</v>
      </c>
      <c r="B54" t="s">
        <v>47</v>
      </c>
      <c r="C54">
        <v>9095622</v>
      </c>
      <c r="D54">
        <v>9105770</v>
      </c>
      <c r="E54">
        <v>9098234</v>
      </c>
      <c r="F54" s="1">
        <v>9098234</v>
      </c>
      <c r="G54" s="1">
        <v>9098234</v>
      </c>
      <c r="H54" s="1">
        <f t="shared" si="0"/>
        <v>-2612</v>
      </c>
    </row>
    <row r="55" spans="1:8" x14ac:dyDescent="0.25">
      <c r="A55" t="s">
        <v>65</v>
      </c>
      <c r="B55" t="s">
        <v>66</v>
      </c>
      <c r="C55">
        <v>1929122</v>
      </c>
      <c r="D55">
        <v>1928945</v>
      </c>
      <c r="E55">
        <v>1924530</v>
      </c>
      <c r="F55" s="1">
        <v>1924530</v>
      </c>
      <c r="G55" s="1">
        <v>1924530</v>
      </c>
      <c r="H55" s="1">
        <f t="shared" si="0"/>
        <v>4592</v>
      </c>
    </row>
    <row r="56" spans="1:8" x14ac:dyDescent="0.25">
      <c r="A56" t="s">
        <v>65</v>
      </c>
      <c r="B56" t="s">
        <v>67</v>
      </c>
      <c r="C56">
        <v>2114965</v>
      </c>
      <c r="D56">
        <v>2110490</v>
      </c>
      <c r="E56">
        <v>2115255</v>
      </c>
      <c r="F56" s="1">
        <v>2113130</v>
      </c>
      <c r="G56" s="1">
        <v>2113130</v>
      </c>
      <c r="H56" s="1">
        <f t="shared" si="0"/>
        <v>1835</v>
      </c>
    </row>
    <row r="57" spans="1:8" x14ac:dyDescent="0.25">
      <c r="A57" t="s">
        <v>65</v>
      </c>
      <c r="B57" t="s">
        <v>68</v>
      </c>
      <c r="C57">
        <v>9239551</v>
      </c>
      <c r="D57">
        <v>9242899</v>
      </c>
      <c r="E57">
        <v>9246518</v>
      </c>
      <c r="F57" s="1">
        <v>9244247</v>
      </c>
      <c r="G57" s="1">
        <v>9236203</v>
      </c>
      <c r="H57" s="1">
        <f t="shared" si="0"/>
        <v>3348</v>
      </c>
    </row>
    <row r="58" spans="1:8" x14ac:dyDescent="0.25">
      <c r="A58" t="s">
        <v>65</v>
      </c>
      <c r="B58" t="s">
        <v>69</v>
      </c>
      <c r="C58">
        <v>1895537</v>
      </c>
      <c r="D58">
        <v>1894836</v>
      </c>
      <c r="E58">
        <v>1896940</v>
      </c>
      <c r="F58" s="1">
        <v>1894527</v>
      </c>
      <c r="G58" s="1">
        <v>1894527</v>
      </c>
      <c r="H58" s="1">
        <f t="shared" si="0"/>
        <v>1010</v>
      </c>
    </row>
    <row r="59" spans="1:8" x14ac:dyDescent="0.25">
      <c r="A59" t="s">
        <v>65</v>
      </c>
      <c r="B59" t="s">
        <v>7</v>
      </c>
      <c r="C59">
        <v>9070037</v>
      </c>
      <c r="D59">
        <v>9113280</v>
      </c>
      <c r="E59">
        <v>9150313</v>
      </c>
      <c r="F59" s="1">
        <v>9136081</v>
      </c>
      <c r="G59" s="1">
        <v>9136081</v>
      </c>
      <c r="H59" s="1">
        <f t="shared" si="0"/>
        <v>-66044</v>
      </c>
    </row>
    <row r="60" spans="1:8" x14ac:dyDescent="0.25">
      <c r="A60" t="s">
        <v>65</v>
      </c>
      <c r="B60" t="s">
        <v>8</v>
      </c>
      <c r="C60">
        <v>9610150</v>
      </c>
      <c r="D60">
        <v>9610400</v>
      </c>
      <c r="E60">
        <v>9701210</v>
      </c>
      <c r="F60" s="1">
        <v>9698945</v>
      </c>
      <c r="G60" s="1">
        <v>9683420</v>
      </c>
      <c r="H60" s="1">
        <f t="shared" si="0"/>
        <v>-73270</v>
      </c>
    </row>
    <row r="61" spans="1:8" x14ac:dyDescent="0.25">
      <c r="A61" t="s">
        <v>65</v>
      </c>
      <c r="B61" t="s">
        <v>48</v>
      </c>
      <c r="C61">
        <v>43567330</v>
      </c>
      <c r="D61">
        <v>43597517</v>
      </c>
      <c r="E61">
        <v>43800126</v>
      </c>
      <c r="F61" s="1">
        <v>43745510</v>
      </c>
      <c r="G61" s="1">
        <v>43745510</v>
      </c>
      <c r="H61" s="1">
        <f t="shared" si="0"/>
        <v>-178180</v>
      </c>
    </row>
    <row r="62" spans="1:8" x14ac:dyDescent="0.25">
      <c r="A62" t="s">
        <v>65</v>
      </c>
      <c r="B62" t="s">
        <v>70</v>
      </c>
      <c r="C62">
        <v>9537665</v>
      </c>
      <c r="D62">
        <v>9621358</v>
      </c>
      <c r="E62">
        <v>9620561</v>
      </c>
      <c r="F62" s="1">
        <v>9608990</v>
      </c>
      <c r="G62" s="1">
        <v>9608990</v>
      </c>
      <c r="H62" s="1">
        <f t="shared" si="0"/>
        <v>-71325</v>
      </c>
    </row>
    <row r="63" spans="1:8" x14ac:dyDescent="0.25">
      <c r="A63" t="s">
        <v>65</v>
      </c>
      <c r="B63" t="s">
        <v>71</v>
      </c>
      <c r="C63">
        <v>10074815</v>
      </c>
      <c r="D63">
        <v>10081250</v>
      </c>
      <c r="E63">
        <v>10166265</v>
      </c>
      <c r="F63" s="1">
        <v>10159615</v>
      </c>
      <c r="G63" s="1">
        <v>10157440</v>
      </c>
      <c r="H63" s="1">
        <f t="shared" si="0"/>
        <v>-82625</v>
      </c>
    </row>
    <row r="64" spans="1:8" x14ac:dyDescent="0.25">
      <c r="A64" t="s">
        <v>65</v>
      </c>
      <c r="B64" t="s">
        <v>72</v>
      </c>
      <c r="C64">
        <v>45871190</v>
      </c>
      <c r="D64">
        <v>45873014</v>
      </c>
      <c r="E64">
        <v>46075162</v>
      </c>
      <c r="F64" s="1">
        <v>46075162</v>
      </c>
      <c r="G64" s="1">
        <v>46075162</v>
      </c>
      <c r="H64" s="1">
        <f t="shared" si="0"/>
        <v>-203972</v>
      </c>
    </row>
    <row r="65" spans="1:8" x14ac:dyDescent="0.25">
      <c r="A65" t="s">
        <v>65</v>
      </c>
      <c r="B65" t="s">
        <v>73</v>
      </c>
      <c r="C65">
        <v>9210418</v>
      </c>
      <c r="D65">
        <v>9236830</v>
      </c>
      <c r="E65">
        <v>9305698</v>
      </c>
      <c r="F65" s="1">
        <v>9299015</v>
      </c>
      <c r="G65" s="1">
        <v>9299015</v>
      </c>
      <c r="H65" s="1">
        <f t="shared" si="0"/>
        <v>-88597</v>
      </c>
    </row>
    <row r="66" spans="1:8" x14ac:dyDescent="0.25">
      <c r="A66" t="s">
        <v>65</v>
      </c>
      <c r="B66" t="s">
        <v>11</v>
      </c>
      <c r="C66">
        <v>641956</v>
      </c>
      <c r="D66">
        <v>642454</v>
      </c>
      <c r="E66">
        <v>641100</v>
      </c>
      <c r="F66" s="1">
        <v>639946</v>
      </c>
      <c r="G66" s="1">
        <v>639727</v>
      </c>
      <c r="H66" s="1">
        <f t="shared" si="0"/>
        <v>2229</v>
      </c>
    </row>
    <row r="67" spans="1:8" x14ac:dyDescent="0.25">
      <c r="A67" t="s">
        <v>65</v>
      </c>
      <c r="B67" t="s">
        <v>12</v>
      </c>
      <c r="C67">
        <v>697955</v>
      </c>
      <c r="D67">
        <v>697955</v>
      </c>
      <c r="E67">
        <v>698120</v>
      </c>
      <c r="F67" s="1">
        <v>697730</v>
      </c>
      <c r="G67" s="1">
        <v>697730</v>
      </c>
      <c r="H67" s="1">
        <f t="shared" ref="H67:H130" si="1">C67-G67</f>
        <v>225</v>
      </c>
    </row>
    <row r="68" spans="1:8" x14ac:dyDescent="0.25">
      <c r="A68" t="s">
        <v>65</v>
      </c>
      <c r="B68" t="s">
        <v>74</v>
      </c>
      <c r="C68">
        <v>2987694</v>
      </c>
      <c r="D68">
        <v>2989969</v>
      </c>
      <c r="E68">
        <v>2990407</v>
      </c>
      <c r="F68" s="1">
        <v>2984239</v>
      </c>
      <c r="G68" s="1">
        <v>2977992</v>
      </c>
      <c r="H68" s="1">
        <f t="shared" si="1"/>
        <v>9702</v>
      </c>
    </row>
    <row r="69" spans="1:8" x14ac:dyDescent="0.25">
      <c r="A69" t="s">
        <v>65</v>
      </c>
      <c r="B69" t="s">
        <v>75</v>
      </c>
      <c r="C69">
        <v>678023</v>
      </c>
      <c r="D69">
        <v>674373</v>
      </c>
      <c r="E69">
        <v>672145</v>
      </c>
      <c r="F69" s="1">
        <v>672145</v>
      </c>
      <c r="G69" s="1">
        <v>672145</v>
      </c>
      <c r="H69" s="1">
        <f t="shared" si="1"/>
        <v>5878</v>
      </c>
    </row>
    <row r="70" spans="1:8" x14ac:dyDescent="0.25">
      <c r="A70" t="s">
        <v>65</v>
      </c>
      <c r="B70" t="s">
        <v>76</v>
      </c>
      <c r="C70">
        <v>747655</v>
      </c>
      <c r="D70">
        <v>746145</v>
      </c>
      <c r="E70">
        <v>747700</v>
      </c>
      <c r="F70" s="1">
        <v>746085</v>
      </c>
      <c r="G70" s="1">
        <v>745905</v>
      </c>
      <c r="H70" s="1">
        <f t="shared" si="1"/>
        <v>1750</v>
      </c>
    </row>
    <row r="71" spans="1:8" x14ac:dyDescent="0.25">
      <c r="A71" t="s">
        <v>65</v>
      </c>
      <c r="B71" t="s">
        <v>77</v>
      </c>
      <c r="C71">
        <v>3092401</v>
      </c>
      <c r="D71">
        <v>3092049</v>
      </c>
      <c r="E71">
        <v>3088539</v>
      </c>
      <c r="F71" s="1">
        <v>3088539</v>
      </c>
      <c r="G71" s="1">
        <v>3088539</v>
      </c>
      <c r="H71" s="1">
        <f t="shared" si="1"/>
        <v>3862</v>
      </c>
    </row>
    <row r="72" spans="1:8" x14ac:dyDescent="0.25">
      <c r="A72" t="s">
        <v>65</v>
      </c>
      <c r="B72" t="s">
        <v>78</v>
      </c>
      <c r="C72">
        <v>662629</v>
      </c>
      <c r="D72">
        <v>664115</v>
      </c>
      <c r="E72">
        <v>665835</v>
      </c>
      <c r="F72" s="1">
        <v>665215</v>
      </c>
      <c r="G72" s="1">
        <v>664864</v>
      </c>
      <c r="H72" s="1">
        <f t="shared" si="1"/>
        <v>-2235</v>
      </c>
    </row>
    <row r="73" spans="1:8" x14ac:dyDescent="0.25">
      <c r="A73" t="s">
        <v>65</v>
      </c>
      <c r="B73" t="s">
        <v>13</v>
      </c>
      <c r="C73">
        <v>5085571</v>
      </c>
      <c r="D73">
        <v>5089848</v>
      </c>
      <c r="E73">
        <v>5114267</v>
      </c>
      <c r="F73" s="1">
        <v>5114267</v>
      </c>
      <c r="G73" s="1">
        <v>5114267</v>
      </c>
      <c r="H73" s="1">
        <f t="shared" si="1"/>
        <v>-28696</v>
      </c>
    </row>
    <row r="74" spans="1:8" x14ac:dyDescent="0.25">
      <c r="A74" t="s">
        <v>65</v>
      </c>
      <c r="B74" t="s">
        <v>14</v>
      </c>
      <c r="C74">
        <v>5428755</v>
      </c>
      <c r="D74">
        <v>5430340</v>
      </c>
      <c r="E74">
        <v>5484510</v>
      </c>
      <c r="F74" s="1">
        <v>5467740</v>
      </c>
      <c r="G74" s="1">
        <v>5467370</v>
      </c>
      <c r="H74" s="1">
        <f t="shared" si="1"/>
        <v>-38615</v>
      </c>
    </row>
    <row r="75" spans="1:8" x14ac:dyDescent="0.25">
      <c r="A75" t="s">
        <v>65</v>
      </c>
      <c r="B75" t="s">
        <v>50</v>
      </c>
      <c r="C75">
        <v>24327187</v>
      </c>
      <c r="D75">
        <v>24365476</v>
      </c>
      <c r="E75">
        <v>24548169</v>
      </c>
      <c r="F75" s="1">
        <v>24548169</v>
      </c>
      <c r="G75" s="1">
        <v>24548169</v>
      </c>
      <c r="H75" s="1">
        <f t="shared" si="1"/>
        <v>-220982</v>
      </c>
    </row>
    <row r="76" spans="1:8" x14ac:dyDescent="0.25">
      <c r="A76" t="s">
        <v>65</v>
      </c>
      <c r="B76" t="s">
        <v>79</v>
      </c>
      <c r="C76">
        <v>4435611</v>
      </c>
      <c r="D76">
        <v>4487664</v>
      </c>
      <c r="E76">
        <v>4468147</v>
      </c>
      <c r="F76" s="1">
        <v>4466378</v>
      </c>
      <c r="G76" s="1">
        <v>4461848</v>
      </c>
      <c r="H76" s="1">
        <f t="shared" si="1"/>
        <v>-26237</v>
      </c>
    </row>
    <row r="77" spans="1:8" x14ac:dyDescent="0.25">
      <c r="A77" t="s">
        <v>65</v>
      </c>
      <c r="B77" t="s">
        <v>80</v>
      </c>
      <c r="C77">
        <v>4742910</v>
      </c>
      <c r="D77">
        <v>4750195</v>
      </c>
      <c r="E77">
        <v>4773480</v>
      </c>
      <c r="F77" s="1">
        <v>4773480</v>
      </c>
      <c r="G77" s="1">
        <v>4773480</v>
      </c>
      <c r="H77" s="1">
        <f t="shared" si="1"/>
        <v>-30570</v>
      </c>
    </row>
    <row r="78" spans="1:8" x14ac:dyDescent="0.25">
      <c r="A78" t="s">
        <v>65</v>
      </c>
      <c r="B78" t="s">
        <v>81</v>
      </c>
      <c r="C78">
        <v>21320598</v>
      </c>
      <c r="D78">
        <v>21301756</v>
      </c>
      <c r="E78">
        <v>21401805</v>
      </c>
      <c r="F78" s="1">
        <v>21401805</v>
      </c>
      <c r="G78" s="1">
        <v>21401805</v>
      </c>
      <c r="H78" s="1">
        <f t="shared" si="1"/>
        <v>-81207</v>
      </c>
    </row>
    <row r="79" spans="1:8" x14ac:dyDescent="0.25">
      <c r="A79" t="s">
        <v>65</v>
      </c>
      <c r="B79" t="s">
        <v>82</v>
      </c>
      <c r="C79">
        <v>4332598</v>
      </c>
      <c r="D79">
        <v>4338766</v>
      </c>
      <c r="E79">
        <v>4374080</v>
      </c>
      <c r="F79" s="1">
        <v>4374080</v>
      </c>
      <c r="G79" s="1">
        <v>4367688</v>
      </c>
      <c r="H79" s="1">
        <f t="shared" si="1"/>
        <v>-35090</v>
      </c>
    </row>
    <row r="80" spans="1:8" x14ac:dyDescent="0.25">
      <c r="A80" t="s">
        <v>65</v>
      </c>
      <c r="B80" t="s">
        <v>17</v>
      </c>
      <c r="C80">
        <v>1621783</v>
      </c>
      <c r="D80">
        <v>1622146</v>
      </c>
      <c r="E80">
        <v>1626456</v>
      </c>
      <c r="F80" s="1">
        <v>1623911</v>
      </c>
      <c r="G80" s="1">
        <v>1623161</v>
      </c>
      <c r="H80" s="1">
        <f t="shared" si="1"/>
        <v>-1378</v>
      </c>
    </row>
    <row r="81" spans="1:8" x14ac:dyDescent="0.25">
      <c r="A81" t="s">
        <v>65</v>
      </c>
      <c r="B81" t="s">
        <v>18</v>
      </c>
      <c r="C81">
        <v>1729225</v>
      </c>
      <c r="D81">
        <v>1729225</v>
      </c>
      <c r="E81">
        <v>1729210</v>
      </c>
      <c r="F81" s="1">
        <v>1729210</v>
      </c>
      <c r="G81" s="1">
        <v>1729210</v>
      </c>
      <c r="H81" s="1">
        <f t="shared" si="1"/>
        <v>15</v>
      </c>
    </row>
    <row r="82" spans="1:8" x14ac:dyDescent="0.25">
      <c r="A82" t="s">
        <v>65</v>
      </c>
      <c r="B82" t="s">
        <v>52</v>
      </c>
      <c r="C82">
        <v>7764453</v>
      </c>
      <c r="D82">
        <v>7782103</v>
      </c>
      <c r="E82">
        <v>7782982</v>
      </c>
      <c r="F82" s="1">
        <v>7769261</v>
      </c>
      <c r="G82" s="1">
        <v>7769261</v>
      </c>
      <c r="H82" s="1">
        <f t="shared" si="1"/>
        <v>-4808</v>
      </c>
    </row>
    <row r="83" spans="1:8" x14ac:dyDescent="0.25">
      <c r="A83" t="s">
        <v>65</v>
      </c>
      <c r="B83" t="s">
        <v>83</v>
      </c>
      <c r="C83">
        <v>1272215</v>
      </c>
      <c r="D83">
        <v>1270872</v>
      </c>
      <c r="E83">
        <v>1305384</v>
      </c>
      <c r="F83" s="1">
        <v>1271841</v>
      </c>
      <c r="G83" s="1">
        <v>1271841</v>
      </c>
      <c r="H83" s="1">
        <f t="shared" si="1"/>
        <v>374</v>
      </c>
    </row>
    <row r="84" spans="1:8" x14ac:dyDescent="0.25">
      <c r="A84" t="s">
        <v>65</v>
      </c>
      <c r="B84" t="s">
        <v>84</v>
      </c>
      <c r="C84">
        <v>1360595</v>
      </c>
      <c r="D84">
        <v>1361210</v>
      </c>
      <c r="E84">
        <v>1363565</v>
      </c>
      <c r="F84" s="1">
        <v>1362370</v>
      </c>
      <c r="G84" s="1">
        <v>1362370</v>
      </c>
      <c r="H84" s="1">
        <f t="shared" si="1"/>
        <v>-1775</v>
      </c>
    </row>
    <row r="85" spans="1:8" x14ac:dyDescent="0.25">
      <c r="A85" t="s">
        <v>65</v>
      </c>
      <c r="B85" t="s">
        <v>85</v>
      </c>
      <c r="C85">
        <v>6034208</v>
      </c>
      <c r="D85">
        <v>6034208</v>
      </c>
      <c r="E85">
        <v>6040369</v>
      </c>
      <c r="F85" s="1">
        <v>6040369</v>
      </c>
      <c r="G85" s="1">
        <v>6035215</v>
      </c>
      <c r="H85" s="1">
        <f t="shared" si="1"/>
        <v>-1007</v>
      </c>
    </row>
    <row r="86" spans="1:8" x14ac:dyDescent="0.25">
      <c r="A86" t="s">
        <v>65</v>
      </c>
      <c r="B86" t="s">
        <v>86</v>
      </c>
      <c r="C86">
        <v>1244884</v>
      </c>
      <c r="D86">
        <v>1244884</v>
      </c>
      <c r="E86">
        <v>1246076</v>
      </c>
      <c r="F86" s="1">
        <v>1246076</v>
      </c>
      <c r="G86" s="1">
        <v>1246076</v>
      </c>
      <c r="H86" s="1">
        <f t="shared" si="1"/>
        <v>-1192</v>
      </c>
    </row>
    <row r="87" spans="1:8" x14ac:dyDescent="0.25">
      <c r="A87" t="s">
        <v>65</v>
      </c>
      <c r="B87" t="s">
        <v>19</v>
      </c>
      <c r="C87">
        <v>1074430</v>
      </c>
      <c r="D87">
        <v>1074430</v>
      </c>
      <c r="E87">
        <v>1074559</v>
      </c>
      <c r="F87" s="1">
        <v>1071317</v>
      </c>
      <c r="G87" s="1">
        <v>1070491</v>
      </c>
      <c r="H87" s="1">
        <f t="shared" si="1"/>
        <v>3939</v>
      </c>
    </row>
    <row r="88" spans="1:8" x14ac:dyDescent="0.25">
      <c r="A88" t="s">
        <v>65</v>
      </c>
      <c r="B88" t="s">
        <v>20</v>
      </c>
      <c r="C88">
        <v>1141845</v>
      </c>
      <c r="D88">
        <v>1141845</v>
      </c>
      <c r="E88">
        <v>1141430</v>
      </c>
      <c r="F88" s="1">
        <v>1141430</v>
      </c>
      <c r="G88" s="1">
        <v>1139930</v>
      </c>
      <c r="H88" s="1">
        <f t="shared" si="1"/>
        <v>1915</v>
      </c>
    </row>
    <row r="89" spans="1:8" x14ac:dyDescent="0.25">
      <c r="A89" t="s">
        <v>65</v>
      </c>
      <c r="B89" t="s">
        <v>53</v>
      </c>
      <c r="C89">
        <v>5176533</v>
      </c>
      <c r="D89">
        <v>5179137</v>
      </c>
      <c r="E89">
        <v>5187742</v>
      </c>
      <c r="F89" s="1">
        <v>5186828</v>
      </c>
      <c r="G89" s="1">
        <v>5186828</v>
      </c>
      <c r="H89" s="1">
        <f t="shared" si="1"/>
        <v>-10295</v>
      </c>
    </row>
    <row r="90" spans="1:8" x14ac:dyDescent="0.25">
      <c r="A90" t="s">
        <v>65</v>
      </c>
      <c r="B90" t="s">
        <v>87</v>
      </c>
      <c r="C90">
        <v>933818</v>
      </c>
      <c r="D90">
        <v>934269</v>
      </c>
      <c r="E90">
        <v>934509</v>
      </c>
      <c r="F90" s="1">
        <v>932536</v>
      </c>
      <c r="G90" s="1">
        <v>932536</v>
      </c>
      <c r="H90" s="1">
        <f t="shared" si="1"/>
        <v>1282</v>
      </c>
    </row>
    <row r="91" spans="1:8" x14ac:dyDescent="0.25">
      <c r="A91" t="s">
        <v>65</v>
      </c>
      <c r="B91" t="s">
        <v>88</v>
      </c>
      <c r="C91">
        <v>995740</v>
      </c>
      <c r="D91">
        <v>996635</v>
      </c>
      <c r="E91">
        <v>998195</v>
      </c>
      <c r="F91" s="1">
        <v>995960</v>
      </c>
      <c r="G91" s="1">
        <v>995960</v>
      </c>
      <c r="H91" s="1">
        <f t="shared" si="1"/>
        <v>-220</v>
      </c>
    </row>
    <row r="92" spans="1:8" x14ac:dyDescent="0.25">
      <c r="A92" t="s">
        <v>65</v>
      </c>
      <c r="B92" t="s">
        <v>89</v>
      </c>
      <c r="C92">
        <v>4502714</v>
      </c>
      <c r="D92">
        <v>4502972</v>
      </c>
      <c r="E92">
        <v>4502687</v>
      </c>
      <c r="F92" s="1">
        <v>4502687</v>
      </c>
      <c r="G92" s="1">
        <v>4487347</v>
      </c>
      <c r="H92" s="1">
        <f t="shared" si="1"/>
        <v>15367</v>
      </c>
    </row>
    <row r="93" spans="1:8" x14ac:dyDescent="0.25">
      <c r="A93" t="s">
        <v>65</v>
      </c>
      <c r="B93" t="s">
        <v>90</v>
      </c>
      <c r="C93">
        <v>911818</v>
      </c>
      <c r="D93">
        <v>911905</v>
      </c>
      <c r="E93">
        <v>912663</v>
      </c>
      <c r="F93" s="1">
        <v>911688</v>
      </c>
      <c r="G93" s="1">
        <v>910542</v>
      </c>
      <c r="H93" s="1">
        <f t="shared" si="1"/>
        <v>1276</v>
      </c>
    </row>
    <row r="94" spans="1:8" x14ac:dyDescent="0.25">
      <c r="A94" t="s">
        <v>65</v>
      </c>
      <c r="B94" t="s">
        <v>23</v>
      </c>
      <c r="C94">
        <v>721847</v>
      </c>
      <c r="D94">
        <v>720742</v>
      </c>
      <c r="E94">
        <v>724199</v>
      </c>
      <c r="F94" s="1">
        <v>717955</v>
      </c>
      <c r="G94" s="1">
        <v>717955</v>
      </c>
      <c r="H94" s="1">
        <f t="shared" si="1"/>
        <v>3892</v>
      </c>
    </row>
    <row r="95" spans="1:8" x14ac:dyDescent="0.25">
      <c r="A95" t="s">
        <v>65</v>
      </c>
      <c r="B95" t="s">
        <v>24</v>
      </c>
      <c r="C95">
        <v>783620</v>
      </c>
      <c r="D95">
        <v>786170</v>
      </c>
      <c r="E95">
        <v>784585</v>
      </c>
      <c r="F95" s="1">
        <v>783690</v>
      </c>
      <c r="G95" s="1">
        <v>783690</v>
      </c>
      <c r="H95" s="1">
        <f t="shared" si="1"/>
        <v>-70</v>
      </c>
    </row>
    <row r="96" spans="1:8" x14ac:dyDescent="0.25">
      <c r="A96" t="s">
        <v>65</v>
      </c>
      <c r="B96" t="s">
        <v>91</v>
      </c>
      <c r="C96">
        <v>3293886</v>
      </c>
      <c r="D96">
        <v>3293886</v>
      </c>
      <c r="E96">
        <v>3294304</v>
      </c>
      <c r="F96" s="1">
        <v>3287391</v>
      </c>
      <c r="G96" s="1">
        <v>3287391</v>
      </c>
      <c r="H96" s="1">
        <f t="shared" si="1"/>
        <v>6495</v>
      </c>
    </row>
    <row r="97" spans="1:8" x14ac:dyDescent="0.25">
      <c r="A97" t="s">
        <v>65</v>
      </c>
      <c r="B97" t="s">
        <v>92</v>
      </c>
      <c r="C97">
        <v>762743</v>
      </c>
      <c r="D97">
        <v>761592</v>
      </c>
      <c r="E97">
        <v>763538</v>
      </c>
      <c r="F97" s="1">
        <v>761844</v>
      </c>
      <c r="G97" s="1">
        <v>759779</v>
      </c>
      <c r="H97" s="1">
        <f t="shared" si="1"/>
        <v>2964</v>
      </c>
    </row>
    <row r="98" spans="1:8" x14ac:dyDescent="0.25">
      <c r="A98" t="s">
        <v>65</v>
      </c>
      <c r="B98" t="s">
        <v>93</v>
      </c>
      <c r="C98">
        <v>840740</v>
      </c>
      <c r="D98">
        <v>840740</v>
      </c>
      <c r="E98">
        <v>842725</v>
      </c>
      <c r="F98" s="1">
        <v>836070</v>
      </c>
      <c r="G98" s="1">
        <v>836070</v>
      </c>
      <c r="H98" s="1">
        <f t="shared" si="1"/>
        <v>4670</v>
      </c>
    </row>
    <row r="99" spans="1:8" x14ac:dyDescent="0.25">
      <c r="A99" t="s">
        <v>65</v>
      </c>
      <c r="B99" t="s">
        <v>94</v>
      </c>
      <c r="C99">
        <v>3468201</v>
      </c>
      <c r="D99">
        <v>3470118</v>
      </c>
      <c r="E99">
        <v>3480010</v>
      </c>
      <c r="F99" s="1">
        <v>3444081</v>
      </c>
      <c r="G99" s="1">
        <v>3444081</v>
      </c>
      <c r="H99" s="1">
        <f t="shared" si="1"/>
        <v>24120</v>
      </c>
    </row>
    <row r="100" spans="1:8" x14ac:dyDescent="0.25">
      <c r="A100" t="s">
        <v>65</v>
      </c>
      <c r="B100" t="s">
        <v>95</v>
      </c>
      <c r="C100">
        <v>736616</v>
      </c>
      <c r="D100">
        <v>735429</v>
      </c>
      <c r="E100">
        <v>735897</v>
      </c>
      <c r="F100" s="1">
        <v>735634</v>
      </c>
      <c r="G100" s="1">
        <v>734074</v>
      </c>
      <c r="H100" s="1">
        <f t="shared" si="1"/>
        <v>2542</v>
      </c>
    </row>
    <row r="101" spans="1:8" x14ac:dyDescent="0.25">
      <c r="A101" t="s">
        <v>65</v>
      </c>
      <c r="B101" t="s">
        <v>25</v>
      </c>
      <c r="C101">
        <v>4238755</v>
      </c>
      <c r="D101">
        <v>4238265</v>
      </c>
      <c r="E101">
        <v>4277321</v>
      </c>
      <c r="F101" s="1">
        <v>4254818</v>
      </c>
      <c r="G101" s="1">
        <v>4254818</v>
      </c>
      <c r="H101" s="1">
        <f t="shared" si="1"/>
        <v>-16063</v>
      </c>
    </row>
    <row r="102" spans="1:8" x14ac:dyDescent="0.25">
      <c r="A102" t="s">
        <v>65</v>
      </c>
      <c r="B102" t="s">
        <v>26</v>
      </c>
      <c r="C102">
        <v>4604135</v>
      </c>
      <c r="D102">
        <v>4607230</v>
      </c>
      <c r="E102">
        <v>4635525</v>
      </c>
      <c r="F102" s="1">
        <v>4635525</v>
      </c>
      <c r="G102" s="1">
        <v>4635525</v>
      </c>
      <c r="H102" s="1">
        <f t="shared" si="1"/>
        <v>-31390</v>
      </c>
    </row>
    <row r="103" spans="1:8" x14ac:dyDescent="0.25">
      <c r="A103" t="s">
        <v>65</v>
      </c>
      <c r="B103" t="s">
        <v>55</v>
      </c>
      <c r="C103">
        <v>19988196</v>
      </c>
      <c r="D103">
        <v>20495260</v>
      </c>
      <c r="E103">
        <v>20102344</v>
      </c>
      <c r="F103" s="1">
        <v>20091777</v>
      </c>
      <c r="G103" s="1">
        <v>20078195</v>
      </c>
      <c r="H103" s="1">
        <f t="shared" si="1"/>
        <v>-89999</v>
      </c>
    </row>
    <row r="104" spans="1:8" x14ac:dyDescent="0.25">
      <c r="A104" t="s">
        <v>65</v>
      </c>
      <c r="B104" t="s">
        <v>96</v>
      </c>
      <c r="C104">
        <v>4290774</v>
      </c>
      <c r="D104">
        <v>4290260</v>
      </c>
      <c r="E104">
        <v>4322049</v>
      </c>
      <c r="F104" s="1">
        <v>4322049</v>
      </c>
      <c r="G104" s="1">
        <v>4322049</v>
      </c>
      <c r="H104" s="1">
        <f t="shared" si="1"/>
        <v>-31275</v>
      </c>
    </row>
    <row r="105" spans="1:8" x14ac:dyDescent="0.25">
      <c r="A105" t="s">
        <v>65</v>
      </c>
      <c r="B105" t="s">
        <v>97</v>
      </c>
      <c r="C105">
        <v>4679415</v>
      </c>
      <c r="D105">
        <v>4682695</v>
      </c>
      <c r="E105">
        <v>4717065</v>
      </c>
      <c r="F105" s="1">
        <v>4709635</v>
      </c>
      <c r="G105" s="1">
        <v>4709635</v>
      </c>
      <c r="H105" s="1">
        <f t="shared" si="1"/>
        <v>-30220</v>
      </c>
    </row>
    <row r="106" spans="1:8" x14ac:dyDescent="0.25">
      <c r="A106" t="s">
        <v>65</v>
      </c>
      <c r="B106" t="s">
        <v>98</v>
      </c>
      <c r="C106">
        <v>20172180</v>
      </c>
      <c r="D106">
        <v>20177069</v>
      </c>
      <c r="E106">
        <v>20279269</v>
      </c>
      <c r="F106" s="1">
        <v>20279159</v>
      </c>
      <c r="G106" s="1">
        <v>20274984</v>
      </c>
      <c r="H106" s="1">
        <f t="shared" si="1"/>
        <v>-102804</v>
      </c>
    </row>
    <row r="107" spans="1:8" x14ac:dyDescent="0.25">
      <c r="A107" t="s">
        <v>65</v>
      </c>
      <c r="B107" t="s">
        <v>99</v>
      </c>
      <c r="C107">
        <v>4224012</v>
      </c>
      <c r="D107">
        <v>4230986</v>
      </c>
      <c r="E107">
        <v>4255751</v>
      </c>
      <c r="F107" s="1">
        <v>4255751</v>
      </c>
      <c r="G107" s="1">
        <v>4255751</v>
      </c>
      <c r="H107" s="1">
        <f t="shared" si="1"/>
        <v>-31739</v>
      </c>
    </row>
    <row r="108" spans="1:8" x14ac:dyDescent="0.25">
      <c r="A108" t="s">
        <v>65</v>
      </c>
      <c r="B108" t="s">
        <v>27</v>
      </c>
      <c r="C108">
        <v>1517449</v>
      </c>
      <c r="D108">
        <v>1519200</v>
      </c>
      <c r="E108">
        <v>1522218</v>
      </c>
      <c r="F108" s="1">
        <v>1519302</v>
      </c>
      <c r="G108" s="1">
        <v>1519216</v>
      </c>
      <c r="H108" s="1">
        <f t="shared" si="1"/>
        <v>-1767</v>
      </c>
    </row>
    <row r="109" spans="1:8" x14ac:dyDescent="0.25">
      <c r="A109" t="s">
        <v>65</v>
      </c>
      <c r="B109" t="s">
        <v>28</v>
      </c>
      <c r="C109">
        <v>1670635</v>
      </c>
      <c r="D109">
        <v>1671110</v>
      </c>
      <c r="E109">
        <v>1672735</v>
      </c>
      <c r="F109" s="1">
        <v>1671695</v>
      </c>
      <c r="G109" s="1">
        <v>1670555</v>
      </c>
      <c r="H109" s="1">
        <f t="shared" si="1"/>
        <v>80</v>
      </c>
    </row>
    <row r="110" spans="1:8" x14ac:dyDescent="0.25">
      <c r="A110" t="s">
        <v>65</v>
      </c>
      <c r="B110" t="s">
        <v>56</v>
      </c>
      <c r="C110">
        <v>6674716</v>
      </c>
      <c r="D110">
        <v>6663089</v>
      </c>
      <c r="E110">
        <v>6683624</v>
      </c>
      <c r="F110" s="1">
        <v>6681622</v>
      </c>
      <c r="G110" s="1">
        <v>6669986</v>
      </c>
      <c r="H110" s="1">
        <f t="shared" si="1"/>
        <v>4730</v>
      </c>
    </row>
    <row r="111" spans="1:8" x14ac:dyDescent="0.25">
      <c r="A111" t="s">
        <v>65</v>
      </c>
      <c r="B111" t="s">
        <v>100</v>
      </c>
      <c r="C111">
        <v>1327060</v>
      </c>
      <c r="D111">
        <v>1332775</v>
      </c>
      <c r="E111">
        <v>1334691</v>
      </c>
      <c r="F111" s="1">
        <v>1332243</v>
      </c>
      <c r="G111" s="1">
        <v>1330486</v>
      </c>
      <c r="H111" s="1">
        <f t="shared" si="1"/>
        <v>-3426</v>
      </c>
    </row>
    <row r="112" spans="1:8" x14ac:dyDescent="0.25">
      <c r="A112" t="s">
        <v>65</v>
      </c>
      <c r="B112" t="s">
        <v>101</v>
      </c>
      <c r="C112">
        <v>1461655</v>
      </c>
      <c r="D112">
        <v>1463235</v>
      </c>
      <c r="E112">
        <v>1465880</v>
      </c>
      <c r="F112" s="1">
        <v>1464600</v>
      </c>
      <c r="G112" s="1">
        <v>1463140</v>
      </c>
      <c r="H112" s="1">
        <f t="shared" si="1"/>
        <v>-1485</v>
      </c>
    </row>
    <row r="113" spans="1:8" x14ac:dyDescent="0.25">
      <c r="A113" t="s">
        <v>65</v>
      </c>
      <c r="B113" t="s">
        <v>102</v>
      </c>
      <c r="C113">
        <v>5887462</v>
      </c>
      <c r="D113">
        <v>5880808</v>
      </c>
      <c r="E113">
        <v>5911616</v>
      </c>
      <c r="F113" s="1">
        <v>5882512</v>
      </c>
      <c r="G113" s="1">
        <v>5882512</v>
      </c>
      <c r="H113" s="1">
        <f t="shared" si="1"/>
        <v>4950</v>
      </c>
    </row>
    <row r="114" spans="1:8" x14ac:dyDescent="0.25">
      <c r="A114" t="s">
        <v>65</v>
      </c>
      <c r="B114" t="s">
        <v>103</v>
      </c>
      <c r="C114">
        <v>1312204</v>
      </c>
      <c r="D114">
        <v>1310476</v>
      </c>
      <c r="E114">
        <v>1320641</v>
      </c>
      <c r="F114" s="1">
        <v>1315115</v>
      </c>
      <c r="G114" s="1">
        <v>1312418</v>
      </c>
      <c r="H114" s="1">
        <f t="shared" si="1"/>
        <v>-214</v>
      </c>
    </row>
    <row r="115" spans="1:8" x14ac:dyDescent="0.25">
      <c r="A115" t="s">
        <v>65</v>
      </c>
      <c r="B115" t="s">
        <v>29</v>
      </c>
      <c r="C115">
        <v>25024</v>
      </c>
      <c r="D115">
        <v>25024</v>
      </c>
      <c r="E115">
        <v>25024</v>
      </c>
      <c r="F115" s="1">
        <v>25002</v>
      </c>
      <c r="G115" s="1">
        <v>25002</v>
      </c>
      <c r="H115" s="1">
        <f t="shared" si="1"/>
        <v>22</v>
      </c>
    </row>
    <row r="116" spans="1:8" x14ac:dyDescent="0.25">
      <c r="A116" t="s">
        <v>65</v>
      </c>
      <c r="B116" t="s">
        <v>30</v>
      </c>
      <c r="C116">
        <v>27560</v>
      </c>
      <c r="D116">
        <v>27560</v>
      </c>
      <c r="E116">
        <v>27560</v>
      </c>
      <c r="F116" s="1">
        <v>27560</v>
      </c>
      <c r="G116" s="1">
        <v>27560</v>
      </c>
      <c r="H116" s="1">
        <f t="shared" si="1"/>
        <v>0</v>
      </c>
    </row>
    <row r="117" spans="1:8" x14ac:dyDescent="0.25">
      <c r="A117" t="s">
        <v>65</v>
      </c>
      <c r="B117" t="s">
        <v>57</v>
      </c>
      <c r="C117">
        <v>94080</v>
      </c>
      <c r="D117">
        <v>94080</v>
      </c>
      <c r="E117">
        <v>94080</v>
      </c>
      <c r="F117" s="1">
        <v>94058</v>
      </c>
      <c r="G117" s="1">
        <v>94002</v>
      </c>
      <c r="H117" s="1">
        <f t="shared" si="1"/>
        <v>78</v>
      </c>
    </row>
    <row r="118" spans="1:8" x14ac:dyDescent="0.25">
      <c r="A118" t="s">
        <v>65</v>
      </c>
      <c r="B118" t="s">
        <v>104</v>
      </c>
      <c r="C118">
        <v>26317</v>
      </c>
      <c r="D118">
        <v>26317</v>
      </c>
      <c r="E118">
        <v>26317</v>
      </c>
      <c r="F118" s="1">
        <v>26317</v>
      </c>
      <c r="G118" s="1">
        <v>26317</v>
      </c>
      <c r="H118" s="1">
        <f t="shared" si="1"/>
        <v>0</v>
      </c>
    </row>
    <row r="119" spans="1:8" x14ac:dyDescent="0.25">
      <c r="A119" t="s">
        <v>65</v>
      </c>
      <c r="B119" t="s">
        <v>105</v>
      </c>
      <c r="C119">
        <v>29100</v>
      </c>
      <c r="D119">
        <v>29100</v>
      </c>
      <c r="E119">
        <v>29100</v>
      </c>
      <c r="F119" s="1">
        <v>29100</v>
      </c>
      <c r="G119" s="1">
        <v>29100</v>
      </c>
      <c r="H119" s="1">
        <f t="shared" si="1"/>
        <v>0</v>
      </c>
    </row>
    <row r="120" spans="1:8" x14ac:dyDescent="0.25">
      <c r="A120" t="s">
        <v>65</v>
      </c>
      <c r="B120" t="s">
        <v>106</v>
      </c>
      <c r="C120">
        <v>101576</v>
      </c>
      <c r="D120">
        <v>101576</v>
      </c>
      <c r="E120">
        <v>101576</v>
      </c>
      <c r="F120" s="1">
        <v>101576</v>
      </c>
      <c r="G120" s="1">
        <v>101576</v>
      </c>
      <c r="H120" s="1">
        <f t="shared" si="1"/>
        <v>0</v>
      </c>
    </row>
    <row r="121" spans="1:8" x14ac:dyDescent="0.25">
      <c r="A121" t="s">
        <v>65</v>
      </c>
      <c r="B121" t="s">
        <v>107</v>
      </c>
      <c r="C121">
        <v>26317</v>
      </c>
      <c r="D121">
        <v>26317</v>
      </c>
      <c r="E121">
        <v>26317</v>
      </c>
      <c r="F121" s="1">
        <v>26317</v>
      </c>
      <c r="G121" s="1">
        <v>26317</v>
      </c>
      <c r="H121" s="1">
        <f t="shared" si="1"/>
        <v>0</v>
      </c>
    </row>
    <row r="122" spans="1:8" x14ac:dyDescent="0.25">
      <c r="A122" t="s">
        <v>65</v>
      </c>
      <c r="B122" t="s">
        <v>31</v>
      </c>
      <c r="C122">
        <v>3020827</v>
      </c>
      <c r="D122">
        <v>3023298</v>
      </c>
      <c r="E122">
        <v>3038098</v>
      </c>
      <c r="F122" s="1">
        <v>3029799</v>
      </c>
      <c r="G122" s="1">
        <v>3028564</v>
      </c>
      <c r="H122" s="1">
        <f t="shared" si="1"/>
        <v>-7737</v>
      </c>
    </row>
    <row r="123" spans="1:8" x14ac:dyDescent="0.25">
      <c r="A123" t="s">
        <v>65</v>
      </c>
      <c r="B123" t="s">
        <v>32</v>
      </c>
      <c r="C123">
        <v>3168420</v>
      </c>
      <c r="D123">
        <v>3168760</v>
      </c>
      <c r="E123">
        <v>3181995</v>
      </c>
      <c r="F123" s="1">
        <v>3179970</v>
      </c>
      <c r="G123" s="1">
        <v>3178190</v>
      </c>
      <c r="H123" s="1">
        <f t="shared" si="1"/>
        <v>-9770</v>
      </c>
    </row>
    <row r="124" spans="1:8" x14ac:dyDescent="0.25">
      <c r="A124" t="s">
        <v>65</v>
      </c>
      <c r="B124" t="s">
        <v>59</v>
      </c>
      <c r="C124">
        <v>14742967</v>
      </c>
      <c r="D124">
        <v>14747603</v>
      </c>
      <c r="E124">
        <v>14844527</v>
      </c>
      <c r="F124" s="1">
        <v>14792196</v>
      </c>
      <c r="G124" s="1">
        <v>14792196</v>
      </c>
      <c r="H124" s="1">
        <f t="shared" si="1"/>
        <v>-49229</v>
      </c>
    </row>
    <row r="125" spans="1:8" x14ac:dyDescent="0.25">
      <c r="A125" t="s">
        <v>65</v>
      </c>
      <c r="B125" t="s">
        <v>108</v>
      </c>
      <c r="C125">
        <v>2540423</v>
      </c>
      <c r="D125">
        <v>2537227</v>
      </c>
      <c r="E125">
        <v>2549208</v>
      </c>
      <c r="F125" s="1">
        <v>2544191</v>
      </c>
      <c r="G125" s="1">
        <v>2544191</v>
      </c>
      <c r="H125" s="1">
        <f t="shared" si="1"/>
        <v>-3768</v>
      </c>
    </row>
    <row r="126" spans="1:8" x14ac:dyDescent="0.25">
      <c r="A126" t="s">
        <v>65</v>
      </c>
      <c r="B126" t="s">
        <v>109</v>
      </c>
      <c r="C126">
        <v>2656655</v>
      </c>
      <c r="D126">
        <v>2657460</v>
      </c>
      <c r="E126">
        <v>2662585</v>
      </c>
      <c r="F126" s="1">
        <v>2662160</v>
      </c>
      <c r="G126" s="1">
        <v>2662160</v>
      </c>
      <c r="H126" s="1">
        <f t="shared" si="1"/>
        <v>-5505</v>
      </c>
    </row>
    <row r="127" spans="1:8" x14ac:dyDescent="0.25">
      <c r="A127" t="s">
        <v>65</v>
      </c>
      <c r="B127" t="s">
        <v>110</v>
      </c>
      <c r="C127">
        <v>12371709</v>
      </c>
      <c r="D127">
        <v>12393959</v>
      </c>
      <c r="E127">
        <v>12420707</v>
      </c>
      <c r="F127" s="1">
        <v>12412336</v>
      </c>
      <c r="G127" s="1">
        <v>12402238</v>
      </c>
      <c r="H127" s="1">
        <f t="shared" si="1"/>
        <v>-30529</v>
      </c>
    </row>
    <row r="128" spans="1:8" x14ac:dyDescent="0.25">
      <c r="A128" t="s">
        <v>65</v>
      </c>
      <c r="B128" t="s">
        <v>111</v>
      </c>
      <c r="C128">
        <v>2462098</v>
      </c>
      <c r="D128">
        <v>2464939</v>
      </c>
      <c r="E128">
        <v>2475904</v>
      </c>
      <c r="F128" s="1">
        <v>2475904</v>
      </c>
      <c r="G128" s="1">
        <v>2473608</v>
      </c>
      <c r="H128" s="1">
        <f t="shared" si="1"/>
        <v>-11510</v>
      </c>
    </row>
    <row r="129" spans="1:8" x14ac:dyDescent="0.25">
      <c r="A129" t="s">
        <v>65</v>
      </c>
      <c r="B129" t="s">
        <v>35</v>
      </c>
      <c r="C129">
        <v>5467013</v>
      </c>
      <c r="D129">
        <v>5466947</v>
      </c>
      <c r="E129">
        <v>5495545</v>
      </c>
      <c r="F129" s="1">
        <v>5489465</v>
      </c>
      <c r="G129" s="1">
        <v>5489465</v>
      </c>
      <c r="H129" s="1">
        <f t="shared" si="1"/>
        <v>-22452</v>
      </c>
    </row>
    <row r="130" spans="1:8" x14ac:dyDescent="0.25">
      <c r="A130" t="s">
        <v>65</v>
      </c>
      <c r="B130" t="s">
        <v>36</v>
      </c>
      <c r="C130">
        <v>5847610</v>
      </c>
      <c r="D130">
        <v>5857850</v>
      </c>
      <c r="E130">
        <v>5885530</v>
      </c>
      <c r="F130" s="1">
        <v>5879630</v>
      </c>
      <c r="G130" s="1">
        <v>5879630</v>
      </c>
      <c r="H130" s="1">
        <f t="shared" si="1"/>
        <v>-32020</v>
      </c>
    </row>
    <row r="131" spans="1:8" x14ac:dyDescent="0.25">
      <c r="A131" t="s">
        <v>65</v>
      </c>
      <c r="B131" t="s">
        <v>60</v>
      </c>
      <c r="C131">
        <v>25887690</v>
      </c>
      <c r="D131">
        <v>25894371</v>
      </c>
      <c r="E131">
        <v>25979615</v>
      </c>
      <c r="F131" s="1">
        <v>25959781</v>
      </c>
      <c r="G131" s="1">
        <v>25941404</v>
      </c>
      <c r="H131" s="1">
        <f t="shared" ref="H131:H156" si="2">C131-G131</f>
        <v>-53714</v>
      </c>
    </row>
    <row r="132" spans="1:8" x14ac:dyDescent="0.25">
      <c r="A132" t="s">
        <v>65</v>
      </c>
      <c r="B132" t="s">
        <v>112</v>
      </c>
      <c r="C132">
        <v>5541335</v>
      </c>
      <c r="D132">
        <v>5551875</v>
      </c>
      <c r="E132">
        <v>5576525</v>
      </c>
      <c r="F132" s="1">
        <v>5576321</v>
      </c>
      <c r="G132" s="1">
        <v>5576321</v>
      </c>
      <c r="H132" s="1">
        <f t="shared" si="2"/>
        <v>-34986</v>
      </c>
    </row>
    <row r="133" spans="1:8" x14ac:dyDescent="0.25">
      <c r="A133" t="s">
        <v>65</v>
      </c>
      <c r="B133" t="s">
        <v>113</v>
      </c>
      <c r="C133">
        <v>5926555</v>
      </c>
      <c r="D133">
        <v>5920860</v>
      </c>
      <c r="E133">
        <v>5957390</v>
      </c>
      <c r="F133" s="1">
        <v>5950805</v>
      </c>
      <c r="G133" s="1">
        <v>5950805</v>
      </c>
      <c r="H133" s="1">
        <f t="shared" si="2"/>
        <v>-24250</v>
      </c>
    </row>
    <row r="134" spans="1:8" x14ac:dyDescent="0.25">
      <c r="A134" t="s">
        <v>65</v>
      </c>
      <c r="B134" t="s">
        <v>114</v>
      </c>
      <c r="C134">
        <v>26218905</v>
      </c>
      <c r="D134">
        <v>26204013</v>
      </c>
      <c r="E134">
        <v>26295515</v>
      </c>
      <c r="F134" s="1">
        <v>26295515</v>
      </c>
      <c r="G134" s="1">
        <v>26278885</v>
      </c>
      <c r="H134" s="1">
        <f t="shared" si="2"/>
        <v>-59980</v>
      </c>
    </row>
    <row r="135" spans="1:8" x14ac:dyDescent="0.25">
      <c r="A135" t="s">
        <v>65</v>
      </c>
      <c r="B135" t="s">
        <v>115</v>
      </c>
      <c r="C135">
        <v>5450107</v>
      </c>
      <c r="D135">
        <v>5447071</v>
      </c>
      <c r="E135">
        <v>5488687</v>
      </c>
      <c r="F135" s="1">
        <v>5476618</v>
      </c>
      <c r="G135" s="1">
        <v>5476618</v>
      </c>
      <c r="H135" s="1">
        <f t="shared" si="2"/>
        <v>-26511</v>
      </c>
    </row>
    <row r="136" spans="1:8" x14ac:dyDescent="0.25">
      <c r="A136" t="s">
        <v>65</v>
      </c>
      <c r="B136" t="s">
        <v>37</v>
      </c>
      <c r="C136">
        <v>867701</v>
      </c>
      <c r="D136">
        <v>867701</v>
      </c>
      <c r="E136">
        <v>868153</v>
      </c>
      <c r="F136" s="1">
        <v>868153</v>
      </c>
      <c r="G136" s="1">
        <v>868153</v>
      </c>
      <c r="H136" s="1">
        <f t="shared" si="2"/>
        <v>-452</v>
      </c>
    </row>
    <row r="137" spans="1:8" x14ac:dyDescent="0.25">
      <c r="A137" t="s">
        <v>65</v>
      </c>
      <c r="B137" t="s">
        <v>38</v>
      </c>
      <c r="C137">
        <v>894265</v>
      </c>
      <c r="D137">
        <v>893135</v>
      </c>
      <c r="E137">
        <v>895035</v>
      </c>
      <c r="F137" s="1">
        <v>890990</v>
      </c>
      <c r="G137" s="1">
        <v>890990</v>
      </c>
      <c r="H137" s="1">
        <f t="shared" si="2"/>
        <v>3275</v>
      </c>
    </row>
    <row r="138" spans="1:8" x14ac:dyDescent="0.25">
      <c r="A138" t="s">
        <v>65</v>
      </c>
      <c r="B138" t="s">
        <v>61</v>
      </c>
      <c r="C138">
        <v>4304411</v>
      </c>
      <c r="D138">
        <v>4304616</v>
      </c>
      <c r="E138">
        <v>4308485</v>
      </c>
      <c r="F138" s="1">
        <v>4308485</v>
      </c>
      <c r="G138" s="1">
        <v>4301322</v>
      </c>
      <c r="H138" s="1">
        <f t="shared" si="2"/>
        <v>3089</v>
      </c>
    </row>
    <row r="139" spans="1:8" x14ac:dyDescent="0.25">
      <c r="A139" t="s">
        <v>65</v>
      </c>
      <c r="B139" t="s">
        <v>116</v>
      </c>
      <c r="C139">
        <v>919802</v>
      </c>
      <c r="D139">
        <v>922126</v>
      </c>
      <c r="E139">
        <v>920007</v>
      </c>
      <c r="F139" s="1">
        <v>920007</v>
      </c>
      <c r="G139" s="1">
        <v>920007</v>
      </c>
      <c r="H139" s="1">
        <f t="shared" si="2"/>
        <v>-205</v>
      </c>
    </row>
    <row r="140" spans="1:8" x14ac:dyDescent="0.25">
      <c r="A140" t="s">
        <v>65</v>
      </c>
      <c r="B140" t="s">
        <v>117</v>
      </c>
      <c r="C140">
        <v>947270</v>
      </c>
      <c r="D140">
        <v>948725</v>
      </c>
      <c r="E140">
        <v>950485</v>
      </c>
      <c r="F140" s="1">
        <v>947000</v>
      </c>
      <c r="G140" s="1">
        <v>947000</v>
      </c>
      <c r="H140" s="1">
        <f t="shared" si="2"/>
        <v>270</v>
      </c>
    </row>
    <row r="141" spans="1:8" x14ac:dyDescent="0.25">
      <c r="A141" t="s">
        <v>65</v>
      </c>
      <c r="B141" t="s">
        <v>118</v>
      </c>
      <c r="C141">
        <v>4556279</v>
      </c>
      <c r="D141">
        <v>4568371</v>
      </c>
      <c r="E141">
        <v>4554928</v>
      </c>
      <c r="F141" s="1">
        <v>4554928</v>
      </c>
      <c r="G141" s="1">
        <v>4554038</v>
      </c>
      <c r="H141" s="1">
        <f t="shared" si="2"/>
        <v>2241</v>
      </c>
    </row>
    <row r="142" spans="1:8" x14ac:dyDescent="0.25">
      <c r="A142" t="s">
        <v>65</v>
      </c>
      <c r="B142" t="s">
        <v>119</v>
      </c>
      <c r="C142">
        <v>856307</v>
      </c>
      <c r="D142">
        <v>856433</v>
      </c>
      <c r="E142">
        <v>857435</v>
      </c>
      <c r="F142" s="1">
        <v>855098</v>
      </c>
      <c r="G142" s="1">
        <v>854519</v>
      </c>
      <c r="H142" s="1">
        <f t="shared" si="2"/>
        <v>1788</v>
      </c>
    </row>
    <row r="143" spans="1:8" x14ac:dyDescent="0.25">
      <c r="A143" t="s">
        <v>65</v>
      </c>
      <c r="B143" t="s">
        <v>39</v>
      </c>
      <c r="C143">
        <v>4922585</v>
      </c>
      <c r="D143">
        <v>4925697</v>
      </c>
      <c r="E143">
        <v>4936392</v>
      </c>
      <c r="F143" s="1">
        <v>4934025</v>
      </c>
      <c r="G143" s="1">
        <v>4934025</v>
      </c>
      <c r="H143" s="1">
        <f t="shared" si="2"/>
        <v>-11440</v>
      </c>
    </row>
    <row r="144" spans="1:8" x14ac:dyDescent="0.25">
      <c r="A144" t="s">
        <v>65</v>
      </c>
      <c r="B144" t="s">
        <v>40</v>
      </c>
      <c r="C144">
        <v>5243410</v>
      </c>
      <c r="D144">
        <v>5294925</v>
      </c>
      <c r="E144">
        <v>5251255</v>
      </c>
      <c r="F144" s="1">
        <v>5251255</v>
      </c>
      <c r="G144" s="1">
        <v>5251255</v>
      </c>
      <c r="H144" s="1">
        <f t="shared" si="2"/>
        <v>-7845</v>
      </c>
    </row>
    <row r="145" spans="1:8" x14ac:dyDescent="0.25">
      <c r="A145" t="s">
        <v>65</v>
      </c>
      <c r="B145" t="s">
        <v>62</v>
      </c>
      <c r="C145">
        <v>23597185</v>
      </c>
      <c r="D145">
        <v>24174232</v>
      </c>
      <c r="E145">
        <v>23682101</v>
      </c>
      <c r="F145" s="1">
        <v>23655838</v>
      </c>
      <c r="G145" s="1">
        <v>23644371</v>
      </c>
      <c r="H145" s="1">
        <f t="shared" si="2"/>
        <v>-47186</v>
      </c>
    </row>
    <row r="146" spans="1:8" x14ac:dyDescent="0.25">
      <c r="A146" t="s">
        <v>65</v>
      </c>
      <c r="B146" t="s">
        <v>120</v>
      </c>
      <c r="C146">
        <v>5355559</v>
      </c>
      <c r="D146">
        <v>5355669</v>
      </c>
      <c r="E146">
        <v>5375223</v>
      </c>
      <c r="F146" s="1">
        <v>5374131</v>
      </c>
      <c r="G146" s="1">
        <v>5366967</v>
      </c>
      <c r="H146" s="1">
        <f t="shared" si="2"/>
        <v>-11408</v>
      </c>
    </row>
    <row r="147" spans="1:8" x14ac:dyDescent="0.25">
      <c r="A147" t="s">
        <v>65</v>
      </c>
      <c r="B147" t="s">
        <v>121</v>
      </c>
      <c r="C147">
        <v>5696590</v>
      </c>
      <c r="D147">
        <v>5702190</v>
      </c>
      <c r="E147">
        <v>5713415</v>
      </c>
      <c r="F147" s="1">
        <v>5709920</v>
      </c>
      <c r="G147" s="1">
        <v>5709920</v>
      </c>
      <c r="H147" s="1">
        <f t="shared" si="2"/>
        <v>-13330</v>
      </c>
    </row>
    <row r="148" spans="1:8" x14ac:dyDescent="0.25">
      <c r="A148" t="s">
        <v>65</v>
      </c>
      <c r="B148" t="s">
        <v>122</v>
      </c>
      <c r="C148">
        <v>25677775</v>
      </c>
      <c r="D148">
        <v>25681881</v>
      </c>
      <c r="E148">
        <v>25774223</v>
      </c>
      <c r="F148" s="1">
        <v>25774223</v>
      </c>
      <c r="G148" s="1">
        <v>25768080</v>
      </c>
      <c r="H148" s="1">
        <f t="shared" si="2"/>
        <v>-90305</v>
      </c>
    </row>
    <row r="149" spans="1:8" x14ac:dyDescent="0.25">
      <c r="A149" t="s">
        <v>65</v>
      </c>
      <c r="B149" t="s">
        <v>123</v>
      </c>
      <c r="C149">
        <v>5233059</v>
      </c>
      <c r="D149">
        <v>5242675</v>
      </c>
      <c r="E149">
        <v>5262946</v>
      </c>
      <c r="F149" s="1">
        <v>5262946</v>
      </c>
      <c r="G149" s="1">
        <v>5262946</v>
      </c>
      <c r="H149" s="1">
        <f t="shared" si="2"/>
        <v>-29887</v>
      </c>
    </row>
    <row r="150" spans="1:8" x14ac:dyDescent="0.25">
      <c r="A150" t="s">
        <v>65</v>
      </c>
      <c r="B150" t="s">
        <v>41</v>
      </c>
      <c r="C150">
        <v>31344</v>
      </c>
      <c r="D150">
        <v>31344</v>
      </c>
      <c r="E150">
        <v>31344</v>
      </c>
      <c r="F150" s="1">
        <v>31344</v>
      </c>
      <c r="G150" s="1">
        <v>31344</v>
      </c>
      <c r="H150" s="1">
        <f t="shared" si="2"/>
        <v>0</v>
      </c>
    </row>
    <row r="151" spans="1:8" x14ac:dyDescent="0.25">
      <c r="A151" t="s">
        <v>65</v>
      </c>
      <c r="B151" t="s">
        <v>42</v>
      </c>
      <c r="C151">
        <v>38745</v>
      </c>
      <c r="D151">
        <v>38745</v>
      </c>
      <c r="E151">
        <v>38745</v>
      </c>
      <c r="F151" s="1">
        <v>38745</v>
      </c>
      <c r="G151" s="1">
        <v>38745</v>
      </c>
      <c r="H151" s="1">
        <f t="shared" si="2"/>
        <v>0</v>
      </c>
    </row>
    <row r="152" spans="1:8" x14ac:dyDescent="0.25">
      <c r="A152" t="s">
        <v>65</v>
      </c>
      <c r="B152" t="s">
        <v>63</v>
      </c>
      <c r="C152">
        <v>120100</v>
      </c>
      <c r="D152">
        <v>120265</v>
      </c>
      <c r="E152">
        <v>120229</v>
      </c>
      <c r="F152" s="1">
        <v>120125</v>
      </c>
      <c r="G152" s="1">
        <v>120125</v>
      </c>
      <c r="H152" s="1">
        <f t="shared" si="2"/>
        <v>-25</v>
      </c>
    </row>
    <row r="153" spans="1:8" x14ac:dyDescent="0.25">
      <c r="A153" t="s">
        <v>65</v>
      </c>
      <c r="B153" t="s">
        <v>124</v>
      </c>
      <c r="C153">
        <v>29713</v>
      </c>
      <c r="D153">
        <v>29713</v>
      </c>
      <c r="E153">
        <v>29713</v>
      </c>
      <c r="F153" s="1">
        <v>29713</v>
      </c>
      <c r="G153" s="1">
        <v>29706</v>
      </c>
      <c r="H153" s="1">
        <f t="shared" si="2"/>
        <v>7</v>
      </c>
    </row>
    <row r="154" spans="1:8" x14ac:dyDescent="0.25">
      <c r="A154" t="s">
        <v>65</v>
      </c>
      <c r="B154" t="s">
        <v>125</v>
      </c>
      <c r="C154">
        <v>36765</v>
      </c>
      <c r="D154">
        <v>36765</v>
      </c>
      <c r="E154">
        <v>36765</v>
      </c>
      <c r="F154" s="1">
        <v>36765</v>
      </c>
      <c r="G154" s="1">
        <v>36765</v>
      </c>
      <c r="H154" s="1">
        <f t="shared" si="2"/>
        <v>0</v>
      </c>
    </row>
    <row r="155" spans="1:8" x14ac:dyDescent="0.25">
      <c r="A155" t="s">
        <v>65</v>
      </c>
      <c r="B155" t="s">
        <v>126</v>
      </c>
      <c r="C155">
        <v>119181</v>
      </c>
      <c r="D155">
        <v>119181</v>
      </c>
      <c r="E155">
        <v>119181</v>
      </c>
      <c r="F155" s="1">
        <v>119181</v>
      </c>
      <c r="G155" s="1">
        <v>119181</v>
      </c>
      <c r="H155" s="1">
        <f t="shared" si="2"/>
        <v>0</v>
      </c>
    </row>
    <row r="156" spans="1:8" x14ac:dyDescent="0.25">
      <c r="A156" t="s">
        <v>65</v>
      </c>
      <c r="B156" t="s">
        <v>127</v>
      </c>
      <c r="C156">
        <v>29137</v>
      </c>
      <c r="D156">
        <v>29137</v>
      </c>
      <c r="E156">
        <v>29137</v>
      </c>
      <c r="F156" s="1">
        <v>29123</v>
      </c>
      <c r="G156" s="1">
        <v>29112</v>
      </c>
      <c r="H156" s="1">
        <f t="shared" si="2"/>
        <v>25</v>
      </c>
    </row>
    <row r="157" spans="1:8" x14ac:dyDescent="0.25">
      <c r="A157" t="s">
        <v>135</v>
      </c>
      <c r="C157">
        <f t="shared" ref="C157:E157" si="3">AVERAGE(C2:C156)</f>
        <v>6067276.6193548385</v>
      </c>
      <c r="D157">
        <f t="shared" si="3"/>
        <v>6080082.4193548383</v>
      </c>
      <c r="E157">
        <f t="shared" si="3"/>
        <v>6096324.6322580641</v>
      </c>
      <c r="F157">
        <f t="shared" ref="F157" si="4">AVERAGE(F2:F156)</f>
        <v>6090704.6709677419</v>
      </c>
      <c r="G157">
        <f t="shared" ref="G157:H157" si="5">AVERAGE(G2:G156)</f>
        <v>6088754.6129032262</v>
      </c>
      <c r="H157">
        <f t="shared" si="5"/>
        <v>-21477.993548387098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A6F0A3F44E634AB13D7D5588AF9277" ma:contentTypeVersion="19" ma:contentTypeDescription="Crear nuevo documento." ma:contentTypeScope="" ma:versionID="12dc61cd00354825ab7fcc6e61fcf0dd">
  <xsd:schema xmlns:xsd="http://www.w3.org/2001/XMLSchema" xmlns:xs="http://www.w3.org/2001/XMLSchema" xmlns:p="http://schemas.microsoft.com/office/2006/metadata/properties" xmlns:ns1="http://schemas.microsoft.com/sharepoint/v3" xmlns:ns3="f98e014c-d965-4742-8a57-e0cca6e51c32" xmlns:ns4="64445a46-4311-4c69-8e97-86d0421a08ee" targetNamespace="http://schemas.microsoft.com/office/2006/metadata/properties" ma:root="true" ma:fieldsID="640cb79903dcd85c67a98e8572c5ec91" ns1:_="" ns3:_="" ns4:_="">
    <xsd:import namespace="http://schemas.microsoft.com/sharepoint/v3"/>
    <xsd:import namespace="f98e014c-d965-4742-8a57-e0cca6e51c32"/>
    <xsd:import namespace="64445a46-4311-4c69-8e97-86d0421a08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Dirección de Mensajería Instantánea" ma:description="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e014c-d965-4742-8a57-e0cca6e51c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45a46-4311-4c69-8e97-86d0421a0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445a46-4311-4c69-8e97-86d0421a08ee" xsi:nil="true"/>
    <IMAddres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ADE578-12CB-41EF-B211-34C34D0F3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8e014c-d965-4742-8a57-e0cca6e51c32"/>
    <ds:schemaRef ds:uri="64445a46-4311-4c69-8e97-86d0421a0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442F2-74EE-419C-A5D6-0A571EE62158}">
  <ds:schemaRefs>
    <ds:schemaRef ds:uri="http://schemas.microsoft.com/office/2006/metadata/properties"/>
    <ds:schemaRef ds:uri="http://schemas.microsoft.com/office/infopath/2007/PartnerControls"/>
    <ds:schemaRef ds:uri="64445a46-4311-4c69-8e97-86d0421a08e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EFD04AB-364E-4134-B624-7EE911526F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CentoS</vt:lpstr>
      <vt:lpstr>Hoja1</vt:lpstr>
      <vt:lpstr>Semillas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Parreño Torres</dc:creator>
  <cp:keywords/>
  <dc:description/>
  <cp:lastModifiedBy>Francisco Parreño Torres</cp:lastModifiedBy>
  <cp:revision/>
  <dcterms:created xsi:type="dcterms:W3CDTF">2025-03-28T15:55:35Z</dcterms:created>
  <dcterms:modified xsi:type="dcterms:W3CDTF">2025-07-01T15:48:08Z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0x01010022A6F0A3F44E634AB13D7D5588AF9277</vt:lpwstr>
  </property>
</Properties>
</file>