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F:\Investigación\University of Pisa\Research collaboration UTFSM and UNIPI\MVLR - 25-07-2020\January 2021\Paper\"/>
    </mc:Choice>
  </mc:AlternateContent>
  <xr:revisionPtr revIDLastSave="0" documentId="13_ncr:1_{32AA6B5A-9BF9-4BBB-8061-C50192A1080A}" xr6:coauthVersionLast="46" xr6:coauthVersionMax="46" xr10:uidLastSave="{00000000-0000-0000-0000-000000000000}"/>
  <bookViews>
    <workbookView xWindow="-108" yWindow="-108" windowWidth="23256" windowHeight="12576" activeTab="2" xr2:uid="{00000000-000D-0000-FFFF-FFFF00000000}"/>
  </bookViews>
  <sheets>
    <sheet name="Step 1 - Literature" sheetId="1" r:id="rId1"/>
    <sheet name="Selected Literature" sheetId="2" r:id="rId2"/>
    <sheet name="Step 2 - Analysis" sheetId="3" r:id="rId3"/>
    <sheet name="Table - Smell Classification" sheetId="4" r:id="rId4"/>
    <sheet name="Figures - Generic"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I140" i="1" l="1"/>
  <c r="C13" i="5"/>
  <c r="C12" i="5"/>
  <c r="C11" i="5"/>
  <c r="C10" i="5"/>
  <c r="F9" i="5"/>
  <c r="C9" i="5"/>
  <c r="F8" i="5"/>
  <c r="C8" i="5"/>
  <c r="C14" i="5" s="1"/>
  <c r="F7" i="5"/>
  <c r="F6" i="5"/>
  <c r="F5" i="5"/>
  <c r="F4" i="5"/>
  <c r="C4" i="5"/>
  <c r="F3" i="5"/>
  <c r="F10" i="5" s="1"/>
  <c r="C3" i="5"/>
  <c r="C5" i="5" s="1"/>
  <c r="U67" i="4"/>
  <c r="T67" i="4"/>
  <c r="R67" i="4"/>
  <c r="Q67" i="4"/>
  <c r="P67" i="4"/>
  <c r="N67" i="4"/>
  <c r="M67" i="4"/>
  <c r="L67" i="4"/>
  <c r="K67" i="4"/>
  <c r="I67" i="4"/>
  <c r="H67" i="4"/>
  <c r="G67" i="4"/>
  <c r="E67" i="4"/>
  <c r="D67" i="4"/>
  <c r="C67" i="4"/>
  <c r="B67" i="4"/>
  <c r="W66" i="4"/>
  <c r="V66" i="4"/>
  <c r="S66" i="4"/>
  <c r="O66" i="4"/>
  <c r="J66" i="4"/>
  <c r="F66" i="4"/>
  <c r="V65" i="4"/>
  <c r="S65" i="4"/>
  <c r="W65" i="4" s="1"/>
  <c r="O65" i="4"/>
  <c r="J65" i="4"/>
  <c r="F65" i="4"/>
  <c r="W64" i="4"/>
  <c r="V64" i="4"/>
  <c r="S64" i="4"/>
  <c r="O64" i="4"/>
  <c r="J64" i="4"/>
  <c r="F64" i="4"/>
  <c r="V63" i="4"/>
  <c r="S63" i="4"/>
  <c r="W63" i="4" s="1"/>
  <c r="O63" i="4"/>
  <c r="J63" i="4"/>
  <c r="F63" i="4"/>
  <c r="W62" i="4"/>
  <c r="V62" i="4"/>
  <c r="S62" i="4"/>
  <c r="O62" i="4"/>
  <c r="J62" i="4"/>
  <c r="F62" i="4"/>
  <c r="V61" i="4"/>
  <c r="S61" i="4"/>
  <c r="W61" i="4" s="1"/>
  <c r="O61" i="4"/>
  <c r="J61" i="4"/>
  <c r="F61" i="4"/>
  <c r="W60" i="4"/>
  <c r="V60" i="4"/>
  <c r="S60" i="4"/>
  <c r="O60" i="4"/>
  <c r="J60" i="4"/>
  <c r="F60" i="4"/>
  <c r="V59" i="4"/>
  <c r="S59" i="4"/>
  <c r="W59" i="4" s="1"/>
  <c r="O59" i="4"/>
  <c r="J59" i="4"/>
  <c r="F59" i="4"/>
  <c r="W58" i="4"/>
  <c r="V58" i="4"/>
  <c r="S58" i="4"/>
  <c r="O58" i="4"/>
  <c r="J58" i="4"/>
  <c r="F58" i="4"/>
  <c r="V57" i="4"/>
  <c r="S57" i="4"/>
  <c r="W57" i="4" s="1"/>
  <c r="O57" i="4"/>
  <c r="J57" i="4"/>
  <c r="F57" i="4"/>
  <c r="W56" i="4"/>
  <c r="V56" i="4"/>
  <c r="S56" i="4"/>
  <c r="O56" i="4"/>
  <c r="J56" i="4"/>
  <c r="F56" i="4"/>
  <c r="V55" i="4"/>
  <c r="S55" i="4"/>
  <c r="W55" i="4" s="1"/>
  <c r="O55" i="4"/>
  <c r="J55" i="4"/>
  <c r="F55" i="4"/>
  <c r="W54" i="4"/>
  <c r="V54" i="4"/>
  <c r="S54" i="4"/>
  <c r="O54" i="4"/>
  <c r="J54" i="4"/>
  <c r="F54" i="4"/>
  <c r="V53" i="4"/>
  <c r="S53" i="4"/>
  <c r="W53" i="4" s="1"/>
  <c r="O53" i="4"/>
  <c r="J53" i="4"/>
  <c r="F53" i="4"/>
  <c r="W52" i="4"/>
  <c r="V52" i="4"/>
  <c r="S52" i="4"/>
  <c r="O52" i="4"/>
  <c r="J52" i="4"/>
  <c r="F52" i="4"/>
  <c r="V51" i="4"/>
  <c r="S51" i="4"/>
  <c r="W51" i="4" s="1"/>
  <c r="O51" i="4"/>
  <c r="J51" i="4"/>
  <c r="F51" i="4"/>
  <c r="W50" i="4"/>
  <c r="V50" i="4"/>
  <c r="S50" i="4"/>
  <c r="O50" i="4"/>
  <c r="J50" i="4"/>
  <c r="F50" i="4"/>
  <c r="V49" i="4"/>
  <c r="S49" i="4"/>
  <c r="W49" i="4" s="1"/>
  <c r="O49" i="4"/>
  <c r="J49" i="4"/>
  <c r="F49" i="4"/>
  <c r="W48" i="4"/>
  <c r="V48" i="4"/>
  <c r="S48" i="4"/>
  <c r="O48" i="4"/>
  <c r="J48" i="4"/>
  <c r="F48" i="4"/>
  <c r="V47" i="4"/>
  <c r="S47" i="4"/>
  <c r="W47" i="4" s="1"/>
  <c r="O47" i="4"/>
  <c r="J47" i="4"/>
  <c r="F47" i="4"/>
  <c r="W46" i="4"/>
  <c r="V46" i="4"/>
  <c r="S46" i="4"/>
  <c r="O46" i="4"/>
  <c r="J46" i="4"/>
  <c r="F46" i="4"/>
  <c r="V45" i="4"/>
  <c r="S45" i="4"/>
  <c r="W45" i="4" s="1"/>
  <c r="O45" i="4"/>
  <c r="J45" i="4"/>
  <c r="F45" i="4"/>
  <c r="W44" i="4"/>
  <c r="V44" i="4"/>
  <c r="S44" i="4"/>
  <c r="O44" i="4"/>
  <c r="J44" i="4"/>
  <c r="F44" i="4"/>
  <c r="V43" i="4"/>
  <c r="S43" i="4"/>
  <c r="W43" i="4" s="1"/>
  <c r="O43" i="4"/>
  <c r="J43" i="4"/>
  <c r="F43" i="4"/>
  <c r="W42" i="4"/>
  <c r="V42" i="4"/>
  <c r="S42" i="4"/>
  <c r="O42" i="4"/>
  <c r="J42" i="4"/>
  <c r="F42" i="4"/>
  <c r="V41" i="4"/>
  <c r="S41" i="4"/>
  <c r="W41" i="4" s="1"/>
  <c r="O41" i="4"/>
  <c r="J41" i="4"/>
  <c r="F41" i="4"/>
  <c r="W40" i="4"/>
  <c r="V40" i="4"/>
  <c r="S40" i="4"/>
  <c r="O40" i="4"/>
  <c r="J40" i="4"/>
  <c r="F40" i="4"/>
  <c r="V39" i="4"/>
  <c r="S39" i="4"/>
  <c r="W39" i="4" s="1"/>
  <c r="O39" i="4"/>
  <c r="J39" i="4"/>
  <c r="F39" i="4"/>
  <c r="W38" i="4"/>
  <c r="V38" i="4"/>
  <c r="S38" i="4"/>
  <c r="O38" i="4"/>
  <c r="J38" i="4"/>
  <c r="F38" i="4"/>
  <c r="V37" i="4"/>
  <c r="S37" i="4"/>
  <c r="W37" i="4" s="1"/>
  <c r="O37" i="4"/>
  <c r="J37" i="4"/>
  <c r="F37" i="4"/>
  <c r="W36" i="4"/>
  <c r="V36" i="4"/>
  <c r="S36" i="4"/>
  <c r="O36" i="4"/>
  <c r="J36" i="4"/>
  <c r="F36" i="4"/>
  <c r="V35" i="4"/>
  <c r="S35" i="4"/>
  <c r="W35" i="4" s="1"/>
  <c r="O35" i="4"/>
  <c r="J35" i="4"/>
  <c r="F35" i="4"/>
  <c r="W34" i="4"/>
  <c r="V34" i="4"/>
  <c r="S34" i="4"/>
  <c r="O34" i="4"/>
  <c r="J34" i="4"/>
  <c r="F34" i="4"/>
  <c r="V33" i="4"/>
  <c r="S33" i="4"/>
  <c r="W33" i="4" s="1"/>
  <c r="O33" i="4"/>
  <c r="J33" i="4"/>
  <c r="F33" i="4"/>
  <c r="W32" i="4"/>
  <c r="V32" i="4"/>
  <c r="S32" i="4"/>
  <c r="O32" i="4"/>
  <c r="J32" i="4"/>
  <c r="F32" i="4"/>
  <c r="V31" i="4"/>
  <c r="S31" i="4"/>
  <c r="W31" i="4" s="1"/>
  <c r="O31" i="4"/>
  <c r="J31" i="4"/>
  <c r="F31" i="4"/>
  <c r="W30" i="4"/>
  <c r="V30" i="4"/>
  <c r="S30" i="4"/>
  <c r="O30" i="4"/>
  <c r="J30" i="4"/>
  <c r="F30" i="4"/>
  <c r="V29" i="4"/>
  <c r="S29" i="4"/>
  <c r="W29" i="4" s="1"/>
  <c r="O29" i="4"/>
  <c r="J29" i="4"/>
  <c r="F29" i="4"/>
  <c r="W28" i="4"/>
  <c r="V28" i="4"/>
  <c r="S28" i="4"/>
  <c r="O28" i="4"/>
  <c r="J28" i="4"/>
  <c r="F28" i="4"/>
  <c r="V27" i="4"/>
  <c r="S27" i="4"/>
  <c r="W27" i="4" s="1"/>
  <c r="O27" i="4"/>
  <c r="J27" i="4"/>
  <c r="F27" i="4"/>
  <c r="W26" i="4"/>
  <c r="V26" i="4"/>
  <c r="S26" i="4"/>
  <c r="O26" i="4"/>
  <c r="J26" i="4"/>
  <c r="F26" i="4"/>
  <c r="V25" i="4"/>
  <c r="S25" i="4"/>
  <c r="W25" i="4" s="1"/>
  <c r="O25" i="4"/>
  <c r="J25" i="4"/>
  <c r="F25" i="4"/>
  <c r="W24" i="4"/>
  <c r="V24" i="4"/>
  <c r="S24" i="4"/>
  <c r="O24" i="4"/>
  <c r="J24" i="4"/>
  <c r="F24" i="4"/>
  <c r="V23" i="4"/>
  <c r="S23" i="4"/>
  <c r="W23" i="4" s="1"/>
  <c r="O23" i="4"/>
  <c r="J23" i="4"/>
  <c r="F23" i="4"/>
  <c r="W22" i="4"/>
  <c r="V22" i="4"/>
  <c r="S22" i="4"/>
  <c r="O22" i="4"/>
  <c r="J22" i="4"/>
  <c r="F22" i="4"/>
  <c r="V21" i="4"/>
  <c r="S21" i="4"/>
  <c r="W21" i="4" s="1"/>
  <c r="O21" i="4"/>
  <c r="J21" i="4"/>
  <c r="F21" i="4"/>
  <c r="W20" i="4"/>
  <c r="V20" i="4"/>
  <c r="S20" i="4"/>
  <c r="O20" i="4"/>
  <c r="J20" i="4"/>
  <c r="F20" i="4"/>
  <c r="V19" i="4"/>
  <c r="S19" i="4"/>
  <c r="W19" i="4" s="1"/>
  <c r="O19" i="4"/>
  <c r="J19" i="4"/>
  <c r="F19" i="4"/>
  <c r="W18" i="4"/>
  <c r="V18" i="4"/>
  <c r="S18" i="4"/>
  <c r="O18" i="4"/>
  <c r="J18" i="4"/>
  <c r="F18" i="4"/>
  <c r="V17" i="4"/>
  <c r="S17" i="4"/>
  <c r="W17" i="4" s="1"/>
  <c r="O17" i="4"/>
  <c r="J17" i="4"/>
  <c r="F17" i="4"/>
  <c r="W16" i="4"/>
  <c r="V16" i="4"/>
  <c r="S16" i="4"/>
  <c r="O16" i="4"/>
  <c r="J16" i="4"/>
  <c r="F16" i="4"/>
  <c r="V15" i="4"/>
  <c r="S15" i="4"/>
  <c r="W15" i="4" s="1"/>
  <c r="O15" i="4"/>
  <c r="J15" i="4"/>
  <c r="F15" i="4"/>
  <c r="W14" i="4"/>
  <c r="V14" i="4"/>
  <c r="S14" i="4"/>
  <c r="O14" i="4"/>
  <c r="J14" i="4"/>
  <c r="F14" i="4"/>
  <c r="V13" i="4"/>
  <c r="S13" i="4"/>
  <c r="W13" i="4" s="1"/>
  <c r="O13" i="4"/>
  <c r="J13" i="4"/>
  <c r="F13" i="4"/>
  <c r="W12" i="4"/>
  <c r="V12" i="4"/>
  <c r="S12" i="4"/>
  <c r="O12" i="4"/>
  <c r="J12" i="4"/>
  <c r="F12" i="4"/>
  <c r="V11" i="4"/>
  <c r="S11" i="4"/>
  <c r="W11" i="4" s="1"/>
  <c r="O11" i="4"/>
  <c r="J11" i="4"/>
  <c r="F11" i="4"/>
  <c r="W10" i="4"/>
  <c r="V10" i="4"/>
  <c r="S10" i="4"/>
  <c r="O10" i="4"/>
  <c r="J10" i="4"/>
  <c r="F10" i="4"/>
  <c r="V9" i="4"/>
  <c r="S9" i="4"/>
  <c r="W9" i="4" s="1"/>
  <c r="O9" i="4"/>
  <c r="J9" i="4"/>
  <c r="F9" i="4"/>
  <c r="W8" i="4"/>
  <c r="V8" i="4"/>
  <c r="S8" i="4"/>
  <c r="O8" i="4"/>
  <c r="J8" i="4"/>
  <c r="F8" i="4"/>
  <c r="V7" i="4"/>
  <c r="S7" i="4"/>
  <c r="W7" i="4" s="1"/>
  <c r="O7" i="4"/>
  <c r="J7" i="4"/>
  <c r="F7" i="4"/>
  <c r="W6" i="4"/>
  <c r="V6" i="4"/>
  <c r="S6" i="4"/>
  <c r="O6" i="4"/>
  <c r="J6" i="4"/>
  <c r="F6" i="4"/>
  <c r="V5" i="4"/>
  <c r="S5" i="4"/>
  <c r="W5" i="4" s="1"/>
  <c r="O5" i="4"/>
  <c r="J5" i="4"/>
  <c r="F5" i="4"/>
  <c r="W4" i="4"/>
  <c r="V4" i="4"/>
  <c r="V67" i="4" s="1"/>
  <c r="S4" i="4"/>
  <c r="S67" i="4" s="1"/>
  <c r="O4" i="4"/>
  <c r="O67" i="4" s="1"/>
  <c r="J4" i="4"/>
  <c r="J67" i="4" s="1"/>
  <c r="F4" i="4"/>
  <c r="F67" i="4" s="1"/>
  <c r="F273" i="3"/>
  <c r="W67" i="4" l="1"/>
</calcChain>
</file>

<file path=xl/sharedStrings.xml><?xml version="1.0" encoding="utf-8"?>
<sst xmlns="http://schemas.openxmlformats.org/spreadsheetml/2006/main" count="2817" uniqueCount="1024">
  <si>
    <t>#</t>
  </si>
  <si>
    <t>Authors</t>
  </si>
  <si>
    <t>Title</t>
  </si>
  <si>
    <t>Venue</t>
  </si>
  <si>
    <t>Year</t>
  </si>
  <si>
    <t>Type</t>
  </si>
  <si>
    <t>Sub-Type</t>
  </si>
  <si>
    <t>Search engine</t>
  </si>
  <si>
    <t>IE (Agreement)</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</si>
  <si>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</si>
  <si>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</si>
  <si>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</si>
  <si>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</si>
  <si>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</si>
  <si>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</si>
  <si>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</si>
  <si>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</si>
  <si>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</si>
  <si>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</si>
  <si>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</si>
  <si>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</si>
  <si>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</si>
  <si>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</si>
  <si>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</si>
  <si>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</si>
  <si>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</si>
  <si>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</si>
  <si>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</si>
  <si>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</si>
  <si>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</si>
  <si>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</si>
  <si>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</si>
  <si>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</si>
  <si>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</si>
  <si>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</si>
  <si>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</si>
  <si>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</si>
  <si>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</si>
  <si>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</si>
  <si>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</si>
  <si>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</si>
  <si>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</si>
  <si>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</si>
  <si>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</si>
  <si>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</si>
  <si>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</si>
  <si>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</si>
  <si>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</si>
  <si>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</si>
  <si>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</si>
  <si>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</si>
  <si>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</si>
  <si>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</si>
  <si>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</si>
  <si>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</si>
  <si>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</si>
  <si>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</si>
  <si>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</si>
  <si>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</si>
  <si>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</si>
  <si>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Eric</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</si>
  <si>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</si>
  <si>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</si>
  <si>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</si>
  <si>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</si>
  <si>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</si>
  <si>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</si>
  <si>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</si>
  <si>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</si>
  <si>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</si>
  <si>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</si>
  <si>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</si>
  <si>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</si>
  <si>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</si>
  <si>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</si>
  <si>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</si>
  <si>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</si>
  <si>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</si>
  <si>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</si>
  <si>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</si>
  <si>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</si>
  <si>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</si>
  <si>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</si>
  <si>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</si>
  <si>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</si>
  <si>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</si>
  <si>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</si>
  <si>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</si>
  <si>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</si>
  <si>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</si>
  <si>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</si>
  <si>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</si>
  <si>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</si>
  <si>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</si>
  <si>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</si>
  <si>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</si>
  <si>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</si>
  <si>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</si>
  <si>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</si>
  <si>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</si>
  <si>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</si>
  <si>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</si>
  <si>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</si>
  <si>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</si>
  <si>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</si>
  <si>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</si>
  <si>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</si>
  <si>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</si>
  <si>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</si>
  <si>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</si>
  <si>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</si>
  <si>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</si>
  <si>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</si>
  <si>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</si>
  <si>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</si>
  <si>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</si>
  <si>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</si>
  <si>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</si>
  <si>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Neeraj Poddar</t>
  </si>
  <si>
    <t>Webinar: Simplifying Microservices Security With a Service Mesh</t>
  </si>
  <si>
    <t>CNCF [Cloud Native Computing Foundation]</t>
  </si>
  <si>
    <t>https://youtu.be/Ai8HlkI7Mm4</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</si>
  <si>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</si>
  <si>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</si>
  <si>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</si>
  <si>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</si>
  <si>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</si>
  <si>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</si>
  <si>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</si>
  <si>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Will Tran</t>
  </si>
  <si>
    <t>Securing Microservices with Spring Cloud Security</t>
  </si>
  <si>
    <t>https://youtu.be/USMl2GNg2r0</t>
  </si>
  <si>
    <t>Secure Your Microservices with Spring Security and OAuth</t>
  </si>
  <si>
    <t>OktaDev</t>
  </si>
  <si>
    <t>https://youtu.be/MY5m_s_U2H4</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</si>
  <si>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</si>
  <si>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</si>
  <si>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</si>
  <si>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</si>
  <si>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</si>
  <si>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</si>
  <si>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</si>
  <si>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</si>
  <si>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</si>
  <si>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</si>
  <si>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</si>
  <si>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</si>
  <si>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</si>
  <si>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</si>
  <si>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</si>
  <si>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</si>
  <si>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</si>
  <si>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</si>
  <si>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</si>
  <si>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</si>
  <si>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</si>
  <si>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</si>
  <si>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</si>
  <si>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</si>
  <si>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</si>
  <si>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</si>
  <si>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</si>
  <si>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</si>
  <si>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</si>
  <si>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</si>
  <si>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</si>
  <si>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</si>
  <si>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</si>
  <si>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</si>
  <si>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</si>
  <si>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</si>
  <si>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</si>
  <si>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</si>
  <si>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</si>
  <si>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</si>
  <si>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</si>
  <si>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</si>
  <si>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</si>
  <si>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</si>
  <si>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</si>
  <si>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</si>
  <si>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</si>
  <si>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</si>
  <si>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</si>
  <si>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</si>
  <si>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</si>
  <si>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</si>
  <si>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</si>
  <si>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</si>
  <si>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</si>
  <si>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</si>
  <si>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</si>
  <si>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</si>
  <si>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</si>
  <si>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</si>
  <si>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</si>
  <si>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</si>
  <si>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</si>
  <si>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</si>
  <si>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</si>
  <si>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</si>
  <si>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</si>
  <si>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</si>
  <si>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</si>
  <si>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</si>
  <si>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</si>
  <si>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</si>
  <si>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</si>
  <si>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</si>
  <si>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</si>
  <si>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</si>
  <si>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</si>
  <si>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</si>
  <si>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</si>
  <si>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Shift Left: Best Security Practices for Moving to 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</si>
  <si>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</si>
  <si>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</si>
  <si>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</si>
  <si>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</si>
  <si>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</si>
  <si>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</si>
  <si>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</si>
  <si>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</si>
  <si>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</si>
  <si>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</si>
  <si>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</si>
  <si>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</si>
  <si>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</si>
  <si>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</si>
  <si>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</si>
  <si>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</si>
  <si>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</si>
  <si>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</si>
  <si>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</si>
  <si>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</si>
  <si>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</si>
  <si>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</si>
  <si>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</si>
  <si>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</si>
  <si>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</si>
  <si>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</si>
  <si>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</si>
  <si>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</si>
  <si>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</si>
  <si>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</si>
  <si>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</si>
  <si>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</si>
  <si>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</si>
  <si>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</si>
  <si>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</si>
  <si>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</si>
  <si>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</si>
  <si>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</si>
  <si>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</si>
  <si>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</si>
  <si>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</si>
  <si>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</si>
  <si>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</si>
  <si>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</si>
  <si>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</si>
  <si>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</si>
  <si>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</si>
  <si>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</si>
  <si>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</si>
  <si>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</si>
  <si>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</si>
  <si>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</si>
  <si>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</si>
  <si>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</si>
  <si>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</si>
  <si>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</si>
  <si>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</si>
  <si>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</si>
  <si>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</si>
  <si>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</si>
  <si>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</si>
  <si>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</si>
  <si>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</si>
  <si>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</si>
  <si>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</si>
  <si>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</si>
  <si>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</si>
  <si>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</si>
  <si>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</si>
  <si>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</si>
  <si>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</si>
  <si>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</si>
  <si>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</si>
  <si>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</si>
  <si>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</si>
  <si>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</si>
  <si>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</si>
  <si>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</si>
  <si>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</si>
  <si>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</si>
  <si>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</si>
  <si>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</si>
  <si>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</si>
  <si>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</si>
  <si>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</si>
  <si>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</si>
  <si>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</si>
  <si>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</si>
  <si>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</si>
  <si>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</si>
  <si>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</si>
  <si>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</si>
  <si>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</si>
  <si>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</si>
  <si>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</si>
  <si>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</si>
  <si>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</si>
  <si>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</si>
  <si>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</si>
  <si>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</si>
  <si>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</si>
  <si>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</si>
  <si>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</si>
  <si>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</si>
  <si>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</si>
  <si>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</si>
  <si>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</si>
  <si>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</si>
  <si>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</si>
  <si>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</si>
  <si>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</si>
  <si>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</si>
  <si>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</si>
  <si>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</si>
  <si>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</si>
  <si>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</si>
  <si>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</si>
  <si>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</si>
  <si>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</si>
  <si>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</si>
  <si>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</si>
  <si>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</si>
  <si>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</si>
  <si>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</si>
  <si>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</si>
  <si>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</si>
  <si>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</si>
  <si>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</si>
  <si>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</si>
  <si>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</si>
  <si>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</si>
  <si>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</si>
  <si>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</si>
  <si>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</si>
  <si>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</si>
  <si>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</si>
  <si>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</si>
  <si>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</si>
  <si>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</si>
  <si>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</si>
  <si>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</si>
  <si>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</si>
  <si>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</si>
  <si>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</si>
  <si>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</si>
  <si>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</si>
  <si>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</si>
  <si>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</si>
  <si>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</si>
  <si>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</si>
  <si>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</si>
  <si>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</si>
  <si>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</si>
  <si>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</si>
  <si>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</si>
  <si>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</si>
  <si>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</si>
  <si>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</si>
  <si>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</si>
  <si>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</si>
  <si>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</si>
  <si>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</si>
  <si>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</si>
  <si>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</si>
  <si>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</si>
  <si>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</si>
  <si>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</si>
  <si>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</si>
  <si>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</si>
  <si>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</si>
  <si>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</si>
  <si>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</si>
  <si>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</si>
  <si>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</si>
  <si>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</si>
  <si>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</si>
  <si>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</si>
  <si>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</si>
  <si>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</si>
  <si>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</si>
  <si>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</si>
  <si>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</si>
  <si>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</si>
  <si>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</si>
  <si>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</si>
  <si>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</si>
  <si>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</si>
  <si>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</si>
  <si>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</si>
  <si>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</si>
  <si>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</si>
  <si>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</si>
  <si>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</si>
  <si>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</si>
  <si>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</si>
  <si>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</si>
  <si>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</si>
  <si>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</si>
  <si>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</si>
  <si>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</si>
  <si>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</si>
  <si>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</si>
  <si>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</si>
  <si>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</si>
  <si>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</si>
  <si>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</si>
  <si>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</si>
  <si>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</si>
  <si>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</si>
  <si>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</si>
  <si>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</si>
  <si>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</si>
  <si>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</si>
  <si>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</si>
  <si>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</si>
  <si>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</si>
  <si>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</si>
  <si>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</si>
  <si>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</si>
  <si>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</si>
  <si>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</si>
  <si>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</si>
  <si>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</si>
  <si>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</si>
  <si>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</si>
  <si>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</si>
  <si>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</si>
  <si>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</si>
  <si>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</si>
  <si>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</si>
  <si>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</si>
  <si>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</si>
  <si>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</si>
  <si>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</si>
  <si>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</si>
  <si>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</si>
  <si>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</si>
  <si>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</si>
  <si>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</si>
  <si>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</si>
  <si>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</si>
  <si>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</si>
  <si>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</si>
  <si>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</si>
  <si>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</si>
  <si>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</si>
  <si>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</si>
  <si>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</si>
  <si>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</si>
  <si>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</si>
  <si>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</si>
  <si>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</si>
  <si>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</si>
  <si>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</si>
  <si>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</si>
  <si>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</si>
  <si>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</si>
  <si>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</si>
  <si>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</si>
  <si>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</si>
  <si>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</si>
  <si>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</si>
  <si>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</si>
  <si>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</si>
  <si>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</si>
  <si>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</si>
  <si>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</si>
  <si>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</si>
  <si>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</si>
  <si>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</si>
  <si>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</si>
  <si>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</si>
  <si>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</si>
  <si>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</si>
  <si>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</si>
  <si>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</si>
  <si>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</si>
  <si>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</si>
  <si>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</si>
  <si>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</si>
  <si>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</si>
  <si>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</si>
  <si>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</si>
  <si>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</si>
  <si>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</si>
  <si>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</si>
  <si>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</si>
  <si>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</si>
  <si>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</si>
  <si>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</si>
  <si>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</si>
  <si>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</si>
  <si>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</si>
  <si>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</si>
  <si>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</si>
  <si>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</si>
  <si>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</si>
  <si>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</si>
  <si>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</si>
  <si>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</si>
  <si>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</si>
  <si>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</si>
  <si>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</si>
  <si>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</si>
  <si>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</si>
  <si>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</si>
  <si>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</si>
  <si>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</si>
  <si>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</si>
  <si>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Total:</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</si>
  <si>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</si>
  <si>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</si>
  <si>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</si>
  <si>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</si>
  <si>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</si>
  <si>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</si>
  <si>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</si>
  <si>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</si>
  <si>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</si>
  <si>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</si>
  <si>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</si>
  <si>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</si>
  <si>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</si>
  <si>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</si>
  <si>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</si>
  <si>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</si>
  <si>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</si>
  <si>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</si>
  <si>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</si>
  <si>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</si>
  <si>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</si>
  <si>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</si>
  <si>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</si>
  <si>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</si>
  <si>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</si>
  <si>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</si>
  <si>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</si>
  <si>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</si>
  <si>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</si>
  <si>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</si>
  <si>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</si>
  <si>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</si>
  <si>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</si>
  <si>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</si>
  <si>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</si>
  <si>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</si>
  <si>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</si>
  <si>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</si>
  <si>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</si>
  <si>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</si>
  <si>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</si>
  <si>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</si>
  <si>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</si>
  <si>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</si>
  <si>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</si>
  <si>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</si>
  <si>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</si>
  <si>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</si>
  <si>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</si>
  <si>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</si>
  <si>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</si>
  <si>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</si>
  <si>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</si>
  <si>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</si>
  <si>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</si>
  <si>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</si>
  <si>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</si>
  <si>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The wide distribution and granularity of a microservice architecture can make it difficult to scale security solutions manually to cover all of the services within</t>
  </si>
  <si>
    <t>Exploit containerization</t>
  </si>
  <si>
    <t>As an organization updates parts of its system, it needs to test it to catch any issues throughout testing. All components should be wrapped within a container so that testing that application only requires wrapping another container around it.</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</si>
  <si>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</si>
  <si>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</si>
  <si>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</si>
  <si>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</si>
  <si>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</si>
  <si>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</si>
  <si>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</si>
  <si>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</si>
  <si>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</si>
  <si>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</si>
  <si>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</si>
  <si>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</si>
  <si>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In many cases, the benefit of automatic security updates outweighs the possibility of a service failure as a result of it.</t>
  </si>
  <si>
    <t>Combine automatic updates with automated testing, and you'll be able to roll out security updates with much higher confidence.</t>
  </si>
  <si>
    <t>t's very hard to get it right and very tempting to think you have something that works.</t>
  </si>
  <si>
    <t>Always use well known &amp; widely used implementations.</t>
  </si>
  <si>
    <t xml:space="preserve">External configuration/secrets: Configuration and secrets shouldn't be stored within the package. </t>
  </si>
  <si>
    <t>Use external secrets</t>
  </si>
  <si>
    <t xml:space="preserve">Instead, they should be provided to (or retrieved by) the package at startup.
</t>
  </si>
  <si>
    <t>Unauthenticated API requests</t>
  </si>
  <si>
    <t>Use Authentication</t>
  </si>
  <si>
    <t>All API requests should be authenticated. This helps service teams better analyse usage patterns and provides an identifier which can be used to manage consumer specific limits. [..] The identifiers would be unique API keys provided by the service team to consumers who use the service. You'll need some way to issue and revoke these API keys. This could either be built into the service template or be provided as a centralized authentication service at the platform level to enable self-service management of keys by service teams.</t>
  </si>
  <si>
    <t>Non-standard authentication</t>
  </si>
  <si>
    <t>Authentication between microservices isn’t something that teams think about when they’re coming from a monolith. 
Most teams think that they can handle adding their own authentication for microservices. Those teams are largely incorrect about that.</t>
  </si>
  <si>
    <t>Use OpenID Connect</t>
  </si>
  <si>
    <t>It’s critical to make sure that each service is able to authenticate not just the server requesting data, but also the context of the logged-in user. 
Use an open standard for authentication like OAuth.</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</si>
  <si>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</si>
  <si>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</si>
  <si>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</si>
  <si>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</si>
  <si>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</si>
  <si>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</si>
  <si>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</si>
  <si>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</si>
  <si>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</si>
  <si>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</si>
  <si>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</si>
  <si>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</si>
  <si>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</si>
  <si>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</si>
  <si>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</si>
  <si>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</si>
  <si>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</si>
  <si>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</si>
  <si>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</si>
  <si>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</si>
  <si>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</si>
  <si>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</si>
  <si>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</si>
  <si>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</si>
  <si>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</si>
  <si>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</si>
  <si>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</si>
  <si>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Automation is an essential part of any comprehensive app security strategy. Automation can increase the pace of DevOps processes and simultaneously boost the safety of the resulting apps via more secure code and stronger defenses that act quickly against attacks.</t>
  </si>
  <si>
    <t>Many of the industry compliance standards — such as HIPAA, SOX, PCI, NIST, GDPR, and others — call for best practices in securing the application stack, including transmitted data and the application logic.</t>
  </si>
  <si>
    <t xml:space="preserve">Use real-time security controls that are compatible with the API protocols in use in this layer are extremely important — so is the speed of processing. </t>
  </si>
  <si>
    <t>The DevOps process is so fast that security is “shifting left,” which primarily falls on developers’ shoulders. Most developers have little to no expertise in the complexity of application security.</t>
  </si>
  <si>
    <t>Organizations are responding to this dilemma by changing the security role’s function from being a gatekeeper approving every code iteration of each app to a “guard rail.” The idea is to collaboratively address security throughout the DevOps process as a set of policies, recommendations, and safeguards. 
A nickname for this approach is DevSecOps, often headed by a “Dev Security Champion” on the DevOps team.</t>
  </si>
  <si>
    <t>Use a web application firewall (WAF)</t>
  </si>
  <si>
    <t>An enterprise-grade web application firewall (WAF) remains crucial for instant protection against SQL injection, cross-site scripting, illegal resource access, remote code execution, remote file inclusion, and other OWASP Top-10 threats.</t>
  </si>
  <si>
    <t>Your application security strategy should address the integrated effectiveness of your network, host, and data security architecture.</t>
  </si>
  <si>
    <t>Host layer protected by HIPS / HIDS and AV;
Network layer (OSI L4) with the following controls: firewalls, network-based IDS / IPS;
Application layer (OSI L7) protected by an adaptive WAF, behavioral attack protection tools, and a combination of a vulnerability scanner and a bug bounty program;
Data protection layer includes data partitioning, encryption, and access controls;
Operational processes (DevOps and SecOps) should be in place and tested regularly for the team to act on the information received from all security tools.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</si>
  <si>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</si>
  <si>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</si>
  <si>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</si>
  <si>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</si>
  <si>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</si>
  <si>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</si>
  <si>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</si>
  <si>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</si>
  <si>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</si>
  <si>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</si>
  <si>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</si>
  <si>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</si>
  <si>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</si>
  <si>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</si>
  <si>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</si>
  <si>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</si>
  <si>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You should use HTTPS everywhere, even for static sites. If you have an HTTP connection, change it to an HTTPS one. Make sure all aspects of your workflow—from Maven repositories to XSDs—refer to HTTPS URIs.
HTTPS has an official name: Transport Layer Security (a.k.a., TLS). It’s designed to ensure privacy and data integrity between computer applications. How HTTPS Works is an excellent site for learning more about HTTPS.</t>
  </si>
  <si>
    <t>OAuth 2.0 has provided delegated authorization since 2012. OpenID Connect added federated identity on top of OAuth 2.0 in 2014. Together, they offer a standard spec you can write code against and have confidence that it will work across IdPs (Identity Providers).</t>
  </si>
  <si>
    <t>The #1 rule for secrets is don’t check them into source control. Even if you develop code in a private repository, it’s a nasty habit, and if you’re working on production code, it’s likely to cause trouble.</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</si>
  <si>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</si>
  <si>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</si>
  <si>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</si>
  <si>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</si>
  <si>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</si>
  <si>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</si>
  <si>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</si>
  <si>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</si>
  <si>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</si>
  <si>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</si>
  <si>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</si>
  <si>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</si>
  <si>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</si>
  <si>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</si>
  <si>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</si>
  <si>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</si>
  <si>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Trust nothing but verify everything.</t>
  </si>
  <si>
    <t>Zero Trust Network</t>
  </si>
  <si>
    <t>Even if the request originates from within your network or within the parameter of your organization you don't assume that you can trust it, but you want to verify it based on what the credentials are.</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</si>
  <si>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</si>
  <si>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</si>
  <si>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</si>
  <si>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</si>
  <si>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</si>
  <si>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</si>
  <si>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</si>
  <si>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</si>
  <si>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</si>
  <si>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</si>
  <si>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</si>
  <si>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</si>
  <si>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</si>
  <si>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</si>
  <si>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</si>
  <si>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</si>
  <si>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</si>
  <si>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</si>
  <si>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</si>
  <si>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</si>
  <si>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</si>
  <si>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</si>
  <si>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</si>
  <si>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</si>
  <si>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</si>
  <si>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</si>
  <si>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</si>
  <si>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</si>
  <si>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</si>
  <si>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</si>
  <si>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</si>
  <si>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</si>
  <si>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</si>
  <si>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</si>
  <si>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</si>
  <si>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</si>
  <si>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</si>
  <si>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</si>
  <si>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</si>
  <si>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</si>
  <si>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</si>
  <si>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</si>
  <si>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</si>
  <si>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</si>
  <si>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</si>
  <si>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</si>
  <si>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</si>
  <si>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</si>
  <si>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</si>
  <si>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</si>
  <si>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</si>
  <si>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</si>
  <si>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</si>
  <si>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</si>
  <si>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</si>
  <si>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</si>
  <si>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</si>
  <si>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</si>
  <si>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</si>
  <si>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</si>
  <si>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</si>
  <si>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</si>
  <si>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</si>
  <si>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</si>
  <si>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</si>
  <si>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</si>
  <si>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</si>
  <si>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</si>
  <si>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</si>
  <si>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</si>
  <si>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</si>
  <si>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</si>
  <si>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</si>
  <si>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</si>
  <si>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</si>
  <si>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</si>
  <si>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</si>
  <si>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</si>
  <si>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</si>
  <si>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</si>
  <si>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</si>
  <si>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</si>
  <si>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</si>
  <si>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</si>
  <si>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</si>
  <si>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</si>
  <si>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</si>
  <si>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</si>
  <si>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</si>
  <si>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</si>
  <si>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</si>
  <si>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</si>
  <si>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</si>
  <si>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</si>
  <si>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</si>
  <si>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</si>
  <si>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</si>
  <si>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</si>
  <si>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</si>
  <si>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</si>
  <si>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</si>
  <si>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</si>
  <si>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</si>
  <si>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</si>
  <si>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</si>
  <si>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</si>
  <si>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</si>
  <si>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</si>
  <si>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</si>
  <si>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</si>
  <si>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</si>
  <si>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</si>
  <si>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</si>
  <si>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</si>
  <si>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</si>
  <si>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</si>
  <si>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</si>
  <si>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</si>
  <si>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</si>
  <si>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By using immutable containers, any defects or vulnerabilities can be fixed by developers simply by rebuilding and redeploying these containers. Developers should store the data outside the container so when some of them are replaced all the data is still available to their new versions. That means, you need to know where the container originates.</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</si>
  <si>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</si>
  <si>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</si>
  <si>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</si>
  <si>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</si>
  <si>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</si>
  <si>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</si>
  <si>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</si>
  <si>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</si>
  <si>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</si>
  <si>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</si>
  <si>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</si>
  <si>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</si>
  <si>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</si>
  <si>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</si>
  <si>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</si>
  <si>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</si>
  <si>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</si>
  <si>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</si>
  <si>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</si>
  <si>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</si>
  <si>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</si>
  <si>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</si>
  <si>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</si>
  <si>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</si>
  <si>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</si>
  <si>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</si>
  <si>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</si>
  <si>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</si>
  <si>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</si>
  <si>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</si>
  <si>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</si>
  <si>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</si>
  <si>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</si>
  <si>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</si>
  <si>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</si>
  <si>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</si>
  <si>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</si>
  <si>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</si>
  <si>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</si>
  <si>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</si>
  <si>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</si>
  <si>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</si>
  <si>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</si>
  <si>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</si>
  <si>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</si>
  <si>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</si>
  <si>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</si>
  <si>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</si>
  <si>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</si>
  <si>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</si>
  <si>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</si>
  <si>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</si>
  <si>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</si>
  <si>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</si>
  <si>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</si>
  <si>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</si>
  <si>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</si>
  <si>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</si>
  <si>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</si>
  <si>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</si>
  <si>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With microservices, the annotation for the valid Authentication requirements is done at the API Gateway level rather than at the microservices controller/method level.</t>
  </si>
  <si>
    <t>In general, the API Gateway is the best place to validate Authentication as well as enforce Authorization. This allows you to ensure that anything that goes from the edge into the ecosystem is correctly Authenticated.</t>
  </si>
  <si>
    <t>In the Java world, the out-of-the-box setup for Spring Security OAuth2 will have you set up one microservice that you call to obtain an API token. By virtue of it being an OAuth2 client, your API Gateway then has a servlet filter when it receives a request to validate the API token against the OAuth2 microservice.</t>
  </si>
  <si>
    <t>Minimize the amount of code your team writes, and maximize the amount of code you can leverage from libraries that are bullet proof.</t>
  </si>
  <si>
    <t>Security is so critical that in most cases you want to trust code written by companies that are in the business of security.</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</si>
  <si>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</si>
  <si>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</si>
  <si>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</si>
  <si>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</si>
  <si>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</si>
  <si>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</si>
  <si>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</si>
  <si>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</si>
  <si>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</si>
  <si>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</si>
  <si>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</si>
  <si>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</si>
  <si>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</si>
  <si>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</si>
  <si>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</si>
  <si>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</si>
  <si>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</si>
  <si>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</si>
  <si>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</si>
  <si>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</si>
  <si>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</si>
  <si>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</si>
  <si>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</si>
  <si>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</si>
  <si>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</si>
  <si>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</si>
  <si>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</si>
  <si>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</si>
  <si>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</si>
  <si>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</si>
  <si>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</si>
  <si>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</si>
  <si>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</si>
  <si>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</si>
  <si>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</si>
  <si>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</si>
  <si>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</si>
  <si>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</si>
  <si>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</si>
  <si>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</si>
  <si>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</si>
  <si>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</si>
  <si>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</si>
  <si>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</si>
  <si>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</si>
  <si>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</si>
  <si>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</si>
  <si>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</si>
  <si>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</si>
  <si>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</si>
  <si>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</si>
  <si>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</si>
  <si>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</si>
  <si>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</si>
  <si>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</si>
  <si>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</si>
  <si>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</si>
  <si>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</si>
  <si>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</si>
  <si>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</si>
  <si>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</si>
  <si>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</si>
  <si>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</si>
  <si>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</si>
  <si>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</si>
  <si>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</si>
  <si>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</si>
  <si>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</si>
  <si>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</si>
  <si>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</si>
  <si>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</si>
  <si>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</si>
  <si>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</si>
  <si>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</si>
  <si>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</si>
  <si>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</si>
  <si>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</si>
  <si>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</si>
  <si>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</si>
  <si>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</si>
  <si>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</si>
  <si>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</si>
  <si>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Homogeneous microservices</t>
  </si>
  <si>
    <t>Polyglot programming models are not favored due to the complexities of managing multiple technologies. Instead, homogeneous microservices are more prevalent and preferred basically due to simplicity. However, this simplicity introduces homogeneity and thus security issues, vulnerabilities that infect base images (shared libraries and packages), are directly inherited across the entire application.</t>
  </si>
  <si>
    <t>Defense in depth</t>
  </si>
  <si>
    <t>Software diversification aims at frustrating attackers by randomizing attack surfaces such that attackers are blinded thereby reducing the motivation to attack and overall attackability.
The main goal is to prevent attackers from exploiting knowledge acquired about target systems due to homogenous composition and software monoculture.</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</si>
  <si>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</si>
  <si>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</si>
  <si>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</si>
  <si>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</si>
  <si>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</si>
  <si>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</si>
  <si>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</si>
  <si>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</si>
  <si>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</si>
  <si>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</si>
  <si>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</si>
  <si>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</si>
  <si>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</si>
  <si>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</si>
  <si>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</si>
  <si>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</si>
  <si>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</si>
  <si>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</si>
  <si>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</si>
  <si>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</si>
  <si>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</si>
  <si>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</si>
  <si>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</si>
  <si>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</si>
  <si>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</si>
  <si>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</si>
  <si>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</si>
  <si>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</si>
  <si>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</si>
  <si>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</si>
  <si>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</si>
  <si>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</si>
  <si>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</si>
  <si>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</si>
  <si>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</si>
  <si>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</si>
  <si>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</si>
  <si>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</si>
  <si>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</si>
  <si>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</si>
  <si>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</si>
  <si>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</si>
  <si>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</si>
  <si>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Cross-cutting</t>
  </si>
  <si>
    <t>Sensitive data exposure</t>
  </si>
  <si>
    <t>Insecure service-to-service communication</t>
  </si>
  <si>
    <t>Security property count</t>
  </si>
  <si>
    <t>Unauthenticated traffic</t>
  </si>
  <si>
    <t>Trust the network</t>
  </si>
  <si>
    <t>Decentralized User Authentication</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</si>
  <si>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</si>
  <si>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</si>
  <si>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</si>
  <si>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</si>
  <si>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</si>
  <si>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</si>
  <si>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</si>
  <si>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</si>
  <si>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follow zero-trust principles</t>
  </si>
  <si>
    <t>use decentralized authorization</t>
  </si>
  <si>
    <t>use single Sign-on</t>
  </si>
  <si>
    <t>enact defense in depth</t>
  </si>
  <si>
    <t>Smell count</t>
  </si>
  <si>
    <t>use DevSecOps</t>
  </si>
  <si>
    <t>enact continuous Security Testing</t>
  </si>
  <si>
    <t>X</t>
  </si>
  <si>
    <t>c</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</si>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</sst>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font>
      <sz val="11"/>
      <color theme="1"/>
      <name val="Arial"/>
    </font>
    <font>
      <b/>
      <sz val="11"/>
      <color theme="1"/>
      <name val="Calibri"/>
    </font>
    <font>
      <b/>
      <sz val="11"/>
      <color rgb="FF000000"/>
      <name val="Calibri"/>
    </font>
    <font>
      <sz val="11"/>
      <color rgb="FF000000"/>
      <name val="Calibri"/>
    </font>
    <font>
      <u/>
      <sz val="11"/>
      <color rgb="FF000000"/>
      <name val="Arial"/>
    </font>
    <font>
      <strike/>
      <sz val="11"/>
      <color rgb="FF999999"/>
      <name val="Calibri"/>
    </font>
    <font>
      <strike/>
      <sz val="11"/>
      <color rgb="FF999999"/>
      <name val="Arial"/>
    </font>
    <font>
      <u/>
      <sz val="11"/>
      <color rgb="FF000000"/>
      <name val="Arial"/>
    </font>
    <font>
      <strike/>
      <sz val="11"/>
      <color rgb="FFB7B7B7"/>
      <name val="Calibri"/>
    </font>
    <font>
      <sz val="11"/>
      <color theme="1"/>
      <name val="Calibri"/>
    </font>
    <font>
      <sz val="11"/>
      <color rgb="FF000000"/>
      <name val="Calibri"/>
    </font>
    <font>
      <u/>
      <sz val="11"/>
      <color rgb="FF000000"/>
      <name val="Arial"/>
    </font>
    <font>
      <u/>
      <sz val="11"/>
      <color rgb="FF000000"/>
      <name val="Arial"/>
    </font>
    <font>
      <sz val="11"/>
      <color rgb="FF000000"/>
      <name val="Arial"/>
    </font>
    <font>
      <u/>
      <sz val="11"/>
      <color rgb="FF000000"/>
      <name val="Arial"/>
    </font>
    <font>
      <u/>
      <sz val="11"/>
      <color rgb="FF000000"/>
      <name val="Arial"/>
    </font>
    <font>
      <u/>
      <sz val="11"/>
      <color rgb="FF000000"/>
      <name val="Arial"/>
    </font>
    <font>
      <u/>
      <sz val="11"/>
      <color rgb="FF000000"/>
      <name val="Arial"/>
    </font>
    <font>
      <b/>
      <sz val="11"/>
      <color theme="1"/>
      <name val="Calibri"/>
    </font>
    <font>
      <i/>
      <sz val="11"/>
      <color rgb="FF999999"/>
      <name val="Calibri"/>
    </font>
    <font>
      <b/>
      <sz val="11"/>
      <name val="Arial"/>
    </font>
    <font>
      <b/>
      <sz val="11"/>
      <color rgb="FFCCCCCC"/>
      <name val="Calibri"/>
    </font>
    <font>
      <sz val="11"/>
      <color rgb="FFCCCCCC"/>
      <name val="Calibri"/>
    </font>
    <font>
      <sz val="11"/>
      <color rgb="FFFF0000"/>
      <name val="Calibri"/>
    </font>
    <font>
      <b/>
      <strike/>
      <sz val="11"/>
      <color theme="1"/>
      <name val="Calibri"/>
    </font>
    <font>
      <strike/>
      <sz val="11"/>
      <color theme="1"/>
      <name val="Calibri"/>
    </font>
    <font>
      <b/>
      <sz val="11"/>
      <color rgb="FF000000"/>
      <name val="Calibri"/>
    </font>
    <font>
      <b/>
      <sz val="11"/>
      <color rgb="FF000000"/>
      <name val="Arial"/>
    </font>
    <font>
      <b/>
      <sz val="11"/>
      <color rgb="FFFF0000"/>
      <name val="Calibri"/>
    </font>
    <font>
      <b/>
      <sz val="11"/>
      <color rgb="FFB7B7B7"/>
      <name val="Calibri"/>
    </font>
    <font>
      <sz val="11"/>
      <color rgb="FFB7B7B7"/>
      <name val="Calibri"/>
    </font>
    <font>
      <sz val="11"/>
      <name val="Arial"/>
    </font>
    <font>
      <sz val="11"/>
      <color rgb="FF000000"/>
      <name val="Inconsolata"/>
    </font>
    <font>
      <sz val="11"/>
      <color rgb="FF999999"/>
      <name val="Calibri"/>
    </font>
  </fonts>
  <fills count="17">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6D9EEB"/>
        <bgColor rgb="FF6D9EEB"/>
      </patternFill>
    </fill>
    <fill>
      <patternFill patternType="solid">
        <fgColor rgb="FFD0E0E3"/>
        <bgColor rgb="FFD0E0E3"/>
      </patternFill>
    </fill>
    <fill>
      <patternFill patternType="solid">
        <fgColor rgb="FFCCCCCC"/>
        <bgColor rgb="FFCCCCCC"/>
      </patternFill>
    </fill>
    <fill>
      <patternFill patternType="solid">
        <fgColor theme="0"/>
        <bgColor theme="0"/>
      </patternFill>
    </fill>
    <fill>
      <patternFill patternType="solid">
        <fgColor rgb="FFD9EAD3"/>
        <bgColor rgb="FFD9EAD3"/>
      </patternFill>
    </fill>
    <fill>
      <patternFill patternType="solid">
        <fgColor rgb="FF9FC5E8"/>
        <bgColor rgb="FF9FC5E8"/>
      </patternFill>
    </fill>
    <fill>
      <patternFill patternType="solid">
        <fgColor rgb="FFDD7E6B"/>
        <bgColor rgb="FFDD7E6B"/>
      </patternFill>
    </fill>
    <fill>
      <patternFill patternType="solid">
        <fgColor rgb="FFEFEFEF"/>
        <bgColor rgb="FFEFEFEF"/>
      </patternFill>
    </fill>
  </fills>
  <borders count="49">
    <border>
      <left/>
      <right/>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bottom style="thin">
        <color rgb="FF000000"/>
      </bottom>
      <diagonal/>
    </border>
    <border>
      <left/>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170">
    <xf numFmtId="0" fontId="0" fillId="0" borderId="0" xfId="0" applyFont="1" applyAlignment="1"/>
    <xf numFmtId="0" fontId="1"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3" xfId="0" applyFont="1" applyFill="1" applyBorder="1" applyAlignment="1">
      <alignment horizontal="center"/>
    </xf>
    <xf numFmtId="0" fontId="1" fillId="2" borderId="4" xfId="0" applyFont="1" applyFill="1" applyBorder="1" applyAlignment="1">
      <alignment horizontal="left"/>
    </xf>
    <xf numFmtId="0" fontId="3" fillId="3" borderId="5" xfId="0" applyFont="1" applyFill="1" applyBorder="1" applyAlignment="1">
      <alignment horizontal="left"/>
    </xf>
    <xf numFmtId="0" fontId="3" fillId="3" borderId="6" xfId="0" applyFont="1" applyFill="1" applyBorder="1" applyAlignment="1">
      <alignment horizontal="left"/>
    </xf>
    <xf numFmtId="0" fontId="3" fillId="3" borderId="6" xfId="0" applyFont="1" applyFill="1" applyBorder="1" applyAlignment="1">
      <alignment horizontal="center"/>
    </xf>
    <xf numFmtId="0" fontId="4" fillId="0" borderId="6" xfId="0" applyFont="1" applyBorder="1" applyAlignment="1">
      <alignment horizontal="left"/>
    </xf>
    <xf numFmtId="0" fontId="3" fillId="0" borderId="6"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3" fillId="4" borderId="6" xfId="0" applyFont="1" applyFill="1" applyBorder="1" applyAlignment="1">
      <alignment horizontal="center"/>
    </xf>
    <xf numFmtId="0" fontId="6" fillId="0" borderId="6" xfId="0" applyFont="1" applyBorder="1" applyAlignment="1">
      <alignment horizontal="left"/>
    </xf>
    <xf numFmtId="0" fontId="7" fillId="0" borderId="6" xfId="0" applyFont="1" applyBorder="1" applyAlignment="1">
      <alignment horizontal="left"/>
    </xf>
    <xf numFmtId="0" fontId="5" fillId="5" borderId="5" xfId="0" applyFont="1" applyFill="1" applyBorder="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9" fillId="0" borderId="6" xfId="0" applyFont="1" applyBorder="1" applyAlignment="1"/>
    <xf numFmtId="0" fontId="9" fillId="0" borderId="6" xfId="0" applyFont="1" applyBorder="1" applyAlignment="1">
      <alignment horizontal="center"/>
    </xf>
    <xf numFmtId="0" fontId="9" fillId="0" borderId="6" xfId="0" applyFont="1" applyBorder="1" applyAlignment="1">
      <alignment horizontal="left"/>
    </xf>
    <xf numFmtId="0" fontId="9" fillId="0" borderId="0" xfId="0" applyFont="1" applyAlignment="1">
      <alignment horizontal="left"/>
    </xf>
    <xf numFmtId="0" fontId="9" fillId="0" borderId="0" xfId="0" applyFont="1" applyAlignment="1">
      <alignment horizontal="center"/>
    </xf>
    <xf numFmtId="0" fontId="10" fillId="0" borderId="0" xfId="0" applyFont="1" applyAlignment="1">
      <alignment horizontal="center"/>
    </xf>
    <xf numFmtId="0" fontId="9" fillId="8" borderId="0" xfId="0" applyFont="1" applyFill="1" applyAlignment="1"/>
    <xf numFmtId="0" fontId="10" fillId="8" borderId="0" xfId="0" applyFont="1" applyFill="1" applyAlignment="1">
      <alignment horizontal="center"/>
    </xf>
    <xf numFmtId="0" fontId="2" fillId="9" borderId="7" xfId="0" applyFont="1" applyFill="1" applyBorder="1" applyAlignment="1">
      <alignment horizontal="left"/>
    </xf>
    <xf numFmtId="0" fontId="2" fillId="9" borderId="8" xfId="0" applyFont="1" applyFill="1" applyBorder="1" applyAlignment="1">
      <alignment horizontal="left"/>
    </xf>
    <xf numFmtId="0" fontId="1" fillId="9" borderId="9" xfId="0" applyFont="1" applyFill="1" applyBorder="1" applyAlignment="1">
      <alignment horizontal="left"/>
    </xf>
    <xf numFmtId="0" fontId="3" fillId="10" borderId="10" xfId="0" applyFont="1" applyFill="1" applyBorder="1" applyAlignment="1">
      <alignment horizontal="left"/>
    </xf>
    <xf numFmtId="0" fontId="3" fillId="10" borderId="11" xfId="0" applyFont="1" applyFill="1" applyBorder="1" applyAlignment="1">
      <alignment horizontal="left"/>
    </xf>
    <xf numFmtId="0" fontId="11" fillId="10" borderId="12" xfId="0" applyFont="1" applyFill="1" applyBorder="1" applyAlignment="1">
      <alignment horizontal="left"/>
    </xf>
    <xf numFmtId="0" fontId="3" fillId="10" borderId="13" xfId="0" applyFont="1" applyFill="1" applyBorder="1" applyAlignment="1">
      <alignment horizontal="left"/>
    </xf>
    <xf numFmtId="0" fontId="3" fillId="10" borderId="6" xfId="0" applyFont="1" applyFill="1" applyBorder="1" applyAlignment="1">
      <alignment horizontal="left"/>
    </xf>
    <xf numFmtId="0" fontId="12" fillId="10" borderId="14" xfId="0" applyFont="1" applyFill="1" applyBorder="1" applyAlignment="1">
      <alignment horizontal="left"/>
    </xf>
    <xf numFmtId="0" fontId="13" fillId="10" borderId="10" xfId="0" applyFont="1" applyFill="1" applyBorder="1" applyAlignment="1">
      <alignment horizontal="left"/>
    </xf>
    <xf numFmtId="0" fontId="13" fillId="10" borderId="13" xfId="0" applyFont="1" applyFill="1" applyBorder="1" applyAlignment="1">
      <alignment horizontal="left"/>
    </xf>
    <xf numFmtId="0" fontId="13" fillId="11" borderId="13" xfId="0" applyFont="1" applyFill="1" applyBorder="1" applyAlignment="1">
      <alignment horizontal="left"/>
    </xf>
    <xf numFmtId="0" fontId="13" fillId="11" borderId="6" xfId="0" applyFont="1" applyFill="1" applyBorder="1" applyAlignment="1">
      <alignment horizontal="left"/>
    </xf>
    <xf numFmtId="0" fontId="14" fillId="11" borderId="14" xfId="0" applyFont="1" applyFill="1" applyBorder="1" applyAlignment="1">
      <alignment horizontal="left"/>
    </xf>
    <xf numFmtId="0" fontId="15" fillId="10" borderId="14" xfId="0" applyFont="1" applyFill="1" applyBorder="1" applyAlignment="1">
      <alignment horizontal="left"/>
    </xf>
    <xf numFmtId="0" fontId="13" fillId="11" borderId="10" xfId="0" applyFont="1" applyFill="1" applyBorder="1" applyAlignment="1">
      <alignment horizontal="left"/>
    </xf>
    <xf numFmtId="0" fontId="16" fillId="11" borderId="14" xfId="0" applyFont="1" applyFill="1" applyBorder="1" applyAlignment="1">
      <alignment horizontal="left"/>
    </xf>
    <xf numFmtId="0" fontId="3" fillId="10" borderId="15" xfId="0" applyFont="1" applyFill="1" applyBorder="1" applyAlignment="1">
      <alignment horizontal="left"/>
    </xf>
    <xf numFmtId="0" fontId="17" fillId="10" borderId="16" xfId="0" applyFont="1" applyFill="1" applyBorder="1" applyAlignment="1">
      <alignment horizontal="left"/>
    </xf>
    <xf numFmtId="0" fontId="9" fillId="0" borderId="0" xfId="0" applyFont="1" applyAlignment="1"/>
    <xf numFmtId="0" fontId="18" fillId="0" borderId="17" xfId="0" applyFont="1" applyBorder="1" applyAlignment="1"/>
    <xf numFmtId="0" fontId="18" fillId="0" borderId="18" xfId="0" applyFont="1" applyBorder="1" applyAlignment="1">
      <alignment wrapText="1"/>
    </xf>
    <xf numFmtId="0" fontId="18" fillId="0" borderId="19" xfId="0" applyFont="1" applyBorder="1" applyAlignment="1">
      <alignment wrapText="1"/>
    </xf>
    <xf numFmtId="0" fontId="19" fillId="0" borderId="0" xfId="0" applyFont="1" applyAlignment="1">
      <alignment horizontal="center"/>
    </xf>
    <xf numFmtId="0" fontId="18" fillId="0" borderId="20" xfId="0" applyFont="1" applyBorder="1" applyAlignment="1"/>
    <xf numFmtId="0" fontId="18" fillId="0" borderId="21" xfId="0" applyFont="1" applyBorder="1" applyAlignment="1">
      <alignment wrapText="1"/>
    </xf>
    <xf numFmtId="0" fontId="9" fillId="0" borderId="21" xfId="0" applyFont="1" applyBorder="1" applyAlignment="1">
      <alignment wrapText="1"/>
    </xf>
    <xf numFmtId="0" fontId="20" fillId="0" borderId="21" xfId="0" applyFont="1" applyBorder="1" applyAlignment="1">
      <alignment wrapText="1"/>
    </xf>
    <xf numFmtId="0" fontId="9" fillId="0" borderId="22" xfId="0" applyFont="1" applyBorder="1" applyAlignment="1">
      <alignment wrapText="1"/>
    </xf>
    <xf numFmtId="0" fontId="9" fillId="11" borderId="0" xfId="0" applyFont="1" applyFill="1" applyAlignment="1">
      <alignment horizontal="center"/>
    </xf>
    <xf numFmtId="0" fontId="18" fillId="0" borderId="23" xfId="0" applyFont="1" applyBorder="1"/>
    <xf numFmtId="0" fontId="18" fillId="0" borderId="0" xfId="0" applyFont="1" applyAlignment="1">
      <alignment wrapText="1"/>
    </xf>
    <xf numFmtId="0" fontId="9" fillId="0" borderId="0" xfId="0" applyFont="1" applyAlignment="1">
      <alignment wrapText="1"/>
    </xf>
    <xf numFmtId="0" fontId="9" fillId="0" borderId="24" xfId="0" applyFont="1" applyBorder="1" applyAlignment="1">
      <alignment wrapText="1"/>
    </xf>
    <xf numFmtId="0" fontId="9" fillId="0" borderId="0" xfId="0" applyFont="1" applyAlignment="1">
      <alignment wrapText="1"/>
    </xf>
    <xf numFmtId="0" fontId="9" fillId="0" borderId="21" xfId="0" applyFont="1" applyBorder="1" applyAlignment="1">
      <alignment wrapText="1"/>
    </xf>
    <xf numFmtId="0" fontId="18" fillId="0" borderId="21" xfId="0" applyFont="1" applyBorder="1" applyAlignment="1">
      <alignment wrapText="1"/>
    </xf>
    <xf numFmtId="0" fontId="18" fillId="6" borderId="0" xfId="0" applyFont="1" applyFill="1" applyAlignment="1">
      <alignment wrapText="1"/>
    </xf>
    <xf numFmtId="0" fontId="9" fillId="11" borderId="0" xfId="0" applyFont="1" applyFill="1" applyAlignment="1">
      <alignment horizontal="center"/>
    </xf>
    <xf numFmtId="0" fontId="18" fillId="0" borderId="25" xfId="0" applyFont="1" applyBorder="1"/>
    <xf numFmtId="0" fontId="9" fillId="0" borderId="26" xfId="0" applyFont="1" applyBorder="1" applyAlignment="1">
      <alignment wrapText="1"/>
    </xf>
    <xf numFmtId="0" fontId="9" fillId="0" borderId="27" xfId="0" applyFont="1" applyBorder="1" applyAlignment="1">
      <alignment wrapText="1"/>
    </xf>
    <xf numFmtId="0" fontId="9" fillId="0" borderId="22" xfId="0" applyFont="1" applyBorder="1" applyAlignment="1">
      <alignment wrapText="1"/>
    </xf>
    <xf numFmtId="0" fontId="20" fillId="0" borderId="0" xfId="0" applyFont="1" applyAlignment="1">
      <alignment wrapText="1"/>
    </xf>
    <xf numFmtId="0" fontId="21" fillId="0" borderId="25" xfId="0" applyFont="1" applyBorder="1"/>
    <xf numFmtId="0" fontId="21" fillId="0" borderId="26" xfId="0" applyFont="1" applyBorder="1" applyAlignment="1">
      <alignment wrapText="1"/>
    </xf>
    <xf numFmtId="0" fontId="22" fillId="0" borderId="26" xfId="0" applyFont="1" applyBorder="1" applyAlignment="1">
      <alignment wrapText="1"/>
    </xf>
    <xf numFmtId="0" fontId="22" fillId="0" borderId="27" xfId="0" applyFont="1" applyBorder="1" applyAlignment="1">
      <alignment wrapText="1"/>
    </xf>
    <xf numFmtId="0" fontId="22" fillId="12" borderId="0" xfId="0" applyFont="1" applyFill="1" applyAlignment="1">
      <alignment horizontal="center"/>
    </xf>
    <xf numFmtId="0" fontId="18" fillId="0" borderId="26" xfId="0" applyFont="1" applyBorder="1" applyAlignment="1">
      <alignment wrapText="1"/>
    </xf>
    <xf numFmtId="0" fontId="9" fillId="0" borderId="26" xfId="0" applyFont="1" applyBorder="1" applyAlignment="1">
      <alignment wrapText="1"/>
    </xf>
    <xf numFmtId="0" fontId="18" fillId="0" borderId="0" xfId="0" applyFont="1"/>
    <xf numFmtId="0" fontId="23" fillId="0" borderId="0" xfId="0" applyFont="1" applyAlignment="1"/>
    <xf numFmtId="0" fontId="18" fillId="0" borderId="23" xfId="0" applyFont="1" applyBorder="1" applyAlignment="1"/>
    <xf numFmtId="0" fontId="20" fillId="0" borderId="26" xfId="0" applyFont="1" applyBorder="1" applyAlignment="1">
      <alignment wrapText="1"/>
    </xf>
    <xf numFmtId="0" fontId="18" fillId="7" borderId="0" xfId="0" applyFont="1" applyFill="1" applyAlignment="1">
      <alignment wrapText="1"/>
    </xf>
    <xf numFmtId="0" fontId="9" fillId="7" borderId="0" xfId="0" applyFont="1" applyFill="1" applyAlignment="1">
      <alignment wrapText="1"/>
    </xf>
    <xf numFmtId="0" fontId="9" fillId="7" borderId="24" xfId="0" applyFont="1" applyFill="1" applyBorder="1" applyAlignment="1">
      <alignment wrapText="1"/>
    </xf>
    <xf numFmtId="0" fontId="9" fillId="0" borderId="27" xfId="0" applyFont="1" applyBorder="1" applyAlignment="1">
      <alignment wrapText="1"/>
    </xf>
    <xf numFmtId="0" fontId="18" fillId="0" borderId="25" xfId="0" applyFont="1" applyBorder="1" applyAlignment="1"/>
    <xf numFmtId="0" fontId="18" fillId="0" borderId="26" xfId="0" applyFont="1" applyBorder="1" applyAlignment="1">
      <alignment wrapText="1"/>
    </xf>
    <xf numFmtId="0" fontId="24" fillId="0" borderId="26" xfId="0" applyFont="1" applyBorder="1" applyAlignment="1">
      <alignment wrapText="1"/>
    </xf>
    <xf numFmtId="0" fontId="25" fillId="0" borderId="26" xfId="0" applyFont="1" applyBorder="1" applyAlignment="1">
      <alignment wrapText="1"/>
    </xf>
    <xf numFmtId="0" fontId="25" fillId="0" borderId="27" xfId="0" applyFont="1" applyBorder="1" applyAlignment="1">
      <alignment wrapText="1"/>
    </xf>
    <xf numFmtId="0" fontId="26" fillId="0" borderId="0" xfId="0" applyFont="1" applyAlignment="1">
      <alignment wrapText="1"/>
    </xf>
    <xf numFmtId="0" fontId="10" fillId="0" borderId="0" xfId="0" applyFont="1" applyAlignment="1">
      <alignment wrapText="1"/>
    </xf>
    <xf numFmtId="0" fontId="23" fillId="0" borderId="0" xfId="0" applyFont="1" applyAlignment="1">
      <alignment wrapText="1"/>
    </xf>
    <xf numFmtId="0" fontId="27" fillId="0" borderId="0" xfId="0" applyFont="1" applyAlignment="1">
      <alignment wrapText="1"/>
    </xf>
    <xf numFmtId="0" fontId="26" fillId="0" borderId="26" xfId="0" applyFont="1" applyBorder="1" applyAlignment="1">
      <alignment wrapText="1"/>
    </xf>
    <xf numFmtId="0" fontId="10" fillId="0" borderId="26" xfId="0" applyFont="1" applyBorder="1" applyAlignment="1">
      <alignment wrapText="1"/>
    </xf>
    <xf numFmtId="0" fontId="9" fillId="0" borderId="26" xfId="0" applyFont="1" applyBorder="1" applyAlignment="1">
      <alignment wrapText="1"/>
    </xf>
    <xf numFmtId="0" fontId="9" fillId="0" borderId="27" xfId="0" applyFont="1" applyBorder="1" applyAlignment="1">
      <alignment wrapText="1"/>
    </xf>
    <xf numFmtId="0" fontId="28" fillId="0" borderId="0" xfId="0" applyFont="1" applyAlignment="1">
      <alignment wrapText="1"/>
    </xf>
    <xf numFmtId="0" fontId="23" fillId="0" borderId="0" xfId="0" applyFont="1" applyAlignment="1">
      <alignment wrapText="1"/>
    </xf>
    <xf numFmtId="0" fontId="18" fillId="0" borderId="0" xfId="0" applyFont="1" applyAlignment="1"/>
    <xf numFmtId="0" fontId="18" fillId="0" borderId="0" xfId="0" applyFont="1" applyAlignment="1">
      <alignment vertical="center" wrapText="1"/>
    </xf>
    <xf numFmtId="0" fontId="9" fillId="0" borderId="0" xfId="0" applyFont="1" applyAlignment="1">
      <alignment vertical="center" wrapText="1"/>
    </xf>
    <xf numFmtId="0" fontId="20" fillId="0" borderId="0" xfId="0" applyFont="1" applyAlignment="1">
      <alignment vertical="center" wrapText="1"/>
    </xf>
    <xf numFmtId="0" fontId="29" fillId="0" borderId="0" xfId="0" applyFont="1" applyAlignment="1">
      <alignment wrapText="1"/>
    </xf>
    <xf numFmtId="0" fontId="30" fillId="0" borderId="24" xfId="0" applyFont="1" applyBorder="1" applyAlignment="1">
      <alignment wrapText="1"/>
    </xf>
    <xf numFmtId="0" fontId="9" fillId="7" borderId="0" xfId="0" applyFont="1" applyFill="1" applyAlignment="1">
      <alignment horizontal="center"/>
    </xf>
    <xf numFmtId="0" fontId="1"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5" fillId="0" borderId="24" xfId="0" applyFont="1" applyBorder="1" applyAlignment="1">
      <alignment wrapText="1"/>
    </xf>
    <xf numFmtId="0" fontId="26" fillId="0" borderId="0" xfId="0" applyFont="1" applyAlignment="1">
      <alignment wrapText="1"/>
    </xf>
    <xf numFmtId="0" fontId="9" fillId="0" borderId="24" xfId="0" applyFont="1" applyBorder="1" applyAlignment="1">
      <alignment wrapText="1"/>
    </xf>
    <xf numFmtId="0" fontId="9" fillId="0" borderId="18" xfId="0" applyFont="1" applyBorder="1" applyAlignment="1">
      <alignment wrapText="1"/>
    </xf>
    <xf numFmtId="0" fontId="9" fillId="0" borderId="19" xfId="0" applyFont="1" applyBorder="1" applyAlignment="1">
      <alignment wrapText="1"/>
    </xf>
    <xf numFmtId="0" fontId="9" fillId="0" borderId="26" xfId="0" applyFont="1" applyBorder="1"/>
    <xf numFmtId="0" fontId="18" fillId="0" borderId="0" xfId="0" applyFont="1" applyAlignment="1">
      <alignment wrapText="1"/>
    </xf>
    <xf numFmtId="0" fontId="9" fillId="0" borderId="0" xfId="0" applyFont="1" applyAlignment="1">
      <alignment horizontal="right" wrapText="1"/>
    </xf>
    <xf numFmtId="164" fontId="9" fillId="13" borderId="0" xfId="0" applyNumberFormat="1" applyFont="1" applyFill="1" applyAlignment="1">
      <alignment horizontal="center"/>
    </xf>
    <xf numFmtId="0" fontId="9" fillId="0" borderId="31" xfId="0" applyFont="1" applyBorder="1" applyAlignment="1">
      <alignment horizontal="center"/>
    </xf>
    <xf numFmtId="0" fontId="18" fillId="15" borderId="32" xfId="0" applyFont="1" applyFill="1" applyBorder="1" applyAlignment="1">
      <alignment wrapText="1"/>
    </xf>
    <xf numFmtId="0" fontId="18" fillId="15" borderId="6" xfId="0" applyFont="1" applyFill="1" applyBorder="1" applyAlignment="1">
      <alignment wrapText="1"/>
    </xf>
    <xf numFmtId="0" fontId="18" fillId="15" borderId="31" xfId="0" applyFont="1" applyFill="1" applyBorder="1" applyAlignment="1">
      <alignment wrapText="1"/>
    </xf>
    <xf numFmtId="0" fontId="18" fillId="0" borderId="31" xfId="0" applyFont="1" applyBorder="1" applyAlignment="1">
      <alignment horizontal="center"/>
    </xf>
    <xf numFmtId="0" fontId="18" fillId="3" borderId="32" xfId="0" applyFont="1" applyFill="1" applyBorder="1" applyAlignment="1">
      <alignment wrapText="1"/>
    </xf>
    <xf numFmtId="0" fontId="18" fillId="3" borderId="6" xfId="0" applyFont="1" applyFill="1" applyBorder="1" applyAlignment="1">
      <alignment wrapText="1"/>
    </xf>
    <xf numFmtId="0" fontId="18" fillId="16" borderId="6" xfId="0" applyFont="1" applyFill="1" applyBorder="1" applyAlignment="1">
      <alignment horizontal="center" wrapText="1"/>
    </xf>
    <xf numFmtId="0" fontId="9" fillId="0" borderId="31" xfId="0" applyFont="1" applyBorder="1" applyAlignment="1">
      <alignment horizontal="center"/>
    </xf>
    <xf numFmtId="0" fontId="9" fillId="0" borderId="32" xfId="0" applyFont="1" applyBorder="1" applyAlignment="1">
      <alignment horizontal="center"/>
    </xf>
    <xf numFmtId="0" fontId="9" fillId="0" borderId="6" xfId="0" applyFont="1" applyBorder="1" applyAlignment="1">
      <alignment horizontal="center"/>
    </xf>
    <xf numFmtId="0" fontId="32" fillId="8" borderId="39" xfId="0" applyFont="1" applyFill="1" applyBorder="1"/>
    <xf numFmtId="0" fontId="9" fillId="0" borderId="32" xfId="0" applyFont="1" applyBorder="1" applyAlignment="1">
      <alignment horizontal="center"/>
    </xf>
    <xf numFmtId="0" fontId="9" fillId="0" borderId="11" xfId="0" applyFont="1" applyBorder="1" applyAlignment="1">
      <alignment horizontal="center"/>
    </xf>
    <xf numFmtId="0" fontId="32" fillId="8" borderId="31" xfId="0" applyFont="1" applyFill="1" applyBorder="1"/>
    <xf numFmtId="0" fontId="9" fillId="16" borderId="6" xfId="0" applyFont="1" applyFill="1" applyBorder="1" applyAlignment="1">
      <alignment horizontal="center"/>
    </xf>
    <xf numFmtId="0" fontId="9" fillId="0" borderId="40" xfId="0" applyFont="1" applyBorder="1" applyAlignment="1">
      <alignment horizontal="center"/>
    </xf>
    <xf numFmtId="0" fontId="9" fillId="0" borderId="41" xfId="0" applyFont="1" applyBorder="1" applyAlignment="1">
      <alignment horizontal="center"/>
    </xf>
    <xf numFmtId="0" fontId="9" fillId="0" borderId="41" xfId="0" applyFont="1" applyBorder="1" applyAlignment="1">
      <alignment horizontal="center"/>
    </xf>
    <xf numFmtId="0" fontId="32" fillId="8" borderId="42" xfId="0" applyFont="1" applyFill="1" applyBorder="1"/>
    <xf numFmtId="0" fontId="32" fillId="8" borderId="43" xfId="0" applyFont="1" applyFill="1" applyBorder="1"/>
    <xf numFmtId="0" fontId="9" fillId="0" borderId="40" xfId="0" applyFont="1" applyBorder="1" applyAlignment="1">
      <alignment horizontal="center"/>
    </xf>
    <xf numFmtId="0" fontId="9" fillId="16" borderId="41" xfId="0" applyFont="1" applyFill="1" applyBorder="1" applyAlignment="1">
      <alignment horizontal="center"/>
    </xf>
    <xf numFmtId="0" fontId="9" fillId="0" borderId="0" xfId="0" applyFont="1"/>
    <xf numFmtId="0" fontId="9" fillId="16" borderId="0" xfId="0" applyFont="1" applyFill="1" applyAlignment="1">
      <alignment horizontal="center"/>
    </xf>
    <xf numFmtId="0" fontId="18" fillId="0" borderId="7" xfId="0" applyFont="1" applyBorder="1" applyAlignment="1">
      <alignment horizontal="left"/>
    </xf>
    <xf numFmtId="0" fontId="18" fillId="0" borderId="9" xfId="0" applyFont="1" applyBorder="1" applyAlignment="1"/>
    <xf numFmtId="0" fontId="18" fillId="0" borderId="44" xfId="0" applyFont="1" applyBorder="1" applyAlignment="1"/>
    <xf numFmtId="0" fontId="18" fillId="0" borderId="45" xfId="0" applyFont="1" applyBorder="1" applyAlignment="1"/>
    <xf numFmtId="0" fontId="9" fillId="0" borderId="46" xfId="0" applyFont="1" applyBorder="1" applyAlignment="1">
      <alignment horizontal="left"/>
    </xf>
    <xf numFmtId="0" fontId="9" fillId="0" borderId="47" xfId="0" applyFont="1" applyBorder="1"/>
    <xf numFmtId="0" fontId="9" fillId="0" borderId="46" xfId="0" applyFont="1" applyBorder="1" applyAlignment="1"/>
    <xf numFmtId="0" fontId="9" fillId="0" borderId="48" xfId="0" applyFont="1" applyBorder="1" applyAlignment="1">
      <alignment horizontal="left"/>
    </xf>
    <xf numFmtId="0" fontId="9" fillId="0" borderId="16" xfId="0" applyFont="1" applyBorder="1"/>
    <xf numFmtId="0" fontId="9" fillId="0" borderId="13" xfId="0" applyFont="1" applyBorder="1" applyAlignment="1"/>
    <xf numFmtId="0" fontId="9" fillId="0" borderId="14" xfId="0" applyFont="1" applyBorder="1"/>
    <xf numFmtId="0" fontId="33" fillId="0" borderId="0" xfId="0" applyFont="1"/>
    <xf numFmtId="0" fontId="18" fillId="0" borderId="44" xfId="0" applyFont="1" applyBorder="1" applyAlignment="1">
      <alignment horizontal="left"/>
    </xf>
    <xf numFmtId="0" fontId="9" fillId="0" borderId="13" xfId="0" applyFont="1" applyBorder="1" applyAlignment="1">
      <alignment horizontal="left"/>
    </xf>
    <xf numFmtId="0" fontId="9" fillId="0" borderId="48" xfId="0" applyFont="1" applyBorder="1" applyAlignment="1"/>
    <xf numFmtId="0" fontId="18" fillId="15" borderId="31" xfId="0" applyFont="1" applyFill="1" applyBorder="1" applyAlignment="1">
      <alignment horizontal="center" wrapText="1"/>
    </xf>
    <xf numFmtId="0" fontId="31" fillId="0" borderId="35" xfId="0" applyFont="1" applyBorder="1"/>
    <xf numFmtId="0" fontId="31" fillId="0" borderId="36" xfId="0" applyFont="1" applyBorder="1"/>
    <xf numFmtId="0" fontId="18" fillId="14" borderId="28" xfId="0" applyFont="1" applyFill="1" applyBorder="1" applyAlignment="1">
      <alignment horizontal="center"/>
    </xf>
    <xf numFmtId="0" fontId="31" fillId="0" borderId="29" xfId="0" applyFont="1" applyBorder="1"/>
    <xf numFmtId="0" fontId="31" fillId="0" borderId="30" xfId="0" applyFont="1" applyBorder="1"/>
    <xf numFmtId="0" fontId="18" fillId="8" borderId="33" xfId="0" applyFont="1" applyFill="1" applyBorder="1" applyAlignment="1">
      <alignment wrapText="1"/>
    </xf>
    <xf numFmtId="0" fontId="31" fillId="0" borderId="37" xfId="0" applyFont="1" applyBorder="1"/>
    <xf numFmtId="0" fontId="18" fillId="8" borderId="34" xfId="0" applyFont="1" applyFill="1" applyBorder="1" applyAlignment="1">
      <alignment wrapText="1"/>
    </xf>
    <xf numFmtId="0" fontId="31" fillId="0" borderId="3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l.acm.org/doi/abs/10.5555/3373669.3373676"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www.techrepublic.com/article/10-tips-for-securing-microservice-architecture/" TargetMode="External"/><Relationship Id="rId63" Type="http://schemas.openxmlformats.org/officeDocument/2006/relationships/hyperlink" Target="https://blogs.mulesoft.com/dev/microservices-dev/safe-microservice-journey/" TargetMode="External"/><Relationship Id="rId84" Type="http://schemas.openxmlformats.org/officeDocument/2006/relationships/hyperlink" Target="https://thenewstack.io/microservices-security-probably-not-what-you-think-it-is/"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ieeexplore.ieee.org/abstract/document/9040684"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youtu.be/a-Fnnq1h_T8" TargetMode="External"/><Relationship Id="rId37" Type="http://schemas.openxmlformats.org/officeDocument/2006/relationships/hyperlink" Target="https://www.ncsc.gov.uk/whitepaper/security-architecture-anti-patterns" TargetMode="External"/><Relationship Id="rId53" Type="http://schemas.openxmlformats.org/officeDocument/2006/relationships/hyperlink" Target="https://www.leanix.net/en/blog/authorization-authentication-with-microservices" TargetMode="External"/><Relationship Id="rId58" Type="http://schemas.openxmlformats.org/officeDocument/2006/relationships/hyperlink" Target="https://stackoverflow.blog/2020/03/02/best-practices-for-rest-api-design/" TargetMode="External"/><Relationship Id="rId74" Type="http://schemas.openxmlformats.org/officeDocument/2006/relationships/hyperlink" Target="https://www.tiempodev.com/blog/disadvantages-of-a-microservices-architecture/" TargetMode="External"/><Relationship Id="rId79" Type="http://schemas.openxmlformats.org/officeDocument/2006/relationships/hyperlink" Target="https://blog.avinetworks.com/application-services-101" TargetMode="External"/><Relationship Id="rId102" Type="http://schemas.openxmlformats.org/officeDocument/2006/relationships/hyperlink" Target="https://ieeexplore.ieee.org/abstract/document/8330260" TargetMode="External"/><Relationship Id="rId123" Type="http://schemas.openxmlformats.org/officeDocument/2006/relationships/hyperlink" Target="https://dl.acm.org/doi/abs/10.1145/3318216.3363335" TargetMode="External"/><Relationship Id="rId128" Type="http://schemas.openxmlformats.org/officeDocument/2006/relationships/hyperlink" Target="https://ieeexplore.ieee.org/abstract/document/8672278/"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nist.gov/publications/security-strategies-microservices-based-application-systems" TargetMode="External"/><Relationship Id="rId95"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i8HlkI7Mm4" TargetMode="External"/><Relationship Id="rId43" Type="http://schemas.openxmlformats.org/officeDocument/2006/relationships/hyperlink" Target="https://blog.radware.com/security/2020/01/microservice-architectures-challenge-traditional-security-practices/" TargetMode="External"/><Relationship Id="rId48"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64" Type="http://schemas.openxmlformats.org/officeDocument/2006/relationships/hyperlink" Target="https://threataware.com/security-by-design-how-does-it-work-in-practice/" TargetMode="External"/><Relationship Id="rId69" Type="http://schemas.openxmlformats.org/officeDocument/2006/relationships/hyperlink" Target="https://www.youtube.com/watch?v=gMEUAwztRMA&amp;feature=emb_logo" TargetMode="External"/><Relationship Id="rId113" Type="http://schemas.openxmlformats.org/officeDocument/2006/relationships/hyperlink" Target="https://dl.acm.org/doi/abs/10.1145/3314148.3314349" TargetMode="External"/><Relationship Id="rId118" Type="http://schemas.openxmlformats.org/officeDocument/2006/relationships/hyperlink" Target="https://www.grahamlea.com/2015/07/microservices-security-questions/" TargetMode="External"/><Relationship Id="rId134" Type="http://schemas.openxmlformats.org/officeDocument/2006/relationships/hyperlink" Target="https://medium.facilelogin.com/challenges-of-securing-microservices-68b55877d154" TargetMode="External"/><Relationship Id="rId80" Type="http://schemas.openxmlformats.org/officeDocument/2006/relationships/hyperlink" Target="https://techbeacon.com/app-dev-testing/app-security-microservices-age-4-best-practices" TargetMode="External"/><Relationship Id="rId85" Type="http://schemas.openxmlformats.org/officeDocument/2006/relationships/hyperlink" Target="https://dzone.com/articles/how-do-you-secure-microservice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youtu.be/XuhKdy7UIoY" TargetMode="External"/><Relationship Id="rId38" Type="http://schemas.openxmlformats.org/officeDocument/2006/relationships/hyperlink" Target="https://dzone.com/articles/microservices-the-good-the-bad-and-the-ugly" TargetMode="External"/><Relationship Id="rId59" Type="http://schemas.openxmlformats.org/officeDocument/2006/relationships/hyperlink" Target="https://www.itproportal.com/features/security-in-the-world-of-microservices/" TargetMode="External"/><Relationship Id="rId103" Type="http://schemas.openxmlformats.org/officeDocument/2006/relationships/hyperlink" Target="https://link.springer.com/chapter/10.1007/978-1-4842-3858-5_11" TargetMode="External"/><Relationship Id="rId108" Type="http://schemas.openxmlformats.org/officeDocument/2006/relationships/hyperlink" Target="https://dl.acm.org/doi/10.1145/3267118" TargetMode="External"/><Relationship Id="rId124" Type="http://schemas.openxmlformats.org/officeDocument/2006/relationships/hyperlink" Target="https://ieeexplore.ieee.org/abstract/document/8766876" TargetMode="External"/><Relationship Id="rId129" Type="http://schemas.openxmlformats.org/officeDocument/2006/relationships/hyperlink" Target="https://ieeexplore.ieee.org/abstract/document/8806294/" TargetMode="External"/><Relationship Id="rId54" Type="http://schemas.openxmlformats.org/officeDocument/2006/relationships/hyperlink" Target="https://outpost24.com/blog/Improve-Security-Docker-Containers-Microservices" TargetMode="External"/><Relationship Id="rId70" Type="http://schemas.openxmlformats.org/officeDocument/2006/relationships/hyperlink" Target="https://dzone.com/articles/how-to-secure-apis" TargetMode="External"/><Relationship Id="rId75" Type="http://schemas.openxmlformats.org/officeDocument/2006/relationships/hyperlink" Target="https://dzone.com/articles/walking-the-microservices-path-towards-loose-coupl" TargetMode="External"/><Relationship Id="rId91" Type="http://schemas.openxmlformats.org/officeDocument/2006/relationships/hyperlink" Target="https://ieeexplore.ieee.org/abstract/document/8657392" TargetMode="External"/><Relationship Id="rId96" Type="http://schemas.openxmlformats.org/officeDocument/2006/relationships/hyperlink" Target="https://www.sciencedirect.com/science/article/pii/S1877050916320944?via%3Dihub"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VtUQINsYXDM" TargetMode="External"/><Relationship Id="rId49" Type="http://schemas.openxmlformats.org/officeDocument/2006/relationships/hyperlink" Target="https://developer.ibm.com/technologies/api/articles/securing-modern-api-and-microservices-apps-1/" TargetMode="External"/><Relationship Id="rId114" Type="http://schemas.openxmlformats.org/officeDocument/2006/relationships/hyperlink" Target="https://www.packtpub.com/application-development/building-serverless-microservices-python" TargetMode="External"/><Relationship Id="rId119" Type="http://schemas.openxmlformats.org/officeDocument/2006/relationships/hyperlink" Target="https://ieeexplore.ieee.org/abstract/document/7396137" TargetMode="External"/><Relationship Id="rId44" Type="http://schemas.openxmlformats.org/officeDocument/2006/relationships/hyperlink" Target="https://searchapparchitecture.techtarget.com/tip/4-fundamental-microservices-security-best-practices" TargetMode="External"/><Relationship Id="rId60" Type="http://schemas.openxmlformats.org/officeDocument/2006/relationships/hyperlink" Target="https://netflixtechblog.com/how-netflix-brings-safer-and-faster-streaming-experience-to-the-living-room-on-crowded-networks-78b8de7f758c" TargetMode="External"/><Relationship Id="rId65" Type="http://schemas.openxmlformats.org/officeDocument/2006/relationships/hyperlink" Target="https://gravitational.com/blog/zero-to-zero-trust/" TargetMode="External"/><Relationship Id="rId81" Type="http://schemas.openxmlformats.org/officeDocument/2006/relationships/hyperlink" Target="https://containerjournal.com/topics/container-security/cloud-native-security-best-practices/" TargetMode="External"/><Relationship Id="rId86" Type="http://schemas.openxmlformats.org/officeDocument/2006/relationships/hyperlink" Target="https://ieeexplore.ieee.org/abstract/document/8785058" TargetMode="External"/><Relationship Id="rId130" Type="http://schemas.openxmlformats.org/officeDocument/2006/relationships/hyperlink" Target="https://ieeexplore.ieee.org/abstract/document/9073967/authors" TargetMode="External"/><Relationship Id="rId135"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dzone.com/articles/bountytutorial-microservices-security-how-to-secur" TargetMode="External"/><Relationship Id="rId109" Type="http://schemas.openxmlformats.org/officeDocument/2006/relationships/hyperlink" Target="https://www.oreilly.com/library/view/building-microservices/9781491950340/" TargetMode="External"/><Relationship Id="rId34" Type="http://schemas.openxmlformats.org/officeDocument/2006/relationships/hyperlink" Target="https://dzone.com/articles/microservices-anti-patterns" TargetMode="External"/><Relationship Id="rId50" Type="http://schemas.openxmlformats.org/officeDocument/2006/relationships/hyperlink" Target="https://nordicapis.com/how-to-control-user-identity-within-microservices/" TargetMode="External"/><Relationship Id="rId55" Type="http://schemas.openxmlformats.org/officeDocument/2006/relationships/hyperlink" Target="https://lab.wallarm.com/shift-to-microservices-evolve-your-security-practices-container-security/" TargetMode="External"/><Relationship Id="rId76" Type="http://schemas.openxmlformats.org/officeDocument/2006/relationships/hyperlink" Target="https://medium.com/systems-architectures/walking-the-microservices-path-towards-loose-coupling-few-pitfalls-4067bf5e497a" TargetMode="External"/><Relationship Id="rId97" Type="http://schemas.openxmlformats.org/officeDocument/2006/relationships/hyperlink" Target="https://dl.acm.org/doi/abs/10.1145/3318216.3363307" TargetMode="External"/><Relationship Id="rId104" Type="http://schemas.openxmlformats.org/officeDocument/2006/relationships/hyperlink" Target="https://www.packtpub.com/application-development/mastering-microservices-java-third-edition" TargetMode="External"/><Relationship Id="rId120" Type="http://schemas.openxmlformats.org/officeDocument/2006/relationships/hyperlink" Target="https://www.scitepress.org/Papers/2018/67910/67910.pdf" TargetMode="External"/><Relationship Id="rId125" Type="http://schemas.openxmlformats.org/officeDocument/2006/relationships/hyperlink" Target="https://iopscience.iop.org/article/10.1088/1742-6596/1437/1/012031/meta"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www.infoq.com/presentations/google-lessons-microservices/" TargetMode="External"/><Relationship Id="rId92" Type="http://schemas.openxmlformats.org/officeDocument/2006/relationships/hyperlink" Target="https://ieeexplore.ieee.org/abstract/document/8359144"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youtu.be/6jGePTpbgtI" TargetMode="External"/><Relationship Id="rId24" Type="http://schemas.openxmlformats.org/officeDocument/2006/relationships/hyperlink" Target="https://youtu.be/ZXGaC3GR3zU" TargetMode="External"/><Relationship Id="rId40" Type="http://schemas.openxmlformats.org/officeDocument/2006/relationships/hyperlink" Target="https://medium.com/@rcandidosilva/best-practices-to-protect-your-microservices-architecture-541e7cf7637f" TargetMode="External"/><Relationship Id="rId45" Type="http://schemas.openxmlformats.org/officeDocument/2006/relationships/hyperlink" Target="https://www.techrepublic.com/article/how-to-establish-strong-microservice-security-using-ssl-tls-and-api-gateways/" TargetMode="External"/><Relationship Id="rId66" Type="http://schemas.openxmlformats.org/officeDocument/2006/relationships/hyperlink" Target="https://www.whitehatsec.com/blog/microservices-security/" TargetMode="External"/><Relationship Id="rId87" Type="http://schemas.openxmlformats.org/officeDocument/2006/relationships/hyperlink" Target="https://dl.acm.org/doi/abs/10.1145/3344948.3344995" TargetMode="External"/><Relationship Id="rId110" Type="http://schemas.openxmlformats.org/officeDocument/2006/relationships/hyperlink" Target="https://ieeexplore.ieee.org/abstract/document/8712375" TargetMode="External"/><Relationship Id="rId115" Type="http://schemas.openxmlformats.org/officeDocument/2006/relationships/hyperlink" Target="https://ieeexplore.ieee.org/abstract/document/8744776" TargetMode="External"/><Relationship Id="rId131" Type="http://schemas.openxmlformats.org/officeDocument/2006/relationships/hyperlink" Target="https://crashtest-security.com/microservice-security-what-you-need-to-know/" TargetMode="External"/><Relationship Id="rId136"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netflixtechblog.com/starting-the-avalanche-640e69b14a06" TargetMode="External"/><Relationship Id="rId82" Type="http://schemas.openxmlformats.org/officeDocument/2006/relationships/hyperlink" Target="https://sector.ca/sessions/security-consideration-for-microservices-using-container-technology/"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youtu.be/USMl2GNg2r0" TargetMode="External"/><Relationship Id="rId35"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56" Type="http://schemas.openxmlformats.org/officeDocument/2006/relationships/hyperlink" Target="https://www.forbes.com/sites/forbestechcouncil/2019/02/21/living-in-a-microservice-world-why-kubernetes-security-matters/" TargetMode="External"/><Relationship Id="rId77" Type="http://schemas.openxmlformats.org/officeDocument/2006/relationships/hyperlink" Target="https://youtu.be/Ss1tZjooo9I" TargetMode="External"/><Relationship Id="rId100" Type="http://schemas.openxmlformats.org/officeDocument/2006/relationships/hyperlink" Target="https://dl.acm.org/doi/abs/10.1145/3317549.3323410" TargetMode="External"/><Relationship Id="rId105" Type="http://schemas.openxmlformats.org/officeDocument/2006/relationships/hyperlink" Target="https://www.packtpub.com/application-development/building-microservices-go" TargetMode="External"/><Relationship Id="rId126" Type="http://schemas.openxmlformats.org/officeDocument/2006/relationships/hyperlink" Target="https://link.springer.com/chapter/10.1007/978-3-030-24308-1_46"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imperva.com/blog/security-strategies-for-devops-apis-containers-and-microservices/" TargetMode="External"/><Relationship Id="rId72" Type="http://schemas.openxmlformats.org/officeDocument/2006/relationships/hyperlink" Target="https://www.youtube.com/watch?v=TnCPJUV9RnA" TargetMode="External"/><Relationship Id="rId93" Type="http://schemas.openxmlformats.org/officeDocument/2006/relationships/hyperlink" Target="https://ieeexplore.ieee.org/abstract/document/8703915" TargetMode="External"/><Relationship Id="rId98" Type="http://schemas.openxmlformats.org/officeDocument/2006/relationships/hyperlink" Target="https://dl.acm.org/doi/abs/10.1145/3366615.3368356" TargetMode="External"/><Relationship Id="rId121" Type="http://schemas.openxmlformats.org/officeDocument/2006/relationships/hyperlink" Target="https://ieeexplore.ieee.org/abstract/document/8703909"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computerweekly.com/news/252462690/Microservices-introduce-hidden-security-complexity-analyst-warns" TargetMode="External"/><Relationship Id="rId67" Type="http://schemas.openxmlformats.org/officeDocument/2006/relationships/hyperlink" Target="https://www.youtube.com/watch?v=H6MxsFMAoP8" TargetMode="External"/><Relationship Id="rId116" Type="http://schemas.openxmlformats.org/officeDocument/2006/relationships/hyperlink" Target="https://ieeexplore.ieee.org/abstract/document/8428402"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hackernoon.com/what-i-have-learned-architecting-microservices-cbccc2182530" TargetMode="External"/><Relationship Id="rId62" Type="http://schemas.openxmlformats.org/officeDocument/2006/relationships/hyperlink" Target="https://www.akana.com/blog/securing-microservices-mesh-api-gateway" TargetMode="External"/><Relationship Id="rId83" Type="http://schemas.openxmlformats.org/officeDocument/2006/relationships/hyperlink" Target="https://keyholesoftware.com/2017/03/13/security-in-the-microservices-paradigm/" TargetMode="External"/><Relationship Id="rId88" Type="http://schemas.openxmlformats.org/officeDocument/2006/relationships/hyperlink" Target="https://ieeexplore.ieee.org/abstract/document/8712355" TargetMode="External"/><Relationship Id="rId111" Type="http://schemas.openxmlformats.org/officeDocument/2006/relationships/hyperlink" Target="https://ieeexplore.ieee.org/abstract/document/8693491" TargetMode="External"/><Relationship Id="rId132" Type="http://schemas.openxmlformats.org/officeDocument/2006/relationships/hyperlink" Target="https://dzone.com/articles/11-patterns-to-secure-microservice-architectures?edition=613291&amp;utm_source=Weekly%20Digest&amp;utm_medium=email&amp;utm_campaign=Weekly%20Digest%202020-06-24" TargetMode="External"/><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7" Type="http://schemas.openxmlformats.org/officeDocument/2006/relationships/hyperlink" Target="https://codeburst.io/i-believe-it-really-depends-on-your-environment-and-how-well-protected-the-different-pieces-are-7919bfa6bc86" TargetMode="External"/><Relationship Id="rId106" Type="http://schemas.openxmlformats.org/officeDocument/2006/relationships/hyperlink" Target="https://www.oreilly.com/library/view/microservices-flexible-software/9780134650449/" TargetMode="External"/><Relationship Id="rId127" Type="http://schemas.openxmlformats.org/officeDocument/2006/relationships/hyperlink" Target="https://link.springer.com/chapter/10.1007/978-3-030-18419-3_19"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youtu.be/MY5m_s_U2H4" TargetMode="External"/><Relationship Id="rId52" Type="http://schemas.openxmlformats.org/officeDocument/2006/relationships/hyperlink" Target="https://thenewstack.io/5-things-you-need-to-know-about-api-security/" TargetMode="External"/><Relationship Id="rId73" Type="http://schemas.openxmlformats.org/officeDocument/2006/relationships/hyperlink" Target="https://youtu.be/_iB9SVjWuo8" TargetMode="External"/><Relationship Id="rId78" Type="http://schemas.openxmlformats.org/officeDocument/2006/relationships/hyperlink" Target="https://kruschecompany.com/kubernetes-at-the-forefront-of-secure-microservices-future/" TargetMode="External"/><Relationship Id="rId94" Type="http://schemas.openxmlformats.org/officeDocument/2006/relationships/hyperlink" Target="https://ieeexplore.ieee.org/abstract/document/7530217" TargetMode="External"/><Relationship Id="rId99" Type="http://schemas.openxmlformats.org/officeDocument/2006/relationships/hyperlink" Target="https://ieeexplore.ieee.org/abstract/document/7742281" TargetMode="External"/><Relationship Id="rId101" Type="http://schemas.openxmlformats.org/officeDocument/2006/relationships/hyperlink" Target="https://dl.acm.org/doi/abs/10.1145/3344948.3344996" TargetMode="External"/><Relationship Id="rId122" Type="http://schemas.openxmlformats.org/officeDocument/2006/relationships/hyperlink" Target="https://ieeexplore.ieee.org/abstract/document/8901600"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 Id="rId47" Type="http://schemas.openxmlformats.org/officeDocument/2006/relationships/hyperlink" Target="https://livebook.manning.com/book/microservices-security-in-action/welcome/v-7/" TargetMode="External"/><Relationship Id="rId68" Type="http://schemas.openxmlformats.org/officeDocument/2006/relationships/hyperlink" Target="https://www.youtube.com/watch?v=paEIeZyeJyI" TargetMode="External"/><Relationship Id="rId89" Type="http://schemas.openxmlformats.org/officeDocument/2006/relationships/hyperlink" Target="http://www.sciencedirect.com/science/article/pii/B9780128054673000132" TargetMode="External"/><Relationship Id="rId112" Type="http://schemas.openxmlformats.org/officeDocument/2006/relationships/hyperlink" Target="https://www.packtpub.com/web-development/python-microservices-development" TargetMode="External"/><Relationship Id="rId133" Type="http://schemas.openxmlformats.org/officeDocument/2006/relationships/hyperlink" Target="https://towardsdatascience.com/microservice-architecture-and-its-10-most-important-design-patterns-824952d7fa4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youtu.be/ZXGaC3GR3zU" TargetMode="External"/><Relationship Id="rId18"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6"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39" Type="http://schemas.openxmlformats.org/officeDocument/2006/relationships/hyperlink" Target="https://medium.com/systems-architectures/walking-the-microservices-path-towards-loose-coupling-few-pitfalls-4067bf5e497a" TargetMode="External"/><Relationship Id="rId21" Type="http://schemas.openxmlformats.org/officeDocument/2006/relationships/hyperlink" Target="https://www.techrepublic.com/article/10-tips-for-securing-microservice-architecture/" TargetMode="External"/><Relationship Id="rId34" Type="http://schemas.openxmlformats.org/officeDocument/2006/relationships/hyperlink" Target="https://netflixtechblog.com/starting-the-avalanche-640e69b14a06" TargetMode="External"/><Relationship Id="rId42" Type="http://schemas.openxmlformats.org/officeDocument/2006/relationships/hyperlink" Target="https://dzone.com/articles/how-do-you-secure-microservices" TargetMode="External"/><Relationship Id="rId47" Type="http://schemas.openxmlformats.org/officeDocument/2006/relationships/hyperlink" Target="https://www.packtpub.com/application-development/mastering-microservices-java-third-edition" TargetMode="External"/><Relationship Id="rId50" Type="http://schemas.openxmlformats.org/officeDocument/2006/relationships/hyperlink" Target="https://www.oreilly.com/library/view/building-microservices/9781491950340/" TargetMode="External"/><Relationship Id="rId55" Type="http://schemas.openxmlformats.org/officeDocument/2006/relationships/hyperlink" Target="https://link.springer.com/chapter/10.1007/978-3-030-24308-1_46" TargetMode="External"/><Relationship Id="rId63"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youtu.be/6jGePTpbgtI" TargetMode="External"/><Relationship Id="rId29" Type="http://schemas.openxmlformats.org/officeDocument/2006/relationships/hyperlink" Target="https://www.imperva.com/blog/security-strategies-for-devops-apis-containers-and-microservices/" TargetMode="External"/><Relationship Id="rId11" Type="http://schemas.openxmlformats.org/officeDocument/2006/relationships/hyperlink" Target="https://developer.okta.com/blog/2020/03/23/microservice-security-patterns" TargetMode="External"/><Relationship Id="rId24" Type="http://schemas.openxmlformats.org/officeDocument/2006/relationships/hyperlink" Target="https://www.techrepublic.com/article/how-to-establish-strong-microservice-security-using-ssl-tls-and-api-gateways/" TargetMode="External"/><Relationship Id="rId32" Type="http://schemas.openxmlformats.org/officeDocument/2006/relationships/hyperlink" Target="https://codeburst.io/i-believe-it-really-depends-on-your-environment-and-how-well-protected-the-different-pieces-are-7919bfa6bc86" TargetMode="External"/><Relationship Id="rId37" Type="http://schemas.openxmlformats.org/officeDocument/2006/relationships/hyperlink" Target="https://dzone.com/articles/how-to-secure-apis" TargetMode="External"/><Relationship Id="rId40" Type="http://schemas.openxmlformats.org/officeDocument/2006/relationships/hyperlink" Target="https://techbeacon.com/app-dev-testing/app-security-microservices-age-4-best-practices" TargetMode="External"/><Relationship Id="rId45" Type="http://schemas.openxmlformats.org/officeDocument/2006/relationships/hyperlink" Target="https://ieeexplore.ieee.org/abstract/document/7742281" TargetMode="External"/><Relationship Id="rId53" Type="http://schemas.openxmlformats.org/officeDocument/2006/relationships/hyperlink" Target="https://www.grahamlea.com/2015/07/microservices-security-questions/" TargetMode="External"/><Relationship Id="rId58" Type="http://schemas.openxmlformats.org/officeDocument/2006/relationships/hyperlink" Target="https://crashtest-security.com/microservice-security-what-you-need-to-know/" TargetMode="External"/><Relationship Id="rId5" Type="http://schemas.openxmlformats.org/officeDocument/2006/relationships/hyperlink" Target="https://www.beingtechie.io/blog/transition-to-microservices-challenges" TargetMode="External"/><Relationship Id="rId61" Type="http://schemas.openxmlformats.org/officeDocument/2006/relationships/hyperlink" Target="https://medium.facilelogin.com/challenges-of-securing-microservices-68b55877d154" TargetMode="External"/><Relationship Id="rId19" Type="http://schemas.openxmlformats.org/officeDocument/2006/relationships/hyperlink" Target="https://dzone.com/articles/bountytutorial-microservices-security-how-to-secur" TargetMode="External"/><Relationship Id="rId14" Type="http://schemas.openxmlformats.org/officeDocument/2006/relationships/hyperlink" Target="https://youtu.be/Ai8HlkI7Mm4" TargetMode="External"/><Relationship Id="rId22" Type="http://schemas.openxmlformats.org/officeDocument/2006/relationships/hyperlink" Target="https://blog.radware.com/security/2020/01/microservice-architectures-challenge-traditional-security-practices/" TargetMode="External"/><Relationship Id="rId27" Type="http://schemas.openxmlformats.org/officeDocument/2006/relationships/hyperlink" Target="https://developer.ibm.com/technologies/api/articles/securing-modern-api-and-microservices-apps-1/" TargetMode="External"/><Relationship Id="rId30" Type="http://schemas.openxmlformats.org/officeDocument/2006/relationships/hyperlink" Target="https://thenewstack.io/5-things-you-need-to-know-about-api-security/" TargetMode="External"/><Relationship Id="rId35" Type="http://schemas.openxmlformats.org/officeDocument/2006/relationships/hyperlink" Target="https://gravitational.com/blog/zero-to-zero-trust/" TargetMode="External"/><Relationship Id="rId43" Type="http://schemas.openxmlformats.org/officeDocument/2006/relationships/hyperlink" Target="https://ieeexplore.ieee.org/abstract/document/8657392" TargetMode="External"/><Relationship Id="rId48" Type="http://schemas.openxmlformats.org/officeDocument/2006/relationships/hyperlink" Target="https://www.packtpub.com/application-development/building-microservices-go" TargetMode="External"/><Relationship Id="rId56" Type="http://schemas.openxmlformats.org/officeDocument/2006/relationships/hyperlink" Target="https://link.springer.com/chapter/10.1007/978-3-030-18419-3_19"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ieeexplore.ieee.org/abstract/document/8712375"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wpA0N7kHaDo" TargetMode="External"/><Relationship Id="rId17"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5" Type="http://schemas.openxmlformats.org/officeDocument/2006/relationships/hyperlink" Target="https://livebook.manning.com/book/microservices-security-in-action/welcome/v-7/" TargetMode="External"/><Relationship Id="rId33" Type="http://schemas.openxmlformats.org/officeDocument/2006/relationships/hyperlink" Target="https://www.itproportal.com/features/security-in-the-world-of-microservices/" TargetMode="External"/><Relationship Id="rId38" Type="http://schemas.openxmlformats.org/officeDocument/2006/relationships/hyperlink" Target="https://www.youtube.com/watch?v=TnCPJUV9RnA" TargetMode="External"/><Relationship Id="rId46" Type="http://schemas.openxmlformats.org/officeDocument/2006/relationships/hyperlink" Target="https://link.springer.com/chapter/10.1007/978-1-4842-3858-5_11" TargetMode="External"/><Relationship Id="rId59" Type="http://schemas.openxmlformats.org/officeDocument/2006/relationships/hyperlink" Target="https://dzone.com/articles/11-patterns-to-secure-microservice-architectures?edition=613291&amp;utm_source=Weekly%20Digest&amp;utm_medium=email&amp;utm_campaign=Weekly%20Digest%202020-06-24" TargetMode="External"/><Relationship Id="rId20" Type="http://schemas.openxmlformats.org/officeDocument/2006/relationships/hyperlink" Target="https://medium.com/@rcandidosilva/best-practices-to-protect-your-microservices-architecture-541e7cf7637f" TargetMode="External"/><Relationship Id="rId41" Type="http://schemas.openxmlformats.org/officeDocument/2006/relationships/hyperlink" Target="https://keyholesoftware.com/2017/03/13/security-in-the-microservices-paradigm/" TargetMode="External"/><Relationship Id="rId54" Type="http://schemas.openxmlformats.org/officeDocument/2006/relationships/hyperlink" Target="https://www.scitepress.org/Papers/2018/67910/67910.pdf" TargetMode="External"/><Relationship Id="rId62" Type="http://schemas.openxmlformats.org/officeDocument/2006/relationships/hyperlink" Target="https://link.springer.com/book/10.1007%2F978-1-4842-6564-2"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youtu.be/VtUQINsYXDM" TargetMode="External"/><Relationship Id="rId23" Type="http://schemas.openxmlformats.org/officeDocument/2006/relationships/hyperlink" Target="https://searchapparchitecture.techtarget.com/tip/4-fundamental-microservices-security-best-practices" TargetMode="External"/><Relationship Id="rId28" Type="http://schemas.openxmlformats.org/officeDocument/2006/relationships/hyperlink" Target="https://nordicapis.com/how-to-control-user-identity-within-microservices/" TargetMode="External"/><Relationship Id="rId36" Type="http://schemas.openxmlformats.org/officeDocument/2006/relationships/hyperlink" Target="https://www.youtube.com/watch?v=H6MxsFMAoP8" TargetMode="External"/><Relationship Id="rId49" Type="http://schemas.openxmlformats.org/officeDocument/2006/relationships/hyperlink" Target="https://www.oreilly.com/library/view/microservices-flexible-software/9780134650449/" TargetMode="External"/><Relationship Id="rId57" Type="http://schemas.openxmlformats.org/officeDocument/2006/relationships/hyperlink" Target="https://ieeexplore.ieee.org/abstract/document/8672278/" TargetMode="External"/><Relationship Id="rId10" Type="http://schemas.openxmlformats.org/officeDocument/2006/relationships/hyperlink" Target="https://nvlpubs.nist.gov/nistpubs/SpecialPublications/NIST.SP.800-204.pdf" TargetMode="External"/><Relationship Id="rId31" Type="http://schemas.openxmlformats.org/officeDocument/2006/relationships/hyperlink" Target="https://lab.wallarm.com/shift-to-microservices-evolve-your-security-practices-container-security/" TargetMode="External"/><Relationship Id="rId44" Type="http://schemas.openxmlformats.org/officeDocument/2006/relationships/hyperlink" Target="https://ieeexplore.ieee.org/abstract/document/8359144" TargetMode="External"/><Relationship Id="rId52" Type="http://schemas.openxmlformats.org/officeDocument/2006/relationships/hyperlink" Target="https://www.packtpub.com/web-development/python-microservices-development" TargetMode="External"/><Relationship Id="rId60" Type="http://schemas.openxmlformats.org/officeDocument/2006/relationships/hyperlink" Target="https://towardsdatascience.com/microservice-architecture-and-its-10-most-important-design-patterns-824952d7fa41"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wallarm.com/files/resources/CISOs%20Guide%20to%20AppSec.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workbookViewId="0">
      <pane ySplit="1" topLeftCell="A2" activePane="bottomLeft" state="frozen"/>
      <selection pane="bottomLeft" activeCell="I144" sqref="I144"/>
    </sheetView>
  </sheetViews>
  <sheetFormatPr baseColWidth="10" defaultColWidth="12.59765625" defaultRowHeight="15" customHeight="1"/>
  <cols>
    <col min="1" max="1" width="3.3984375" customWidth="1"/>
    <col min="2" max="2" width="19.59765625" customWidth="1"/>
    <col min="3" max="3" width="44" customWidth="1"/>
    <col min="4" max="4" width="29.19921875" customWidth="1"/>
    <col min="5" max="5" width="4.59765625" customWidth="1"/>
    <col min="6" max="6" width="5.3984375" customWidth="1"/>
    <col min="7" max="7" width="14.3984375" customWidth="1"/>
    <col min="8" max="8" width="14.8984375" customWidth="1"/>
    <col min="9" max="9" width="12.09765625" customWidth="1"/>
    <col min="10" max="10" width="68.19921875" customWidth="1"/>
    <col min="11" max="23" width="7.59765625" customWidth="1"/>
  </cols>
  <sheetData>
    <row r="1" spans="1:10" ht="14.25" customHeight="1">
      <c r="A1" s="1" t="s">
        <v>0</v>
      </c>
      <c r="B1" s="2" t="s">
        <v>1</v>
      </c>
      <c r="C1" s="2" t="s">
        <v>2</v>
      </c>
      <c r="D1" s="2" t="s">
        <v>3</v>
      </c>
      <c r="E1" s="2" t="s">
        <v>4</v>
      </c>
      <c r="F1" s="2" t="s">
        <v>5</v>
      </c>
      <c r="G1" s="2" t="s">
        <v>6</v>
      </c>
      <c r="H1" s="3" t="s">
        <v>7</v>
      </c>
      <c r="I1" s="4" t="s">
        <v>8</v>
      </c>
      <c r="J1" s="5" t="s">
        <v>9</v>
      </c>
    </row>
    <row r="2" spans="1:10" ht="14.25" customHeight="1">
      <c r="A2" s="6">
        <v>1</v>
      </c>
      <c r="B2" s="7" t="s">
        <v>10</v>
      </c>
      <c r="C2" s="7" t="s">
        <v>11</v>
      </c>
      <c r="D2" s="7" t="s">
        <v>12</v>
      </c>
      <c r="E2" s="7">
        <v>2017</v>
      </c>
      <c r="F2" s="7" t="s">
        <v>13</v>
      </c>
      <c r="G2" s="7" t="s">
        <v>14</v>
      </c>
      <c r="H2" s="7" t="s">
        <v>15</v>
      </c>
      <c r="I2" s="8" t="s">
        <v>16</v>
      </c>
      <c r="J2" s="9" t="s">
        <v>17</v>
      </c>
    </row>
    <row r="3" spans="1:10" ht="14.25" customHeight="1">
      <c r="A3" s="11">
        <v>2</v>
      </c>
      <c r="B3" s="12" t="s">
        <v>18</v>
      </c>
      <c r="C3" s="12" t="s">
        <v>19</v>
      </c>
      <c r="D3" s="12" t="s">
        <v>20</v>
      </c>
      <c r="E3" s="12">
        <v>2017</v>
      </c>
      <c r="F3" s="12" t="s">
        <v>13</v>
      </c>
      <c r="G3" s="12" t="s">
        <v>21</v>
      </c>
      <c r="H3" s="12" t="s">
        <v>15</v>
      </c>
      <c r="I3" s="13" t="s">
        <v>22</v>
      </c>
      <c r="J3" s="14" t="s">
        <v>23</v>
      </c>
    </row>
    <row r="4" spans="1:10" ht="14.25" customHeight="1">
      <c r="A4" s="6">
        <v>3</v>
      </c>
      <c r="B4" s="7" t="s">
        <v>18</v>
      </c>
      <c r="C4" s="7" t="s">
        <v>24</v>
      </c>
      <c r="D4" s="7" t="s">
        <v>25</v>
      </c>
      <c r="E4" s="7">
        <v>2017</v>
      </c>
      <c r="F4" s="7" t="s">
        <v>13</v>
      </c>
      <c r="G4" s="7" t="s">
        <v>26</v>
      </c>
      <c r="H4" s="7" t="s">
        <v>15</v>
      </c>
      <c r="I4" s="8" t="s">
        <v>16</v>
      </c>
      <c r="J4" s="15" t="s">
        <v>27</v>
      </c>
    </row>
    <row r="5" spans="1:10" ht="14.25" customHeight="1">
      <c r="A5" s="6">
        <v>4</v>
      </c>
      <c r="B5" s="7" t="s">
        <v>28</v>
      </c>
      <c r="C5" s="7" t="s">
        <v>29</v>
      </c>
      <c r="D5" s="7" t="s">
        <v>30</v>
      </c>
      <c r="E5" s="7">
        <v>2017</v>
      </c>
      <c r="F5" s="7" t="s">
        <v>13</v>
      </c>
      <c r="G5" s="7" t="s">
        <v>14</v>
      </c>
      <c r="H5" s="7" t="s">
        <v>15</v>
      </c>
      <c r="I5" s="8" t="s">
        <v>16</v>
      </c>
      <c r="J5" s="15" t="s">
        <v>31</v>
      </c>
    </row>
    <row r="6" spans="1:10" ht="14.25" customHeight="1">
      <c r="A6" s="16">
        <v>5</v>
      </c>
      <c r="B6" s="12" t="s">
        <v>32</v>
      </c>
      <c r="C6" s="12" t="s">
        <v>33</v>
      </c>
      <c r="D6" s="12" t="s">
        <v>34</v>
      </c>
      <c r="E6" s="12">
        <v>2019</v>
      </c>
      <c r="F6" s="12" t="s">
        <v>13</v>
      </c>
      <c r="G6" s="12" t="s">
        <v>14</v>
      </c>
      <c r="H6" s="12" t="s">
        <v>15</v>
      </c>
      <c r="I6" s="13" t="s">
        <v>22</v>
      </c>
      <c r="J6" s="9" t="s">
        <v>35</v>
      </c>
    </row>
    <row r="7" spans="1:10" ht="14.25" customHeight="1">
      <c r="A7" s="6">
        <v>6</v>
      </c>
      <c r="B7" s="7" t="s">
        <v>36</v>
      </c>
      <c r="C7" s="7" t="s">
        <v>37</v>
      </c>
      <c r="D7" s="7" t="s">
        <v>36</v>
      </c>
      <c r="E7" s="7">
        <v>2019</v>
      </c>
      <c r="F7" s="7" t="s">
        <v>13</v>
      </c>
      <c r="G7" s="7" t="s">
        <v>14</v>
      </c>
      <c r="H7" s="7" t="s">
        <v>15</v>
      </c>
      <c r="I7" s="8" t="s">
        <v>16</v>
      </c>
      <c r="J7" s="15" t="s">
        <v>38</v>
      </c>
    </row>
    <row r="8" spans="1:10" ht="14.25" customHeight="1">
      <c r="A8" s="11">
        <v>7</v>
      </c>
      <c r="B8" s="12" t="s">
        <v>39</v>
      </c>
      <c r="C8" s="12" t="s">
        <v>40</v>
      </c>
      <c r="D8" s="12" t="s">
        <v>41</v>
      </c>
      <c r="E8" s="12">
        <v>2017</v>
      </c>
      <c r="F8" s="12" t="s">
        <v>13</v>
      </c>
      <c r="G8" s="12" t="s">
        <v>42</v>
      </c>
      <c r="H8" s="12" t="s">
        <v>15</v>
      </c>
      <c r="I8" s="13" t="s">
        <v>22</v>
      </c>
      <c r="J8" s="15" t="s">
        <v>43</v>
      </c>
    </row>
    <row r="9" spans="1:10" ht="14.25" customHeight="1">
      <c r="A9" s="6">
        <v>8</v>
      </c>
      <c r="B9" s="7" t="s">
        <v>44</v>
      </c>
      <c r="C9" s="7" t="s">
        <v>45</v>
      </c>
      <c r="D9" s="7" t="s">
        <v>46</v>
      </c>
      <c r="E9" s="7">
        <v>2018</v>
      </c>
      <c r="F9" s="7" t="s">
        <v>13</v>
      </c>
      <c r="G9" s="7" t="s">
        <v>14</v>
      </c>
      <c r="H9" s="7" t="s">
        <v>15</v>
      </c>
      <c r="I9" s="8" t="s">
        <v>16</v>
      </c>
      <c r="J9" s="15" t="s">
        <v>47</v>
      </c>
    </row>
    <row r="10" spans="1:10" ht="14.25" customHeight="1">
      <c r="A10" s="11">
        <v>9</v>
      </c>
      <c r="B10" s="12" t="s">
        <v>48</v>
      </c>
      <c r="C10" s="12" t="s">
        <v>49</v>
      </c>
      <c r="D10" s="12" t="s">
        <v>50</v>
      </c>
      <c r="E10" s="12">
        <v>2018</v>
      </c>
      <c r="F10" s="12" t="s">
        <v>13</v>
      </c>
      <c r="G10" s="12" t="s">
        <v>14</v>
      </c>
      <c r="H10" s="12" t="s">
        <v>15</v>
      </c>
      <c r="I10" s="13" t="s">
        <v>22</v>
      </c>
      <c r="J10" s="15" t="s">
        <v>51</v>
      </c>
    </row>
    <row r="11" spans="1:10" ht="14.25" customHeight="1">
      <c r="A11" s="6">
        <v>10</v>
      </c>
      <c r="B11" s="7" t="s">
        <v>52</v>
      </c>
      <c r="C11" s="7" t="s">
        <v>53</v>
      </c>
      <c r="D11" s="7" t="s">
        <v>52</v>
      </c>
      <c r="E11" s="7">
        <v>2019</v>
      </c>
      <c r="F11" s="7" t="s">
        <v>13</v>
      </c>
      <c r="G11" s="7" t="s">
        <v>14</v>
      </c>
      <c r="H11" s="7" t="s">
        <v>15</v>
      </c>
      <c r="I11" s="8" t="s">
        <v>16</v>
      </c>
      <c r="J11" s="15" t="s">
        <v>54</v>
      </c>
    </row>
    <row r="12" spans="1:10" ht="14.25" customHeight="1">
      <c r="A12" s="11">
        <v>11</v>
      </c>
      <c r="B12" s="12" t="s">
        <v>55</v>
      </c>
      <c r="C12" s="12" t="s">
        <v>56</v>
      </c>
      <c r="D12" s="12" t="s">
        <v>57</v>
      </c>
      <c r="E12" s="12">
        <v>2019</v>
      </c>
      <c r="F12" s="12" t="s">
        <v>13</v>
      </c>
      <c r="G12" s="12" t="s">
        <v>58</v>
      </c>
      <c r="H12" s="10" t="s">
        <v>15</v>
      </c>
      <c r="I12" s="13" t="s">
        <v>22</v>
      </c>
      <c r="J12" s="9" t="s">
        <v>59</v>
      </c>
    </row>
    <row r="13" spans="1:10" ht="14.25" customHeight="1">
      <c r="A13" s="6">
        <v>12</v>
      </c>
      <c r="B13" s="7" t="s">
        <v>60</v>
      </c>
      <c r="C13" s="7" t="s">
        <v>61</v>
      </c>
      <c r="D13" s="7" t="s">
        <v>62</v>
      </c>
      <c r="E13" s="7">
        <v>2019</v>
      </c>
      <c r="F13" s="7" t="s">
        <v>13</v>
      </c>
      <c r="G13" s="7" t="s">
        <v>14</v>
      </c>
      <c r="H13" s="7" t="s">
        <v>15</v>
      </c>
      <c r="I13" s="8" t="s">
        <v>16</v>
      </c>
      <c r="J13" s="15" t="s">
        <v>63</v>
      </c>
    </row>
    <row r="14" spans="1:10" ht="14.25" customHeight="1">
      <c r="A14" s="11">
        <v>13</v>
      </c>
      <c r="B14" s="12" t="s">
        <v>64</v>
      </c>
      <c r="C14" s="12" t="s">
        <v>65</v>
      </c>
      <c r="D14" s="12" t="s">
        <v>66</v>
      </c>
      <c r="E14" s="12">
        <v>2019</v>
      </c>
      <c r="F14" s="12" t="s">
        <v>13</v>
      </c>
      <c r="G14" s="12" t="s">
        <v>67</v>
      </c>
      <c r="H14" s="12" t="s">
        <v>15</v>
      </c>
      <c r="I14" s="13" t="s">
        <v>22</v>
      </c>
      <c r="J14" s="14" t="s">
        <v>68</v>
      </c>
    </row>
    <row r="15" spans="1:10" ht="14.25" customHeight="1">
      <c r="A15" s="11">
        <v>14</v>
      </c>
      <c r="B15" s="12" t="s">
        <v>69</v>
      </c>
      <c r="C15" s="12" t="s">
        <v>70</v>
      </c>
      <c r="D15" s="12" t="s">
        <v>69</v>
      </c>
      <c r="E15" s="12">
        <v>2018</v>
      </c>
      <c r="F15" s="12" t="s">
        <v>13</v>
      </c>
      <c r="G15" s="12" t="s">
        <v>14</v>
      </c>
      <c r="H15" s="12" t="s">
        <v>15</v>
      </c>
      <c r="I15" s="13" t="s">
        <v>22</v>
      </c>
      <c r="J15" s="15" t="s">
        <v>71</v>
      </c>
    </row>
    <row r="16" spans="1:10" ht="14.25" customHeight="1">
      <c r="A16" s="11">
        <v>15</v>
      </c>
      <c r="B16" s="12" t="s">
        <v>72</v>
      </c>
      <c r="C16" s="12" t="s">
        <v>73</v>
      </c>
      <c r="D16" s="12" t="s">
        <v>74</v>
      </c>
      <c r="E16" s="12">
        <v>2017</v>
      </c>
      <c r="F16" s="12" t="s">
        <v>13</v>
      </c>
      <c r="G16" s="12" t="s">
        <v>14</v>
      </c>
      <c r="H16" s="12" t="s">
        <v>15</v>
      </c>
      <c r="I16" s="13" t="s">
        <v>22</v>
      </c>
      <c r="J16" s="15" t="s">
        <v>75</v>
      </c>
    </row>
    <row r="17" spans="1:10" ht="14.25" customHeight="1">
      <c r="A17" s="11">
        <v>16</v>
      </c>
      <c r="B17" s="12" t="s">
        <v>76</v>
      </c>
      <c r="C17" s="12" t="s">
        <v>77</v>
      </c>
      <c r="D17" s="12" t="s">
        <v>78</v>
      </c>
      <c r="E17" s="12">
        <v>2019</v>
      </c>
      <c r="F17" s="12" t="s">
        <v>13</v>
      </c>
      <c r="G17" s="12" t="s">
        <v>14</v>
      </c>
      <c r="H17" s="12" t="s">
        <v>15</v>
      </c>
      <c r="I17" s="13" t="s">
        <v>22</v>
      </c>
      <c r="J17" s="15" t="s">
        <v>79</v>
      </c>
    </row>
    <row r="18" spans="1:10" ht="14.25" customHeight="1">
      <c r="A18" s="11">
        <v>17</v>
      </c>
      <c r="B18" s="12" t="s">
        <v>80</v>
      </c>
      <c r="C18" s="12" t="s">
        <v>81</v>
      </c>
      <c r="D18" s="12" t="s">
        <v>82</v>
      </c>
      <c r="E18" s="12">
        <v>2019</v>
      </c>
      <c r="F18" s="12" t="s">
        <v>13</v>
      </c>
      <c r="G18" s="12" t="s">
        <v>26</v>
      </c>
      <c r="H18" s="12" t="s">
        <v>15</v>
      </c>
      <c r="I18" s="13" t="s">
        <v>22</v>
      </c>
      <c r="J18" s="15" t="s">
        <v>83</v>
      </c>
    </row>
    <row r="19" spans="1:10" ht="14.25" customHeight="1">
      <c r="A19" s="6">
        <v>18</v>
      </c>
      <c r="B19" s="7" t="s">
        <v>84</v>
      </c>
      <c r="C19" s="7" t="s">
        <v>85</v>
      </c>
      <c r="D19" s="7" t="s">
        <v>86</v>
      </c>
      <c r="E19" s="7">
        <v>2017</v>
      </c>
      <c r="F19" s="7" t="s">
        <v>13</v>
      </c>
      <c r="G19" s="7" t="s">
        <v>87</v>
      </c>
      <c r="H19" s="7" t="s">
        <v>15</v>
      </c>
      <c r="I19" s="8" t="s">
        <v>16</v>
      </c>
      <c r="J19" s="15" t="s">
        <v>88</v>
      </c>
    </row>
    <row r="20" spans="1:10" ht="14.25" customHeight="1">
      <c r="A20" s="6">
        <v>19</v>
      </c>
      <c r="B20" s="7" t="s">
        <v>89</v>
      </c>
      <c r="C20" s="7" t="s">
        <v>90</v>
      </c>
      <c r="D20" s="7" t="s">
        <v>89</v>
      </c>
      <c r="E20" s="7">
        <v>2019</v>
      </c>
      <c r="F20" s="7" t="s">
        <v>13</v>
      </c>
      <c r="G20" s="7" t="s">
        <v>58</v>
      </c>
      <c r="H20" s="7" t="s">
        <v>15</v>
      </c>
      <c r="I20" s="8" t="s">
        <v>16</v>
      </c>
      <c r="J20" s="15" t="s">
        <v>91</v>
      </c>
    </row>
    <row r="21" spans="1:10" ht="14.25" customHeight="1">
      <c r="A21" s="11">
        <v>20</v>
      </c>
      <c r="B21" s="12" t="s">
        <v>92</v>
      </c>
      <c r="C21" s="12" t="s">
        <v>93</v>
      </c>
      <c r="D21" s="12" t="s">
        <v>94</v>
      </c>
      <c r="E21" s="12">
        <v>2020</v>
      </c>
      <c r="F21" s="12" t="s">
        <v>13</v>
      </c>
      <c r="G21" s="12" t="s">
        <v>26</v>
      </c>
      <c r="H21" s="12" t="s">
        <v>15</v>
      </c>
      <c r="I21" s="13" t="s">
        <v>22</v>
      </c>
      <c r="J21" s="15" t="s">
        <v>95</v>
      </c>
    </row>
    <row r="22" spans="1:10" ht="14.25" customHeight="1">
      <c r="A22" s="6">
        <v>21</v>
      </c>
      <c r="B22" s="7" t="s">
        <v>96</v>
      </c>
      <c r="C22" s="7" t="s">
        <v>97</v>
      </c>
      <c r="D22" s="7" t="s">
        <v>98</v>
      </c>
      <c r="E22" s="7">
        <v>2019</v>
      </c>
      <c r="F22" s="7" t="s">
        <v>13</v>
      </c>
      <c r="G22" s="7" t="s">
        <v>58</v>
      </c>
      <c r="H22" s="7" t="s">
        <v>15</v>
      </c>
      <c r="I22" s="8" t="s">
        <v>16</v>
      </c>
      <c r="J22" s="15" t="s">
        <v>99</v>
      </c>
    </row>
    <row r="23" spans="1:10" ht="14.25" customHeight="1">
      <c r="A23" s="6">
        <v>22</v>
      </c>
      <c r="B23" s="7" t="s">
        <v>100</v>
      </c>
      <c r="C23" s="7" t="s">
        <v>101</v>
      </c>
      <c r="D23" s="7" t="s">
        <v>102</v>
      </c>
      <c r="E23" s="7">
        <v>2020</v>
      </c>
      <c r="F23" s="7" t="s">
        <v>13</v>
      </c>
      <c r="G23" s="7" t="s">
        <v>14</v>
      </c>
      <c r="H23" s="7" t="s">
        <v>15</v>
      </c>
      <c r="I23" s="8" t="s">
        <v>16</v>
      </c>
      <c r="J23" s="15" t="s">
        <v>103</v>
      </c>
    </row>
    <row r="24" spans="1:10" ht="14.25" customHeight="1">
      <c r="A24" s="6">
        <v>23</v>
      </c>
      <c r="B24" s="7" t="s">
        <v>104</v>
      </c>
      <c r="C24" s="7" t="s">
        <v>105</v>
      </c>
      <c r="D24" s="7" t="s">
        <v>106</v>
      </c>
      <c r="E24" s="7">
        <v>2019</v>
      </c>
      <c r="F24" s="7" t="s">
        <v>13</v>
      </c>
      <c r="G24" s="7" t="s">
        <v>26</v>
      </c>
      <c r="H24" s="7" t="s">
        <v>15</v>
      </c>
      <c r="I24" s="8" t="s">
        <v>16</v>
      </c>
      <c r="J24" s="15" t="s">
        <v>107</v>
      </c>
    </row>
    <row r="25" spans="1:10" ht="14.25" customHeight="1">
      <c r="A25" s="6">
        <v>24</v>
      </c>
      <c r="B25" s="7" t="s">
        <v>108</v>
      </c>
      <c r="C25" s="7" t="s">
        <v>109</v>
      </c>
      <c r="D25" s="7" t="s">
        <v>110</v>
      </c>
      <c r="E25" s="7">
        <v>2016</v>
      </c>
      <c r="F25" s="7" t="s">
        <v>13</v>
      </c>
      <c r="G25" s="7" t="s">
        <v>26</v>
      </c>
      <c r="H25" s="7" t="s">
        <v>15</v>
      </c>
      <c r="I25" s="8" t="s">
        <v>16</v>
      </c>
      <c r="J25" s="15" t="s">
        <v>111</v>
      </c>
    </row>
    <row r="26" spans="1:10" ht="14.25" customHeight="1">
      <c r="A26" s="11">
        <v>25</v>
      </c>
      <c r="B26" s="12" t="s">
        <v>112</v>
      </c>
      <c r="C26" s="12" t="s">
        <v>93</v>
      </c>
      <c r="D26" s="12" t="s">
        <v>113</v>
      </c>
      <c r="E26" s="12">
        <v>2019</v>
      </c>
      <c r="F26" s="12" t="s">
        <v>13</v>
      </c>
      <c r="G26" s="12" t="s">
        <v>26</v>
      </c>
      <c r="H26" s="12" t="s">
        <v>15</v>
      </c>
      <c r="I26" s="13" t="s">
        <v>22</v>
      </c>
      <c r="J26" s="15" t="s">
        <v>114</v>
      </c>
    </row>
    <row r="27" spans="1:10" ht="14.25" customHeight="1">
      <c r="A27" s="11">
        <v>26</v>
      </c>
      <c r="B27" s="12" t="s">
        <v>115</v>
      </c>
      <c r="C27" s="12" t="s">
        <v>116</v>
      </c>
      <c r="D27" s="12" t="s">
        <v>113</v>
      </c>
      <c r="E27" s="12">
        <v>2016</v>
      </c>
      <c r="F27" s="12" t="s">
        <v>13</v>
      </c>
      <c r="G27" s="12" t="s">
        <v>26</v>
      </c>
      <c r="H27" s="12" t="s">
        <v>15</v>
      </c>
      <c r="I27" s="13" t="s">
        <v>22</v>
      </c>
      <c r="J27" s="15" t="s">
        <v>117</v>
      </c>
    </row>
    <row r="28" spans="1:10" ht="14.25" customHeight="1">
      <c r="A28" s="6">
        <v>27</v>
      </c>
      <c r="B28" s="7" t="s">
        <v>118</v>
      </c>
      <c r="C28" s="7" t="s">
        <v>119</v>
      </c>
      <c r="D28" s="7" t="s">
        <v>120</v>
      </c>
      <c r="E28" s="7">
        <v>2019</v>
      </c>
      <c r="F28" s="7" t="s">
        <v>13</v>
      </c>
      <c r="G28" s="7" t="s">
        <v>26</v>
      </c>
      <c r="H28" s="7" t="s">
        <v>15</v>
      </c>
      <c r="I28" s="8" t="s">
        <v>16</v>
      </c>
      <c r="J28" s="15" t="s">
        <v>121</v>
      </c>
    </row>
    <row r="29" spans="1:10" ht="14.25" customHeight="1">
      <c r="A29" s="6">
        <v>28</v>
      </c>
      <c r="B29" s="7" t="s">
        <v>122</v>
      </c>
      <c r="C29" s="7" t="s">
        <v>123</v>
      </c>
      <c r="D29" s="7" t="s">
        <v>20</v>
      </c>
      <c r="E29" s="7">
        <v>2018</v>
      </c>
      <c r="F29" s="7" t="s">
        <v>13</v>
      </c>
      <c r="G29" s="7" t="s">
        <v>26</v>
      </c>
      <c r="H29" s="7" t="s">
        <v>15</v>
      </c>
      <c r="I29" s="8" t="s">
        <v>16</v>
      </c>
      <c r="J29" s="15" t="s">
        <v>124</v>
      </c>
    </row>
    <row r="30" spans="1:10" ht="14.25" customHeight="1">
      <c r="A30" s="6">
        <v>29</v>
      </c>
      <c r="B30" s="7" t="s">
        <v>125</v>
      </c>
      <c r="C30" s="7" t="s">
        <v>126</v>
      </c>
      <c r="D30" s="7" t="s">
        <v>127</v>
      </c>
      <c r="E30" s="7">
        <v>2019</v>
      </c>
      <c r="F30" s="7" t="s">
        <v>13</v>
      </c>
      <c r="G30" s="7" t="s">
        <v>26</v>
      </c>
      <c r="H30" s="7" t="s">
        <v>15</v>
      </c>
      <c r="I30" s="8" t="s">
        <v>16</v>
      </c>
      <c r="J30" s="15" t="s">
        <v>128</v>
      </c>
    </row>
    <row r="31" spans="1:10" ht="14.25" customHeight="1">
      <c r="A31" s="11">
        <v>30</v>
      </c>
      <c r="B31" s="12" t="s">
        <v>129</v>
      </c>
      <c r="C31" s="12" t="s">
        <v>130</v>
      </c>
      <c r="D31" s="12" t="s">
        <v>113</v>
      </c>
      <c r="E31" s="12">
        <v>2015</v>
      </c>
      <c r="F31" s="12" t="s">
        <v>13</v>
      </c>
      <c r="G31" s="12" t="s">
        <v>26</v>
      </c>
      <c r="H31" s="12" t="s">
        <v>15</v>
      </c>
      <c r="I31" s="13" t="s">
        <v>22</v>
      </c>
      <c r="J31" s="15" t="s">
        <v>131</v>
      </c>
    </row>
    <row r="32" spans="1:10" ht="14.25" customHeight="1">
      <c r="A32" s="11">
        <v>31</v>
      </c>
      <c r="B32" s="12" t="s">
        <v>100</v>
      </c>
      <c r="C32" s="12" t="s">
        <v>132</v>
      </c>
      <c r="D32" s="12" t="s">
        <v>133</v>
      </c>
      <c r="E32" s="12">
        <v>2018</v>
      </c>
      <c r="F32" s="12" t="s">
        <v>13</v>
      </c>
      <c r="G32" s="12" t="s">
        <v>26</v>
      </c>
      <c r="H32" s="12" t="s">
        <v>15</v>
      </c>
      <c r="I32" s="13" t="s">
        <v>22</v>
      </c>
      <c r="J32" s="15" t="s">
        <v>134</v>
      </c>
    </row>
    <row r="33" spans="1:10" ht="14.25" customHeight="1">
      <c r="A33" s="11">
        <v>32</v>
      </c>
      <c r="B33" s="12" t="s">
        <v>135</v>
      </c>
      <c r="C33" s="12" t="s">
        <v>136</v>
      </c>
      <c r="D33" s="12" t="s">
        <v>137</v>
      </c>
      <c r="E33" s="12">
        <v>2019</v>
      </c>
      <c r="F33" s="12" t="s">
        <v>13</v>
      </c>
      <c r="G33" s="12" t="s">
        <v>26</v>
      </c>
      <c r="H33" s="12" t="s">
        <v>15</v>
      </c>
      <c r="I33" s="13" t="s">
        <v>22</v>
      </c>
      <c r="J33" s="15" t="s">
        <v>138</v>
      </c>
    </row>
    <row r="34" spans="1:10" ht="14.25" customHeight="1">
      <c r="A34" s="16">
        <v>33</v>
      </c>
      <c r="B34" s="12" t="s">
        <v>139</v>
      </c>
      <c r="C34" s="12" t="s">
        <v>140</v>
      </c>
      <c r="D34" s="12" t="s">
        <v>133</v>
      </c>
      <c r="E34" s="12">
        <v>2018</v>
      </c>
      <c r="F34" s="12" t="s">
        <v>13</v>
      </c>
      <c r="G34" s="12" t="s">
        <v>26</v>
      </c>
      <c r="H34" s="12" t="s">
        <v>15</v>
      </c>
      <c r="I34" s="13" t="s">
        <v>22</v>
      </c>
      <c r="J34" s="15" t="s">
        <v>141</v>
      </c>
    </row>
    <row r="35" spans="1:10" ht="14.25" customHeight="1">
      <c r="A35" s="11">
        <v>34</v>
      </c>
      <c r="B35" s="12" t="s">
        <v>142</v>
      </c>
      <c r="C35" s="12" t="s">
        <v>143</v>
      </c>
      <c r="D35" s="12" t="s">
        <v>30</v>
      </c>
      <c r="E35" s="12">
        <v>2019</v>
      </c>
      <c r="F35" s="12" t="s">
        <v>13</v>
      </c>
      <c r="G35" s="12" t="s">
        <v>14</v>
      </c>
      <c r="H35" s="12" t="s">
        <v>15</v>
      </c>
      <c r="I35" s="13" t="s">
        <v>22</v>
      </c>
      <c r="J35" s="15" t="s">
        <v>144</v>
      </c>
    </row>
    <row r="36" spans="1:10" ht="14.25" customHeight="1">
      <c r="A36" s="6">
        <v>35</v>
      </c>
      <c r="B36" s="7" t="s">
        <v>145</v>
      </c>
      <c r="C36" s="7" t="s">
        <v>146</v>
      </c>
      <c r="D36" s="7" t="s">
        <v>147</v>
      </c>
      <c r="E36" s="7">
        <v>2016</v>
      </c>
      <c r="F36" s="7" t="s">
        <v>13</v>
      </c>
      <c r="G36" s="7" t="s">
        <v>87</v>
      </c>
      <c r="H36" s="7" t="s">
        <v>15</v>
      </c>
      <c r="I36" s="8" t="s">
        <v>16</v>
      </c>
      <c r="J36" s="15" t="s">
        <v>148</v>
      </c>
    </row>
    <row r="37" spans="1:10" ht="14.25" customHeight="1">
      <c r="A37" s="6">
        <v>36</v>
      </c>
      <c r="B37" s="7" t="s">
        <v>149</v>
      </c>
      <c r="C37" s="7" t="s">
        <v>150</v>
      </c>
      <c r="D37" s="7" t="s">
        <v>41</v>
      </c>
      <c r="E37" s="7">
        <v>2018</v>
      </c>
      <c r="F37" s="7" t="s">
        <v>13</v>
      </c>
      <c r="G37" s="7" t="s">
        <v>42</v>
      </c>
      <c r="H37" s="7" t="s">
        <v>15</v>
      </c>
      <c r="I37" s="8" t="s">
        <v>16</v>
      </c>
      <c r="J37" s="15" t="s">
        <v>151</v>
      </c>
    </row>
    <row r="38" spans="1:10" ht="14.25" customHeight="1">
      <c r="A38" s="11">
        <v>37</v>
      </c>
      <c r="B38" s="12" t="s">
        <v>152</v>
      </c>
      <c r="C38" s="12" t="s">
        <v>153</v>
      </c>
      <c r="D38" s="12" t="s">
        <v>152</v>
      </c>
      <c r="E38" s="12">
        <v>2019</v>
      </c>
      <c r="F38" s="12" t="s">
        <v>13</v>
      </c>
      <c r="G38" s="12" t="s">
        <v>58</v>
      </c>
      <c r="H38" s="12" t="s">
        <v>15</v>
      </c>
      <c r="I38" s="13" t="s">
        <v>22</v>
      </c>
      <c r="J38" s="15" t="s">
        <v>154</v>
      </c>
    </row>
    <row r="39" spans="1:10" ht="14.25" customHeight="1">
      <c r="A39" s="11">
        <v>38</v>
      </c>
      <c r="B39" s="12" t="s">
        <v>155</v>
      </c>
      <c r="C39" s="12" t="s">
        <v>156</v>
      </c>
      <c r="D39" s="12" t="s">
        <v>30</v>
      </c>
      <c r="E39" s="12">
        <v>2018</v>
      </c>
      <c r="F39" s="12" t="s">
        <v>13</v>
      </c>
      <c r="G39" s="12" t="s">
        <v>14</v>
      </c>
      <c r="H39" s="12" t="s">
        <v>15</v>
      </c>
      <c r="I39" s="13" t="s">
        <v>22</v>
      </c>
      <c r="J39" s="15" t="s">
        <v>157</v>
      </c>
    </row>
    <row r="40" spans="1:10" ht="14.25" customHeight="1">
      <c r="A40" s="6">
        <v>39</v>
      </c>
      <c r="B40" s="7" t="s">
        <v>155</v>
      </c>
      <c r="C40" s="7" t="s">
        <v>158</v>
      </c>
      <c r="D40" s="7" t="s">
        <v>30</v>
      </c>
      <c r="E40" s="7">
        <v>2018</v>
      </c>
      <c r="F40" s="7" t="s">
        <v>13</v>
      </c>
      <c r="G40" s="7" t="s">
        <v>14</v>
      </c>
      <c r="H40" s="7" t="s">
        <v>15</v>
      </c>
      <c r="I40" s="8" t="s">
        <v>16</v>
      </c>
      <c r="J40" s="15" t="s">
        <v>159</v>
      </c>
    </row>
    <row r="41" spans="1:10" ht="14.25" customHeight="1">
      <c r="A41" s="6">
        <v>40</v>
      </c>
      <c r="B41" s="7" t="s">
        <v>160</v>
      </c>
      <c r="C41" s="7" t="s">
        <v>161</v>
      </c>
      <c r="D41" s="7" t="s">
        <v>34</v>
      </c>
      <c r="E41" s="7">
        <v>2017</v>
      </c>
      <c r="F41" s="7" t="s">
        <v>13</v>
      </c>
      <c r="G41" s="7" t="s">
        <v>14</v>
      </c>
      <c r="H41" s="7" t="s">
        <v>15</v>
      </c>
      <c r="I41" s="8" t="s">
        <v>16</v>
      </c>
      <c r="J41" s="15" t="s">
        <v>162</v>
      </c>
    </row>
    <row r="42" spans="1:10" ht="14.25" customHeight="1">
      <c r="A42" s="11">
        <v>41</v>
      </c>
      <c r="B42" s="12" t="s">
        <v>163</v>
      </c>
      <c r="C42" s="12" t="s">
        <v>164</v>
      </c>
      <c r="D42" s="12" t="s">
        <v>165</v>
      </c>
      <c r="E42" s="12">
        <v>2018</v>
      </c>
      <c r="F42" s="12" t="s">
        <v>13</v>
      </c>
      <c r="G42" s="12" t="s">
        <v>14</v>
      </c>
      <c r="H42" s="12" t="s">
        <v>15</v>
      </c>
      <c r="I42" s="13" t="s">
        <v>22</v>
      </c>
      <c r="J42" s="15" t="s">
        <v>166</v>
      </c>
    </row>
    <row r="43" spans="1:10" ht="14.25" customHeight="1">
      <c r="A43" s="6">
        <v>42</v>
      </c>
      <c r="B43" s="7" t="s">
        <v>167</v>
      </c>
      <c r="C43" s="7" t="s">
        <v>168</v>
      </c>
      <c r="D43" s="7" t="s">
        <v>169</v>
      </c>
      <c r="E43" s="7">
        <v>2017</v>
      </c>
      <c r="F43" s="7" t="s">
        <v>13</v>
      </c>
      <c r="G43" s="7" t="s">
        <v>14</v>
      </c>
      <c r="H43" s="7" t="s">
        <v>15</v>
      </c>
      <c r="I43" s="8" t="s">
        <v>16</v>
      </c>
      <c r="J43" s="15" t="s">
        <v>170</v>
      </c>
    </row>
    <row r="44" spans="1:10" ht="14.25" customHeight="1">
      <c r="A44" s="6">
        <v>43</v>
      </c>
      <c r="B44" s="7" t="s">
        <v>171</v>
      </c>
      <c r="C44" s="7" t="s">
        <v>172</v>
      </c>
      <c r="D44" s="7" t="s">
        <v>171</v>
      </c>
      <c r="E44" s="7">
        <v>2020</v>
      </c>
      <c r="F44" s="7" t="s">
        <v>13</v>
      </c>
      <c r="G44" s="7" t="s">
        <v>14</v>
      </c>
      <c r="H44" s="7" t="s">
        <v>15</v>
      </c>
      <c r="I44" s="8" t="s">
        <v>16</v>
      </c>
      <c r="J44" s="15" t="s">
        <v>173</v>
      </c>
    </row>
    <row r="45" spans="1:10" ht="14.25" customHeight="1">
      <c r="A45" s="6">
        <v>44</v>
      </c>
      <c r="B45" s="7" t="s">
        <v>174</v>
      </c>
      <c r="C45" s="7" t="s">
        <v>175</v>
      </c>
      <c r="D45" s="7" t="s">
        <v>176</v>
      </c>
      <c r="E45" s="7">
        <v>2020</v>
      </c>
      <c r="F45" s="7" t="s">
        <v>13</v>
      </c>
      <c r="G45" s="7" t="s">
        <v>14</v>
      </c>
      <c r="H45" s="7" t="s">
        <v>15</v>
      </c>
      <c r="I45" s="8" t="s">
        <v>16</v>
      </c>
      <c r="J45" s="15" t="s">
        <v>177</v>
      </c>
    </row>
    <row r="46" spans="1:10" ht="14.25" customHeight="1">
      <c r="A46" s="6">
        <v>45</v>
      </c>
      <c r="B46" s="7" t="s">
        <v>167</v>
      </c>
      <c r="C46" s="7" t="s">
        <v>178</v>
      </c>
      <c r="D46" s="7" t="s">
        <v>169</v>
      </c>
      <c r="E46" s="7">
        <v>2017</v>
      </c>
      <c r="F46" s="7" t="s">
        <v>13</v>
      </c>
      <c r="G46" s="7" t="s">
        <v>14</v>
      </c>
      <c r="H46" s="7" t="s">
        <v>15</v>
      </c>
      <c r="I46" s="8" t="s">
        <v>16</v>
      </c>
      <c r="J46" s="15" t="s">
        <v>179</v>
      </c>
    </row>
    <row r="47" spans="1:10" ht="14.25" customHeight="1">
      <c r="A47" s="11">
        <v>46</v>
      </c>
      <c r="B47" s="12" t="s">
        <v>180</v>
      </c>
      <c r="C47" s="12" t="s">
        <v>181</v>
      </c>
      <c r="D47" s="12" t="s">
        <v>182</v>
      </c>
      <c r="E47" s="12">
        <v>2019</v>
      </c>
      <c r="F47" s="12" t="s">
        <v>13</v>
      </c>
      <c r="G47" s="12" t="s">
        <v>14</v>
      </c>
      <c r="H47" s="12" t="s">
        <v>15</v>
      </c>
      <c r="I47" s="13" t="s">
        <v>22</v>
      </c>
      <c r="J47" s="15" t="s">
        <v>183</v>
      </c>
    </row>
    <row r="48" spans="1:10" ht="14.25" customHeight="1">
      <c r="A48" s="6">
        <v>47</v>
      </c>
      <c r="B48" s="7" t="s">
        <v>184</v>
      </c>
      <c r="C48" s="7" t="s">
        <v>185</v>
      </c>
      <c r="D48" s="7" t="s">
        <v>86</v>
      </c>
      <c r="E48" s="7">
        <v>2020</v>
      </c>
      <c r="F48" s="7" t="s">
        <v>13</v>
      </c>
      <c r="G48" s="7" t="s">
        <v>42</v>
      </c>
      <c r="H48" s="7" t="s">
        <v>15</v>
      </c>
      <c r="I48" s="8" t="s">
        <v>16</v>
      </c>
      <c r="J48" s="15" t="s">
        <v>186</v>
      </c>
    </row>
    <row r="49" spans="1:10" ht="14.25" customHeight="1">
      <c r="A49" s="6">
        <v>48</v>
      </c>
      <c r="B49" s="7" t="s">
        <v>187</v>
      </c>
      <c r="C49" s="7" t="s">
        <v>188</v>
      </c>
      <c r="D49" s="7" t="s">
        <v>189</v>
      </c>
      <c r="E49" s="7">
        <v>2018</v>
      </c>
      <c r="F49" s="7" t="s">
        <v>13</v>
      </c>
      <c r="G49" s="7" t="s">
        <v>42</v>
      </c>
      <c r="H49" s="7" t="s">
        <v>15</v>
      </c>
      <c r="I49" s="8" t="s">
        <v>16</v>
      </c>
      <c r="J49" s="15" t="s">
        <v>190</v>
      </c>
    </row>
    <row r="50" spans="1:10" ht="14.25" customHeight="1">
      <c r="A50" s="6">
        <v>49</v>
      </c>
      <c r="B50" s="7" t="s">
        <v>191</v>
      </c>
      <c r="C50" s="7" t="s">
        <v>192</v>
      </c>
      <c r="D50" s="7" t="s">
        <v>193</v>
      </c>
      <c r="E50" s="7">
        <v>2019</v>
      </c>
      <c r="F50" s="7" t="s">
        <v>13</v>
      </c>
      <c r="G50" s="7" t="s">
        <v>14</v>
      </c>
      <c r="H50" s="7" t="s">
        <v>15</v>
      </c>
      <c r="I50" s="8" t="s">
        <v>16</v>
      </c>
      <c r="J50" s="15" t="s">
        <v>194</v>
      </c>
    </row>
    <row r="51" spans="1:10" ht="14.25" customHeight="1">
      <c r="A51" s="6">
        <v>50</v>
      </c>
      <c r="B51" s="7" t="s">
        <v>195</v>
      </c>
      <c r="C51" s="7" t="s">
        <v>196</v>
      </c>
      <c r="D51" s="7" t="s">
        <v>197</v>
      </c>
      <c r="E51" s="7">
        <v>2018</v>
      </c>
      <c r="F51" s="7" t="s">
        <v>13</v>
      </c>
      <c r="G51" s="7" t="s">
        <v>14</v>
      </c>
      <c r="H51" s="7" t="s">
        <v>15</v>
      </c>
      <c r="I51" s="8" t="s">
        <v>16</v>
      </c>
      <c r="J51" s="15" t="s">
        <v>198</v>
      </c>
    </row>
    <row r="52" spans="1:10" ht="14.25" customHeight="1">
      <c r="A52" s="6">
        <v>51</v>
      </c>
      <c r="B52" s="7" t="s">
        <v>199</v>
      </c>
      <c r="C52" s="7" t="s">
        <v>200</v>
      </c>
      <c r="D52" s="7" t="s">
        <v>201</v>
      </c>
      <c r="E52" s="7">
        <v>2018</v>
      </c>
      <c r="F52" s="7" t="s">
        <v>13</v>
      </c>
      <c r="G52" s="7" t="s">
        <v>14</v>
      </c>
      <c r="H52" s="7" t="s">
        <v>15</v>
      </c>
      <c r="I52" s="8" t="s">
        <v>16</v>
      </c>
      <c r="J52" s="15" t="s">
        <v>202</v>
      </c>
    </row>
    <row r="53" spans="1:10" ht="14.25" customHeight="1">
      <c r="A53" s="6">
        <v>52</v>
      </c>
      <c r="B53" s="7" t="s">
        <v>203</v>
      </c>
      <c r="C53" s="7" t="s">
        <v>204</v>
      </c>
      <c r="D53" s="7" t="s">
        <v>205</v>
      </c>
      <c r="E53" s="7">
        <v>2018</v>
      </c>
      <c r="F53" s="7" t="s">
        <v>13</v>
      </c>
      <c r="G53" s="7" t="s">
        <v>14</v>
      </c>
      <c r="H53" s="7" t="s">
        <v>15</v>
      </c>
      <c r="I53" s="8" t="s">
        <v>16</v>
      </c>
      <c r="J53" s="15" t="s">
        <v>206</v>
      </c>
    </row>
    <row r="54" spans="1:10" ht="14.25" customHeight="1">
      <c r="A54" s="16">
        <v>53</v>
      </c>
      <c r="B54" s="12" t="s">
        <v>207</v>
      </c>
      <c r="C54" s="12" t="s">
        <v>208</v>
      </c>
      <c r="D54" s="12" t="s">
        <v>209</v>
      </c>
      <c r="E54" s="12">
        <v>2017</v>
      </c>
      <c r="F54" s="12" t="s">
        <v>13</v>
      </c>
      <c r="G54" s="12" t="s">
        <v>14</v>
      </c>
      <c r="H54" s="12" t="s">
        <v>15</v>
      </c>
      <c r="I54" s="13" t="s">
        <v>22</v>
      </c>
      <c r="J54" s="15" t="s">
        <v>210</v>
      </c>
    </row>
    <row r="55" spans="1:10" ht="14.25" customHeight="1">
      <c r="A55" s="11">
        <v>54</v>
      </c>
      <c r="B55" s="12" t="s">
        <v>211</v>
      </c>
      <c r="C55" s="12" t="s">
        <v>212</v>
      </c>
      <c r="D55" s="12" t="s">
        <v>211</v>
      </c>
      <c r="E55" s="12">
        <v>2017</v>
      </c>
      <c r="F55" s="12" t="s">
        <v>13</v>
      </c>
      <c r="G55" s="12" t="s">
        <v>14</v>
      </c>
      <c r="H55" s="12" t="s">
        <v>15</v>
      </c>
      <c r="I55" s="13" t="s">
        <v>22</v>
      </c>
      <c r="J55" s="15" t="s">
        <v>213</v>
      </c>
    </row>
    <row r="56" spans="1:10" ht="14.25" customHeight="1">
      <c r="A56" s="6">
        <v>55</v>
      </c>
      <c r="B56" s="7" t="s">
        <v>89</v>
      </c>
      <c r="C56" s="7" t="s">
        <v>214</v>
      </c>
      <c r="D56" s="7" t="s">
        <v>89</v>
      </c>
      <c r="E56" s="7">
        <v>2019</v>
      </c>
      <c r="F56" s="7" t="s">
        <v>13</v>
      </c>
      <c r="G56" s="7" t="s">
        <v>14</v>
      </c>
      <c r="H56" s="7" t="s">
        <v>15</v>
      </c>
      <c r="I56" s="8" t="s">
        <v>16</v>
      </c>
      <c r="J56" s="15" t="s">
        <v>215</v>
      </c>
    </row>
    <row r="57" spans="1:10" ht="14.25" customHeight="1">
      <c r="A57" s="11">
        <v>56</v>
      </c>
      <c r="B57" s="12" t="s">
        <v>216</v>
      </c>
      <c r="C57" s="12" t="s">
        <v>217</v>
      </c>
      <c r="D57" s="12" t="s">
        <v>218</v>
      </c>
      <c r="E57" s="12">
        <v>2019</v>
      </c>
      <c r="F57" s="12" t="s">
        <v>13</v>
      </c>
      <c r="G57" s="12" t="s">
        <v>14</v>
      </c>
      <c r="H57" s="12" t="s">
        <v>15</v>
      </c>
      <c r="I57" s="13" t="s">
        <v>22</v>
      </c>
      <c r="J57" s="15" t="s">
        <v>219</v>
      </c>
    </row>
    <row r="58" spans="1:10" ht="14.25" customHeight="1">
      <c r="A58" s="6">
        <v>57</v>
      </c>
      <c r="B58" s="7" t="s">
        <v>220</v>
      </c>
      <c r="C58" s="7" t="s">
        <v>221</v>
      </c>
      <c r="D58" s="7" t="s">
        <v>222</v>
      </c>
      <c r="E58" s="7">
        <v>2018</v>
      </c>
      <c r="F58" s="7" t="s">
        <v>13</v>
      </c>
      <c r="G58" s="7" t="s">
        <v>14</v>
      </c>
      <c r="H58" s="7" t="s">
        <v>15</v>
      </c>
      <c r="I58" s="8" t="s">
        <v>16</v>
      </c>
      <c r="J58" s="15" t="s">
        <v>223</v>
      </c>
    </row>
    <row r="59" spans="1:10" ht="14.25" customHeight="1">
      <c r="A59" s="11">
        <v>58</v>
      </c>
      <c r="B59" s="12" t="s">
        <v>224</v>
      </c>
      <c r="C59" s="12" t="s">
        <v>225</v>
      </c>
      <c r="D59" s="12" t="s">
        <v>226</v>
      </c>
      <c r="E59" s="12">
        <v>2020</v>
      </c>
      <c r="F59" s="12" t="s">
        <v>13</v>
      </c>
      <c r="G59" s="12" t="s">
        <v>14</v>
      </c>
      <c r="H59" s="12" t="s">
        <v>15</v>
      </c>
      <c r="I59" s="13" t="s">
        <v>22</v>
      </c>
      <c r="J59" s="15" t="s">
        <v>227</v>
      </c>
    </row>
    <row r="60" spans="1:10" ht="14.25" customHeight="1">
      <c r="A60" s="6">
        <v>59</v>
      </c>
      <c r="B60" s="7" t="s">
        <v>228</v>
      </c>
      <c r="C60" s="7" t="s">
        <v>229</v>
      </c>
      <c r="D60" s="7" t="s">
        <v>230</v>
      </c>
      <c r="E60" s="7">
        <v>2017</v>
      </c>
      <c r="F60" s="7" t="s">
        <v>13</v>
      </c>
      <c r="G60" s="7" t="s">
        <v>14</v>
      </c>
      <c r="H60" s="7" t="s">
        <v>15</v>
      </c>
      <c r="I60" s="8" t="s">
        <v>16</v>
      </c>
      <c r="J60" s="15" t="s">
        <v>231</v>
      </c>
    </row>
    <row r="61" spans="1:10" ht="14.25" customHeight="1">
      <c r="A61" s="11">
        <v>60</v>
      </c>
      <c r="B61" s="12" t="s">
        <v>232</v>
      </c>
      <c r="C61" s="12" t="s">
        <v>233</v>
      </c>
      <c r="D61" s="12" t="s">
        <v>234</v>
      </c>
      <c r="E61" s="12">
        <v>2020</v>
      </c>
      <c r="F61" s="12" t="s">
        <v>13</v>
      </c>
      <c r="G61" s="12" t="s">
        <v>14</v>
      </c>
      <c r="H61" s="12" t="s">
        <v>15</v>
      </c>
      <c r="I61" s="13" t="s">
        <v>22</v>
      </c>
      <c r="J61" s="15" t="s">
        <v>235</v>
      </c>
    </row>
    <row r="62" spans="1:10" ht="14.25" customHeight="1">
      <c r="A62" s="6">
        <v>61</v>
      </c>
      <c r="B62" s="7" t="s">
        <v>236</v>
      </c>
      <c r="C62" s="7" t="s">
        <v>237</v>
      </c>
      <c r="D62" s="7" t="s">
        <v>234</v>
      </c>
      <c r="E62" s="7">
        <v>2017</v>
      </c>
      <c r="F62" s="7" t="s">
        <v>13</v>
      </c>
      <c r="G62" s="7" t="s">
        <v>14</v>
      </c>
      <c r="H62" s="7" t="s">
        <v>15</v>
      </c>
      <c r="I62" s="8" t="s">
        <v>16</v>
      </c>
      <c r="J62" s="15" t="s">
        <v>238</v>
      </c>
    </row>
    <row r="63" spans="1:10" ht="14.25" customHeight="1">
      <c r="A63" s="11">
        <v>62</v>
      </c>
      <c r="B63" s="12" t="s">
        <v>239</v>
      </c>
      <c r="C63" s="12" t="s">
        <v>240</v>
      </c>
      <c r="D63" s="12" t="s">
        <v>241</v>
      </c>
      <c r="E63" s="12">
        <v>2018</v>
      </c>
      <c r="F63" s="12" t="s">
        <v>13</v>
      </c>
      <c r="G63" s="12" t="s">
        <v>14</v>
      </c>
      <c r="H63" s="12" t="s">
        <v>15</v>
      </c>
      <c r="I63" s="13" t="s">
        <v>22</v>
      </c>
      <c r="J63" s="15" t="s">
        <v>242</v>
      </c>
    </row>
    <row r="64" spans="1:10" ht="14.25" customHeight="1">
      <c r="A64" s="11">
        <v>63</v>
      </c>
      <c r="B64" s="12" t="s">
        <v>243</v>
      </c>
      <c r="C64" s="12" t="s">
        <v>244</v>
      </c>
      <c r="D64" s="12" t="s">
        <v>245</v>
      </c>
      <c r="E64" s="12">
        <v>2019</v>
      </c>
      <c r="F64" s="12" t="s">
        <v>13</v>
      </c>
      <c r="G64" s="12" t="s">
        <v>14</v>
      </c>
      <c r="H64" s="12" t="s">
        <v>15</v>
      </c>
      <c r="I64" s="13" t="s">
        <v>22</v>
      </c>
      <c r="J64" s="15" t="s">
        <v>246</v>
      </c>
    </row>
    <row r="65" spans="1:10" ht="14.25" customHeight="1">
      <c r="A65" s="11">
        <v>64</v>
      </c>
      <c r="B65" s="12" t="s">
        <v>247</v>
      </c>
      <c r="C65" s="12" t="s">
        <v>248</v>
      </c>
      <c r="D65" s="12" t="s">
        <v>247</v>
      </c>
      <c r="E65" s="12">
        <v>2019</v>
      </c>
      <c r="F65" s="12" t="s">
        <v>13</v>
      </c>
      <c r="G65" s="12" t="s">
        <v>14</v>
      </c>
      <c r="H65" s="12" t="s">
        <v>15</v>
      </c>
      <c r="I65" s="13" t="s">
        <v>22</v>
      </c>
      <c r="J65" s="15" t="s">
        <v>249</v>
      </c>
    </row>
    <row r="66" spans="1:10" ht="14.25" customHeight="1">
      <c r="A66" s="6">
        <v>65</v>
      </c>
      <c r="B66" s="7" t="s">
        <v>250</v>
      </c>
      <c r="C66" s="7" t="s">
        <v>251</v>
      </c>
      <c r="D66" s="7" t="s">
        <v>252</v>
      </c>
      <c r="E66" s="7">
        <v>2020</v>
      </c>
      <c r="F66" s="7" t="s">
        <v>13</v>
      </c>
      <c r="G66" s="7" t="s">
        <v>14</v>
      </c>
      <c r="H66" s="7" t="s">
        <v>15</v>
      </c>
      <c r="I66" s="8" t="s">
        <v>16</v>
      </c>
      <c r="J66" s="15" t="s">
        <v>253</v>
      </c>
    </row>
    <row r="67" spans="1:10" ht="14.25" customHeight="1">
      <c r="A67" s="12">
        <v>66</v>
      </c>
      <c r="B67" s="12" t="s">
        <v>254</v>
      </c>
      <c r="C67" s="12" t="s">
        <v>255</v>
      </c>
      <c r="D67" s="12" t="s">
        <v>256</v>
      </c>
      <c r="E67" s="12">
        <v>2019</v>
      </c>
      <c r="F67" s="12" t="s">
        <v>13</v>
      </c>
      <c r="G67" s="12" t="s">
        <v>14</v>
      </c>
      <c r="H67" s="12" t="s">
        <v>15</v>
      </c>
      <c r="I67" s="13" t="s">
        <v>22</v>
      </c>
      <c r="J67" s="15" t="s">
        <v>257</v>
      </c>
    </row>
    <row r="68" spans="1:10" ht="14.25" customHeight="1">
      <c r="A68" s="6">
        <v>67</v>
      </c>
      <c r="B68" s="7" t="s">
        <v>258</v>
      </c>
      <c r="C68" s="7" t="s">
        <v>259</v>
      </c>
      <c r="D68" s="7" t="s">
        <v>133</v>
      </c>
      <c r="E68" s="7">
        <v>2019</v>
      </c>
      <c r="F68" s="7" t="s">
        <v>13</v>
      </c>
      <c r="G68" s="7" t="s">
        <v>26</v>
      </c>
      <c r="H68" s="7" t="s">
        <v>15</v>
      </c>
      <c r="I68" s="8" t="s">
        <v>16</v>
      </c>
      <c r="J68" s="15" t="s">
        <v>260</v>
      </c>
    </row>
    <row r="69" spans="1:10" ht="14.25" customHeight="1">
      <c r="A69" s="12">
        <v>68</v>
      </c>
      <c r="B69" s="12" t="s">
        <v>261</v>
      </c>
      <c r="C69" s="12" t="s">
        <v>262</v>
      </c>
      <c r="D69" s="12" t="s">
        <v>102</v>
      </c>
      <c r="E69" s="12">
        <v>2018</v>
      </c>
      <c r="F69" s="12" t="s">
        <v>13</v>
      </c>
      <c r="G69" s="12" t="s">
        <v>26</v>
      </c>
      <c r="H69" s="12" t="s">
        <v>15</v>
      </c>
      <c r="I69" s="13" t="s">
        <v>22</v>
      </c>
      <c r="J69" s="15" t="s">
        <v>263</v>
      </c>
    </row>
    <row r="70" spans="1:10" ht="14.25" customHeight="1">
      <c r="A70" s="12">
        <v>69</v>
      </c>
      <c r="B70" s="12" t="s">
        <v>264</v>
      </c>
      <c r="C70" s="12" t="s">
        <v>265</v>
      </c>
      <c r="D70" s="12" t="s">
        <v>266</v>
      </c>
      <c r="E70" s="12">
        <v>2018</v>
      </c>
      <c r="F70" s="12" t="s">
        <v>13</v>
      </c>
      <c r="G70" s="12" t="s">
        <v>26</v>
      </c>
      <c r="H70" s="12" t="s">
        <v>15</v>
      </c>
      <c r="I70" s="13" t="s">
        <v>22</v>
      </c>
      <c r="J70" s="15" t="s">
        <v>267</v>
      </c>
    </row>
    <row r="71" spans="1:10" ht="14.25" customHeight="1">
      <c r="A71" s="6">
        <v>70</v>
      </c>
      <c r="B71" s="7" t="s">
        <v>268</v>
      </c>
      <c r="C71" s="7" t="s">
        <v>269</v>
      </c>
      <c r="D71" s="7" t="s">
        <v>30</v>
      </c>
      <c r="E71" s="7">
        <v>2019</v>
      </c>
      <c r="F71" s="7" t="s">
        <v>13</v>
      </c>
      <c r="G71" s="7" t="s">
        <v>14</v>
      </c>
      <c r="H71" s="7" t="s">
        <v>15</v>
      </c>
      <c r="I71" s="8" t="s">
        <v>16</v>
      </c>
      <c r="J71" s="15" t="s">
        <v>270</v>
      </c>
    </row>
    <row r="72" spans="1:10" ht="14.25" customHeight="1">
      <c r="A72" s="17">
        <v>71</v>
      </c>
      <c r="B72" s="18" t="s">
        <v>271</v>
      </c>
      <c r="C72" s="18" t="s">
        <v>272</v>
      </c>
      <c r="D72" s="18" t="s">
        <v>94</v>
      </c>
      <c r="E72" s="18">
        <v>2019</v>
      </c>
      <c r="F72" s="18" t="s">
        <v>13</v>
      </c>
      <c r="G72" s="18" t="s">
        <v>26</v>
      </c>
      <c r="H72" s="18" t="s">
        <v>15</v>
      </c>
      <c r="I72" s="13" t="s">
        <v>22</v>
      </c>
      <c r="J72" s="15" t="s">
        <v>273</v>
      </c>
    </row>
    <row r="73" spans="1:10" ht="14.25" customHeight="1">
      <c r="A73" s="6">
        <v>72</v>
      </c>
      <c r="B73" s="7" t="s">
        <v>274</v>
      </c>
      <c r="C73" s="7" t="s">
        <v>275</v>
      </c>
      <c r="D73" s="7" t="s">
        <v>276</v>
      </c>
      <c r="E73" s="7">
        <v>2018</v>
      </c>
      <c r="F73" s="7" t="s">
        <v>13</v>
      </c>
      <c r="G73" s="7" t="s">
        <v>26</v>
      </c>
      <c r="H73" s="7" t="s">
        <v>15</v>
      </c>
      <c r="I73" s="8" t="s">
        <v>16</v>
      </c>
      <c r="J73" s="15" t="s">
        <v>277</v>
      </c>
    </row>
    <row r="74" spans="1:10" ht="14.25" customHeight="1">
      <c r="A74" s="11">
        <v>73</v>
      </c>
      <c r="B74" s="12" t="s">
        <v>278</v>
      </c>
      <c r="C74" s="12" t="s">
        <v>279</v>
      </c>
      <c r="D74" s="12" t="s">
        <v>280</v>
      </c>
      <c r="E74" s="12">
        <v>2019</v>
      </c>
      <c r="F74" s="12" t="s">
        <v>13</v>
      </c>
      <c r="G74" s="12" t="s">
        <v>26</v>
      </c>
      <c r="H74" s="12" t="s">
        <v>15</v>
      </c>
      <c r="I74" s="13" t="s">
        <v>22</v>
      </c>
      <c r="J74" s="15" t="s">
        <v>281</v>
      </c>
    </row>
    <row r="75" spans="1:10" ht="14.25" customHeight="1">
      <c r="A75" s="11">
        <v>74</v>
      </c>
      <c r="B75" s="12" t="s">
        <v>282</v>
      </c>
      <c r="C75" s="12" t="s">
        <v>283</v>
      </c>
      <c r="D75" s="12" t="s">
        <v>284</v>
      </c>
      <c r="E75" s="12">
        <v>2019</v>
      </c>
      <c r="F75" s="12" t="s">
        <v>13</v>
      </c>
      <c r="G75" s="12" t="s">
        <v>14</v>
      </c>
      <c r="H75" s="12" t="s">
        <v>15</v>
      </c>
      <c r="I75" s="13" t="s">
        <v>22</v>
      </c>
      <c r="J75" s="15" t="s">
        <v>285</v>
      </c>
    </row>
    <row r="76" spans="1:10" ht="14.25" customHeight="1">
      <c r="A76" s="11">
        <v>75</v>
      </c>
      <c r="B76" s="12" t="s">
        <v>286</v>
      </c>
      <c r="C76" s="12" t="s">
        <v>287</v>
      </c>
      <c r="D76" s="12" t="s">
        <v>30</v>
      </c>
      <c r="E76" s="12">
        <v>2016</v>
      </c>
      <c r="F76" s="12" t="s">
        <v>13</v>
      </c>
      <c r="G76" s="12" t="s">
        <v>14</v>
      </c>
      <c r="H76" s="12" t="s">
        <v>15</v>
      </c>
      <c r="I76" s="13" t="s">
        <v>22</v>
      </c>
      <c r="J76" s="15" t="s">
        <v>288</v>
      </c>
    </row>
    <row r="77" spans="1:10" ht="14.25" customHeight="1">
      <c r="A77" s="6">
        <v>76</v>
      </c>
      <c r="B77" s="7" t="s">
        <v>286</v>
      </c>
      <c r="C77" s="7" t="s">
        <v>289</v>
      </c>
      <c r="D77" s="7" t="s">
        <v>34</v>
      </c>
      <c r="E77" s="7">
        <v>2016</v>
      </c>
      <c r="F77" s="7" t="s">
        <v>13</v>
      </c>
      <c r="G77" s="7" t="s">
        <v>14</v>
      </c>
      <c r="H77" s="7" t="s">
        <v>15</v>
      </c>
      <c r="I77" s="8" t="s">
        <v>16</v>
      </c>
      <c r="J77" s="15" t="s">
        <v>290</v>
      </c>
    </row>
    <row r="78" spans="1:10" ht="14.25" customHeight="1">
      <c r="A78" s="11">
        <v>77</v>
      </c>
      <c r="B78" s="12" t="s">
        <v>291</v>
      </c>
      <c r="C78" s="12" t="s">
        <v>292</v>
      </c>
      <c r="D78" s="12" t="s">
        <v>293</v>
      </c>
      <c r="E78" s="12">
        <v>2019</v>
      </c>
      <c r="F78" s="12" t="s">
        <v>13</v>
      </c>
      <c r="G78" s="12" t="s">
        <v>26</v>
      </c>
      <c r="H78" s="12" t="s">
        <v>15</v>
      </c>
      <c r="I78" s="13" t="s">
        <v>22</v>
      </c>
      <c r="J78" s="15" t="s">
        <v>294</v>
      </c>
    </row>
    <row r="79" spans="1:10" ht="14.25" customHeight="1">
      <c r="A79" s="11">
        <v>78</v>
      </c>
      <c r="B79" s="12" t="s">
        <v>295</v>
      </c>
      <c r="C79" s="12" t="s">
        <v>296</v>
      </c>
      <c r="D79" s="12" t="s">
        <v>297</v>
      </c>
      <c r="E79" s="12">
        <v>2020</v>
      </c>
      <c r="F79" s="12" t="s">
        <v>13</v>
      </c>
      <c r="G79" s="12" t="s">
        <v>14</v>
      </c>
      <c r="H79" s="12" t="s">
        <v>15</v>
      </c>
      <c r="I79" s="13" t="s">
        <v>22</v>
      </c>
      <c r="J79" s="15" t="s">
        <v>298</v>
      </c>
    </row>
    <row r="80" spans="1:10" ht="14.25" customHeight="1">
      <c r="A80" s="11">
        <v>79</v>
      </c>
      <c r="B80" s="12" t="s">
        <v>299</v>
      </c>
      <c r="C80" s="12" t="s">
        <v>300</v>
      </c>
      <c r="D80" s="12" t="s">
        <v>301</v>
      </c>
      <c r="E80" s="12">
        <v>2016</v>
      </c>
      <c r="F80" s="12" t="s">
        <v>13</v>
      </c>
      <c r="G80" s="12" t="s">
        <v>14</v>
      </c>
      <c r="H80" s="12" t="s">
        <v>15</v>
      </c>
      <c r="I80" s="13" t="s">
        <v>22</v>
      </c>
      <c r="J80" s="15" t="s">
        <v>302</v>
      </c>
    </row>
    <row r="81" spans="1:10" ht="14.25" customHeight="1">
      <c r="A81" s="6">
        <v>80</v>
      </c>
      <c r="B81" s="7" t="s">
        <v>303</v>
      </c>
      <c r="C81" s="7" t="s">
        <v>304</v>
      </c>
      <c r="D81" s="7" t="s">
        <v>12</v>
      </c>
      <c r="E81" s="7">
        <v>2019</v>
      </c>
      <c r="F81" s="7" t="s">
        <v>13</v>
      </c>
      <c r="G81" s="7" t="s">
        <v>14</v>
      </c>
      <c r="H81" s="7" t="s">
        <v>15</v>
      </c>
      <c r="I81" s="8" t="s">
        <v>16</v>
      </c>
      <c r="J81" s="15" t="s">
        <v>305</v>
      </c>
    </row>
    <row r="82" spans="1:10" ht="14.25" customHeight="1">
      <c r="A82" s="11">
        <v>81</v>
      </c>
      <c r="B82" s="12" t="s">
        <v>306</v>
      </c>
      <c r="C82" s="12" t="s">
        <v>307</v>
      </c>
      <c r="D82" s="12" t="s">
        <v>308</v>
      </c>
      <c r="E82" s="12">
        <v>2019</v>
      </c>
      <c r="F82" s="12" t="s">
        <v>13</v>
      </c>
      <c r="G82" s="12" t="s">
        <v>14</v>
      </c>
      <c r="H82" s="12" t="s">
        <v>15</v>
      </c>
      <c r="I82" s="13" t="s">
        <v>22</v>
      </c>
      <c r="J82" s="15" t="s">
        <v>309</v>
      </c>
    </row>
    <row r="83" spans="1:10" ht="14.25" customHeight="1">
      <c r="A83" s="11">
        <v>82</v>
      </c>
      <c r="B83" s="12" t="s">
        <v>310</v>
      </c>
      <c r="C83" s="12" t="s">
        <v>311</v>
      </c>
      <c r="D83" s="12" t="s">
        <v>312</v>
      </c>
      <c r="E83" s="12">
        <v>2017</v>
      </c>
      <c r="F83" s="12" t="s">
        <v>13</v>
      </c>
      <c r="G83" s="12" t="s">
        <v>26</v>
      </c>
      <c r="H83" s="12" t="s">
        <v>15</v>
      </c>
      <c r="I83" s="13" t="s">
        <v>22</v>
      </c>
      <c r="J83" s="15" t="s">
        <v>313</v>
      </c>
    </row>
    <row r="84" spans="1:10" ht="14.25" customHeight="1">
      <c r="A84" s="6">
        <v>83</v>
      </c>
      <c r="B84" s="7" t="s">
        <v>314</v>
      </c>
      <c r="C84" s="7" t="s">
        <v>29</v>
      </c>
      <c r="D84" s="7" t="s">
        <v>315</v>
      </c>
      <c r="E84" s="7">
        <v>2017</v>
      </c>
      <c r="F84" s="7" t="s">
        <v>13</v>
      </c>
      <c r="G84" s="7" t="s">
        <v>14</v>
      </c>
      <c r="H84" s="7" t="s">
        <v>15</v>
      </c>
      <c r="I84" s="8" t="s">
        <v>16</v>
      </c>
      <c r="J84" s="15" t="s">
        <v>316</v>
      </c>
    </row>
    <row r="85" spans="1:10" ht="14.25" customHeight="1">
      <c r="A85" s="11">
        <v>84</v>
      </c>
      <c r="B85" s="12" t="s">
        <v>317</v>
      </c>
      <c r="C85" s="12" t="s">
        <v>318</v>
      </c>
      <c r="D85" s="12" t="s">
        <v>205</v>
      </c>
      <c r="E85" s="12">
        <v>2018</v>
      </c>
      <c r="F85" s="12" t="s">
        <v>13</v>
      </c>
      <c r="G85" s="12" t="s">
        <v>14</v>
      </c>
      <c r="H85" s="12" t="s">
        <v>15</v>
      </c>
      <c r="I85" s="13" t="s">
        <v>22</v>
      </c>
      <c r="J85" s="15" t="s">
        <v>319</v>
      </c>
    </row>
    <row r="86" spans="1:10" ht="14.25" customHeight="1">
      <c r="A86" s="6">
        <v>85</v>
      </c>
      <c r="B86" s="7" t="s">
        <v>268</v>
      </c>
      <c r="C86" s="7" t="s">
        <v>320</v>
      </c>
      <c r="D86" s="7" t="s">
        <v>30</v>
      </c>
      <c r="E86" s="7">
        <v>2017</v>
      </c>
      <c r="F86" s="7" t="s">
        <v>13</v>
      </c>
      <c r="G86" s="7" t="s">
        <v>14</v>
      </c>
      <c r="H86" s="7" t="s">
        <v>15</v>
      </c>
      <c r="I86" s="8" t="s">
        <v>16</v>
      </c>
      <c r="J86" s="9" t="s">
        <v>321</v>
      </c>
    </row>
    <row r="87" spans="1:10" ht="14.25" customHeight="1">
      <c r="A87" s="12">
        <v>86</v>
      </c>
      <c r="B87" s="12" t="s">
        <v>322</v>
      </c>
      <c r="C87" s="12" t="s">
        <v>323</v>
      </c>
      <c r="D87" s="12" t="s">
        <v>324</v>
      </c>
      <c r="E87" s="12">
        <v>2019</v>
      </c>
      <c r="F87" s="12" t="s">
        <v>325</v>
      </c>
      <c r="G87" s="12" t="s">
        <v>326</v>
      </c>
      <c r="H87" s="12" t="s">
        <v>327</v>
      </c>
      <c r="I87" s="13" t="s">
        <v>22</v>
      </c>
      <c r="J87" s="15" t="s">
        <v>328</v>
      </c>
    </row>
    <row r="88" spans="1:10" ht="14.25" customHeight="1">
      <c r="A88" s="12">
        <v>87</v>
      </c>
      <c r="B88" s="12" t="s">
        <v>329</v>
      </c>
      <c r="C88" s="12" t="s">
        <v>330</v>
      </c>
      <c r="D88" s="12" t="s">
        <v>331</v>
      </c>
      <c r="E88" s="12">
        <v>2019</v>
      </c>
      <c r="F88" s="12" t="s">
        <v>325</v>
      </c>
      <c r="G88" s="12" t="s">
        <v>326</v>
      </c>
      <c r="H88" s="12" t="s">
        <v>332</v>
      </c>
      <c r="I88" s="13" t="s">
        <v>22</v>
      </c>
      <c r="J88" s="15" t="s">
        <v>333</v>
      </c>
    </row>
    <row r="89" spans="1:10" ht="14.25" customHeight="1">
      <c r="A89" s="12">
        <v>88</v>
      </c>
      <c r="B89" s="12" t="s">
        <v>334</v>
      </c>
      <c r="C89" s="12" t="s">
        <v>335</v>
      </c>
      <c r="D89" s="12" t="s">
        <v>336</v>
      </c>
      <c r="E89" s="12">
        <v>2019</v>
      </c>
      <c r="F89" s="12" t="s">
        <v>325</v>
      </c>
      <c r="G89" s="12" t="s">
        <v>326</v>
      </c>
      <c r="H89" s="12" t="s">
        <v>327</v>
      </c>
      <c r="I89" s="13" t="s">
        <v>22</v>
      </c>
      <c r="J89" s="15" t="s">
        <v>337</v>
      </c>
    </row>
    <row r="90" spans="1:10" ht="14.25" customHeight="1">
      <c r="A90" s="12">
        <v>89</v>
      </c>
      <c r="B90" s="12" t="s">
        <v>338</v>
      </c>
      <c r="C90" s="12" t="s">
        <v>339</v>
      </c>
      <c r="D90" s="12" t="s">
        <v>340</v>
      </c>
      <c r="E90" s="12">
        <v>2017</v>
      </c>
      <c r="F90" s="12" t="s">
        <v>325</v>
      </c>
      <c r="G90" s="12" t="s">
        <v>87</v>
      </c>
      <c r="H90" s="12" t="s">
        <v>341</v>
      </c>
      <c r="I90" s="13" t="s">
        <v>22</v>
      </c>
      <c r="J90" s="15" t="s">
        <v>342</v>
      </c>
    </row>
    <row r="91" spans="1:10" ht="14.25" customHeight="1">
      <c r="A91" s="12">
        <v>90</v>
      </c>
      <c r="B91" s="12" t="s">
        <v>96</v>
      </c>
      <c r="C91" s="12" t="s">
        <v>97</v>
      </c>
      <c r="D91" s="12" t="s">
        <v>343</v>
      </c>
      <c r="E91" s="12">
        <v>2019</v>
      </c>
      <c r="F91" s="12" t="s">
        <v>13</v>
      </c>
      <c r="G91" s="12" t="s">
        <v>58</v>
      </c>
      <c r="H91" s="12" t="s">
        <v>344</v>
      </c>
      <c r="I91" s="13" t="s">
        <v>22</v>
      </c>
      <c r="J91" s="15" t="s">
        <v>345</v>
      </c>
    </row>
    <row r="92" spans="1:10" ht="14.25" customHeight="1">
      <c r="A92" s="7">
        <v>91</v>
      </c>
      <c r="B92" s="7" t="s">
        <v>346</v>
      </c>
      <c r="C92" s="7" t="s">
        <v>347</v>
      </c>
      <c r="D92" s="7" t="s">
        <v>348</v>
      </c>
      <c r="E92" s="7">
        <v>2019</v>
      </c>
      <c r="F92" s="7" t="s">
        <v>325</v>
      </c>
      <c r="G92" s="7" t="s">
        <v>349</v>
      </c>
      <c r="H92" s="7" t="s">
        <v>327</v>
      </c>
      <c r="I92" s="8" t="s">
        <v>16</v>
      </c>
      <c r="J92" s="15" t="s">
        <v>350</v>
      </c>
    </row>
    <row r="93" spans="1:10" ht="14.25" customHeight="1">
      <c r="A93" s="7">
        <v>92</v>
      </c>
      <c r="B93" s="7" t="s">
        <v>351</v>
      </c>
      <c r="C93" s="7" t="s">
        <v>352</v>
      </c>
      <c r="D93" s="7" t="s">
        <v>353</v>
      </c>
      <c r="E93" s="7">
        <v>2018</v>
      </c>
      <c r="F93" s="7" t="s">
        <v>325</v>
      </c>
      <c r="G93" s="7" t="s">
        <v>326</v>
      </c>
      <c r="H93" s="7" t="s">
        <v>327</v>
      </c>
      <c r="I93" s="8" t="s">
        <v>16</v>
      </c>
      <c r="J93" s="15" t="s">
        <v>354</v>
      </c>
    </row>
    <row r="94" spans="1:10" ht="14.25" customHeight="1">
      <c r="A94" s="12">
        <v>93</v>
      </c>
      <c r="B94" s="12" t="s">
        <v>355</v>
      </c>
      <c r="C94" s="12" t="s">
        <v>356</v>
      </c>
      <c r="D94" s="12" t="s">
        <v>357</v>
      </c>
      <c r="E94" s="12">
        <v>2019</v>
      </c>
      <c r="F94" s="12" t="s">
        <v>325</v>
      </c>
      <c r="G94" s="12" t="s">
        <v>326</v>
      </c>
      <c r="H94" s="12" t="s">
        <v>327</v>
      </c>
      <c r="I94" s="13" t="s">
        <v>22</v>
      </c>
      <c r="J94" s="15" t="s">
        <v>358</v>
      </c>
    </row>
    <row r="95" spans="1:10" ht="14.25" customHeight="1">
      <c r="A95" s="12">
        <v>94</v>
      </c>
      <c r="B95" s="12" t="s">
        <v>359</v>
      </c>
      <c r="C95" s="12" t="s">
        <v>360</v>
      </c>
      <c r="D95" s="12" t="s">
        <v>361</v>
      </c>
      <c r="E95" s="12">
        <v>2016</v>
      </c>
      <c r="F95" s="12" t="s">
        <v>325</v>
      </c>
      <c r="G95" s="12" t="s">
        <v>326</v>
      </c>
      <c r="H95" s="12" t="s">
        <v>327</v>
      </c>
      <c r="I95" s="13" t="s">
        <v>22</v>
      </c>
      <c r="J95" s="15" t="s">
        <v>362</v>
      </c>
    </row>
    <row r="96" spans="1:10" ht="14.25" customHeight="1">
      <c r="A96" s="12">
        <v>95</v>
      </c>
      <c r="B96" s="12" t="s">
        <v>363</v>
      </c>
      <c r="C96" s="12" t="s">
        <v>364</v>
      </c>
      <c r="D96" s="12" t="s">
        <v>365</v>
      </c>
      <c r="E96" s="12">
        <v>2020</v>
      </c>
      <c r="F96" s="12" t="s">
        <v>325</v>
      </c>
      <c r="G96" s="12" t="s">
        <v>326</v>
      </c>
      <c r="H96" s="12" t="s">
        <v>366</v>
      </c>
      <c r="I96" s="13" t="s">
        <v>22</v>
      </c>
      <c r="J96" s="15" t="s">
        <v>367</v>
      </c>
    </row>
    <row r="97" spans="1:10" ht="14.25" customHeight="1">
      <c r="A97" s="12">
        <v>96</v>
      </c>
      <c r="B97" s="12" t="s">
        <v>368</v>
      </c>
      <c r="C97" s="12" t="s">
        <v>369</v>
      </c>
      <c r="D97" s="12" t="s">
        <v>370</v>
      </c>
      <c r="E97" s="12">
        <v>2016</v>
      </c>
      <c r="F97" s="12" t="s">
        <v>325</v>
      </c>
      <c r="G97" s="12" t="s">
        <v>349</v>
      </c>
      <c r="H97" s="12" t="s">
        <v>341</v>
      </c>
      <c r="I97" s="13" t="s">
        <v>22</v>
      </c>
      <c r="J97" s="15" t="s">
        <v>371</v>
      </c>
    </row>
    <row r="98" spans="1:10" ht="14.25" customHeight="1">
      <c r="A98" s="12">
        <v>97</v>
      </c>
      <c r="B98" s="12" t="s">
        <v>372</v>
      </c>
      <c r="C98" s="12" t="s">
        <v>373</v>
      </c>
      <c r="D98" s="12" t="s">
        <v>374</v>
      </c>
      <c r="E98" s="12">
        <v>2019</v>
      </c>
      <c r="F98" s="12" t="s">
        <v>325</v>
      </c>
      <c r="G98" s="12" t="s">
        <v>326</v>
      </c>
      <c r="H98" s="12" t="s">
        <v>332</v>
      </c>
      <c r="I98" s="13" t="s">
        <v>22</v>
      </c>
      <c r="J98" s="15" t="s">
        <v>375</v>
      </c>
    </row>
    <row r="99" spans="1:10" ht="14.25" customHeight="1">
      <c r="A99" s="12">
        <v>98</v>
      </c>
      <c r="B99" s="12" t="s">
        <v>376</v>
      </c>
      <c r="C99" s="12" t="s">
        <v>377</v>
      </c>
      <c r="D99" s="12" t="s">
        <v>378</v>
      </c>
      <c r="E99" s="12">
        <v>2019</v>
      </c>
      <c r="F99" s="12" t="s">
        <v>325</v>
      </c>
      <c r="G99" s="12" t="s">
        <v>326</v>
      </c>
      <c r="H99" s="12" t="s">
        <v>332</v>
      </c>
      <c r="I99" s="13" t="s">
        <v>22</v>
      </c>
      <c r="J99" s="15" t="s">
        <v>379</v>
      </c>
    </row>
    <row r="100" spans="1:10" ht="14.25" customHeight="1">
      <c r="A100" s="6">
        <v>99</v>
      </c>
      <c r="B100" s="7" t="s">
        <v>380</v>
      </c>
      <c r="C100" s="7" t="s">
        <v>381</v>
      </c>
      <c r="D100" s="7" t="s">
        <v>382</v>
      </c>
      <c r="E100" s="7">
        <v>2016</v>
      </c>
      <c r="F100" s="7" t="s">
        <v>325</v>
      </c>
      <c r="G100" s="7" t="s">
        <v>349</v>
      </c>
      <c r="H100" s="7" t="s">
        <v>327</v>
      </c>
      <c r="I100" s="8" t="s">
        <v>16</v>
      </c>
      <c r="J100" s="15" t="s">
        <v>383</v>
      </c>
    </row>
    <row r="101" spans="1:10" ht="14.25" customHeight="1">
      <c r="A101" s="12">
        <v>100</v>
      </c>
      <c r="B101" s="12" t="s">
        <v>384</v>
      </c>
      <c r="C101" s="12" t="s">
        <v>385</v>
      </c>
      <c r="D101" s="12" t="s">
        <v>386</v>
      </c>
      <c r="E101" s="12">
        <v>2019</v>
      </c>
      <c r="F101" s="12" t="s">
        <v>325</v>
      </c>
      <c r="G101" s="12" t="s">
        <v>326</v>
      </c>
      <c r="H101" s="12" t="s">
        <v>332</v>
      </c>
      <c r="I101" s="13" t="s">
        <v>22</v>
      </c>
      <c r="J101" s="15" t="s">
        <v>387</v>
      </c>
    </row>
    <row r="102" spans="1:10" ht="14.25" customHeight="1">
      <c r="A102" s="12">
        <v>101</v>
      </c>
      <c r="B102" s="12" t="s">
        <v>388</v>
      </c>
      <c r="C102" s="12" t="s">
        <v>389</v>
      </c>
      <c r="D102" s="12" t="s">
        <v>390</v>
      </c>
      <c r="E102" s="12">
        <v>2019</v>
      </c>
      <c r="F102" s="12" t="s">
        <v>325</v>
      </c>
      <c r="G102" s="12" t="s">
        <v>326</v>
      </c>
      <c r="H102" s="12" t="s">
        <v>332</v>
      </c>
      <c r="I102" s="13" t="s">
        <v>22</v>
      </c>
      <c r="J102" s="15" t="s">
        <v>391</v>
      </c>
    </row>
    <row r="103" spans="1:10" ht="14.25" customHeight="1">
      <c r="A103" s="12">
        <v>102</v>
      </c>
      <c r="B103" s="12" t="s">
        <v>392</v>
      </c>
      <c r="C103" s="12" t="s">
        <v>393</v>
      </c>
      <c r="D103" s="12" t="s">
        <v>394</v>
      </c>
      <c r="E103" s="12">
        <v>2018</v>
      </c>
      <c r="F103" s="12" t="s">
        <v>325</v>
      </c>
      <c r="G103" s="12" t="s">
        <v>326</v>
      </c>
      <c r="H103" s="12" t="s">
        <v>327</v>
      </c>
      <c r="I103" s="13" t="s">
        <v>22</v>
      </c>
      <c r="J103" s="15" t="s">
        <v>395</v>
      </c>
    </row>
    <row r="104" spans="1:10" ht="14.25" customHeight="1">
      <c r="A104" s="6">
        <v>103</v>
      </c>
      <c r="B104" s="7" t="s">
        <v>396</v>
      </c>
      <c r="C104" s="7" t="s">
        <v>397</v>
      </c>
      <c r="D104" s="7" t="s">
        <v>398</v>
      </c>
      <c r="E104" s="7">
        <v>2018</v>
      </c>
      <c r="F104" s="7" t="s">
        <v>325</v>
      </c>
      <c r="G104" s="7" t="s">
        <v>87</v>
      </c>
      <c r="H104" s="7" t="s">
        <v>399</v>
      </c>
      <c r="I104" s="8" t="s">
        <v>16</v>
      </c>
      <c r="J104" s="15" t="s">
        <v>400</v>
      </c>
    </row>
    <row r="105" spans="1:10" ht="14.25" customHeight="1">
      <c r="A105" s="6">
        <v>104</v>
      </c>
      <c r="B105" s="7" t="s">
        <v>401</v>
      </c>
      <c r="C105" s="7" t="s">
        <v>347</v>
      </c>
      <c r="D105" s="7" t="s">
        <v>402</v>
      </c>
      <c r="E105" s="7">
        <v>2019</v>
      </c>
      <c r="F105" s="7" t="s">
        <v>13</v>
      </c>
      <c r="G105" s="7" t="s">
        <v>87</v>
      </c>
      <c r="H105" s="7" t="s">
        <v>366</v>
      </c>
      <c r="I105" s="8" t="s">
        <v>16</v>
      </c>
      <c r="J105" s="15" t="s">
        <v>403</v>
      </c>
    </row>
    <row r="106" spans="1:10" ht="14.25" customHeight="1">
      <c r="A106" s="6">
        <v>105</v>
      </c>
      <c r="B106" s="7" t="s">
        <v>404</v>
      </c>
      <c r="C106" s="7" t="s">
        <v>405</v>
      </c>
      <c r="D106" s="7" t="s">
        <v>406</v>
      </c>
      <c r="E106" s="7">
        <v>2017</v>
      </c>
      <c r="F106" s="7" t="s">
        <v>13</v>
      </c>
      <c r="G106" s="7" t="s">
        <v>87</v>
      </c>
      <c r="H106" s="7" t="s">
        <v>366</v>
      </c>
      <c r="I106" s="8" t="s">
        <v>16</v>
      </c>
      <c r="J106" s="15" t="s">
        <v>407</v>
      </c>
    </row>
    <row r="107" spans="1:10" ht="14.25" customHeight="1">
      <c r="A107" s="6">
        <v>106</v>
      </c>
      <c r="B107" s="7" t="s">
        <v>408</v>
      </c>
      <c r="C107" s="7" t="s">
        <v>405</v>
      </c>
      <c r="D107" s="7" t="s">
        <v>409</v>
      </c>
      <c r="E107" s="7">
        <v>2016</v>
      </c>
      <c r="F107" s="7" t="s">
        <v>13</v>
      </c>
      <c r="G107" s="7" t="s">
        <v>87</v>
      </c>
      <c r="H107" s="7" t="s">
        <v>366</v>
      </c>
      <c r="I107" s="8" t="s">
        <v>16</v>
      </c>
      <c r="J107" s="15" t="s">
        <v>410</v>
      </c>
    </row>
    <row r="108" spans="1:10" ht="14.25" customHeight="1">
      <c r="A108" s="12">
        <v>107</v>
      </c>
      <c r="B108" s="12" t="s">
        <v>411</v>
      </c>
      <c r="C108" s="12" t="s">
        <v>412</v>
      </c>
      <c r="D108" s="12" t="s">
        <v>413</v>
      </c>
      <c r="E108" s="12">
        <v>2019</v>
      </c>
      <c r="F108" s="12" t="s">
        <v>325</v>
      </c>
      <c r="G108" s="12" t="s">
        <v>326</v>
      </c>
      <c r="H108" s="12" t="s">
        <v>327</v>
      </c>
      <c r="I108" s="13" t="s">
        <v>22</v>
      </c>
      <c r="J108" s="15" t="s">
        <v>414</v>
      </c>
    </row>
    <row r="109" spans="1:10" ht="14.25" customHeight="1">
      <c r="A109" s="12">
        <v>108</v>
      </c>
      <c r="B109" s="12" t="s">
        <v>415</v>
      </c>
      <c r="C109" s="12" t="s">
        <v>416</v>
      </c>
      <c r="D109" s="12" t="s">
        <v>417</v>
      </c>
      <c r="E109" s="12">
        <v>2018</v>
      </c>
      <c r="F109" s="12" t="s">
        <v>325</v>
      </c>
      <c r="G109" s="12" t="s">
        <v>418</v>
      </c>
      <c r="H109" s="12" t="s">
        <v>332</v>
      </c>
      <c r="I109" s="13" t="s">
        <v>22</v>
      </c>
      <c r="J109" s="15" t="s">
        <v>419</v>
      </c>
    </row>
    <row r="110" spans="1:10" ht="14.25" customHeight="1">
      <c r="A110" s="6">
        <v>109</v>
      </c>
      <c r="B110" s="7" t="s">
        <v>108</v>
      </c>
      <c r="C110" s="7" t="s">
        <v>405</v>
      </c>
      <c r="D110" s="7" t="s">
        <v>420</v>
      </c>
      <c r="E110" s="7">
        <v>2015</v>
      </c>
      <c r="F110" s="7" t="s">
        <v>13</v>
      </c>
      <c r="G110" s="7" t="s">
        <v>87</v>
      </c>
      <c r="H110" s="7" t="s">
        <v>366</v>
      </c>
      <c r="I110" s="8" t="s">
        <v>16</v>
      </c>
      <c r="J110" s="15" t="s">
        <v>421</v>
      </c>
    </row>
    <row r="111" spans="1:10" ht="14.25" customHeight="1">
      <c r="A111" s="6">
        <v>110</v>
      </c>
      <c r="B111" s="7" t="s">
        <v>422</v>
      </c>
      <c r="C111" s="7" t="s">
        <v>423</v>
      </c>
      <c r="D111" s="7" t="s">
        <v>336</v>
      </c>
      <c r="E111" s="7">
        <v>2019</v>
      </c>
      <c r="F111" s="7" t="s">
        <v>325</v>
      </c>
      <c r="G111" s="7" t="s">
        <v>326</v>
      </c>
      <c r="H111" s="7" t="s">
        <v>327</v>
      </c>
      <c r="I111" s="8" t="s">
        <v>16</v>
      </c>
      <c r="J111" s="15" t="s">
        <v>424</v>
      </c>
    </row>
    <row r="112" spans="1:10" ht="14.25" customHeight="1">
      <c r="A112" s="12">
        <v>111</v>
      </c>
      <c r="B112" s="12" t="s">
        <v>425</v>
      </c>
      <c r="C112" s="12" t="s">
        <v>426</v>
      </c>
      <c r="D112" s="12" t="s">
        <v>427</v>
      </c>
      <c r="E112" s="12">
        <v>2019</v>
      </c>
      <c r="F112" s="12" t="s">
        <v>325</v>
      </c>
      <c r="G112" s="12" t="s">
        <v>349</v>
      </c>
      <c r="H112" s="12" t="s">
        <v>327</v>
      </c>
      <c r="I112" s="13" t="s">
        <v>22</v>
      </c>
      <c r="J112" s="15" t="s">
        <v>428</v>
      </c>
    </row>
    <row r="113" spans="1:10" ht="14.25" customHeight="1">
      <c r="A113" s="6">
        <v>112</v>
      </c>
      <c r="B113" s="7" t="s">
        <v>429</v>
      </c>
      <c r="C113" s="7" t="s">
        <v>430</v>
      </c>
      <c r="D113" s="7" t="s">
        <v>431</v>
      </c>
      <c r="E113" s="7">
        <v>2017</v>
      </c>
      <c r="F113" s="7" t="s">
        <v>13</v>
      </c>
      <c r="G113" s="7" t="s">
        <v>87</v>
      </c>
      <c r="H113" s="7" t="s">
        <v>366</v>
      </c>
      <c r="I113" s="8" t="s">
        <v>16</v>
      </c>
      <c r="J113" s="15" t="s">
        <v>432</v>
      </c>
    </row>
    <row r="114" spans="1:10" ht="14.25" customHeight="1">
      <c r="A114" s="12">
        <v>113</v>
      </c>
      <c r="B114" s="12" t="s">
        <v>433</v>
      </c>
      <c r="C114" s="12" t="s">
        <v>434</v>
      </c>
      <c r="D114" s="12" t="s">
        <v>435</v>
      </c>
      <c r="E114" s="12">
        <v>2019</v>
      </c>
      <c r="F114" s="12" t="s">
        <v>325</v>
      </c>
      <c r="G114" s="12" t="s">
        <v>326</v>
      </c>
      <c r="H114" s="12" t="s">
        <v>332</v>
      </c>
      <c r="I114" s="13" t="s">
        <v>22</v>
      </c>
      <c r="J114" s="15" t="s">
        <v>436</v>
      </c>
    </row>
    <row r="115" spans="1:10" ht="14.25" customHeight="1">
      <c r="A115" s="12">
        <v>114</v>
      </c>
      <c r="B115" s="12" t="s">
        <v>437</v>
      </c>
      <c r="C115" s="12" t="s">
        <v>438</v>
      </c>
      <c r="D115" s="12" t="s">
        <v>439</v>
      </c>
      <c r="E115" s="12">
        <v>2019</v>
      </c>
      <c r="F115" s="12" t="s">
        <v>13</v>
      </c>
      <c r="G115" s="12" t="s">
        <v>87</v>
      </c>
      <c r="H115" s="12" t="s">
        <v>366</v>
      </c>
      <c r="I115" s="13" t="s">
        <v>22</v>
      </c>
      <c r="J115" s="15" t="s">
        <v>440</v>
      </c>
    </row>
    <row r="116" spans="1:10" ht="14.25" customHeight="1">
      <c r="A116" s="12">
        <v>115</v>
      </c>
      <c r="B116" s="12" t="s">
        <v>441</v>
      </c>
      <c r="C116" s="12" t="s">
        <v>442</v>
      </c>
      <c r="D116" s="12" t="s">
        <v>443</v>
      </c>
      <c r="E116" s="12">
        <v>2019</v>
      </c>
      <c r="F116" s="12" t="s">
        <v>325</v>
      </c>
      <c r="G116" s="12" t="s">
        <v>326</v>
      </c>
      <c r="H116" s="12" t="s">
        <v>327</v>
      </c>
      <c r="I116" s="13" t="s">
        <v>22</v>
      </c>
      <c r="J116" s="15" t="s">
        <v>444</v>
      </c>
    </row>
    <row r="117" spans="1:10" ht="14.25" customHeight="1">
      <c r="A117" s="12">
        <v>116</v>
      </c>
      <c r="B117" s="12" t="s">
        <v>445</v>
      </c>
      <c r="C117" s="12" t="s">
        <v>446</v>
      </c>
      <c r="D117" s="12" t="s">
        <v>447</v>
      </c>
      <c r="E117" s="12">
        <v>2019</v>
      </c>
      <c r="F117" s="12" t="s">
        <v>325</v>
      </c>
      <c r="G117" s="12" t="s">
        <v>349</v>
      </c>
      <c r="H117" s="12" t="s">
        <v>327</v>
      </c>
      <c r="I117" s="13" t="s">
        <v>22</v>
      </c>
      <c r="J117" s="15" t="s">
        <v>448</v>
      </c>
    </row>
    <row r="118" spans="1:10" ht="14.25" customHeight="1">
      <c r="A118" s="12">
        <v>117</v>
      </c>
      <c r="B118" s="12" t="s">
        <v>449</v>
      </c>
      <c r="C118" s="12" t="s">
        <v>450</v>
      </c>
      <c r="D118" s="12" t="s">
        <v>451</v>
      </c>
      <c r="E118" s="12">
        <v>2018</v>
      </c>
      <c r="F118" s="12" t="s">
        <v>325</v>
      </c>
      <c r="G118" s="12" t="s">
        <v>326</v>
      </c>
      <c r="H118" s="12" t="s">
        <v>332</v>
      </c>
      <c r="I118" s="13" t="s">
        <v>22</v>
      </c>
      <c r="J118" s="15" t="s">
        <v>452</v>
      </c>
    </row>
    <row r="119" spans="1:10" ht="14.25" customHeight="1">
      <c r="A119" s="7">
        <v>118</v>
      </c>
      <c r="B119" s="7" t="s">
        <v>453</v>
      </c>
      <c r="C119" s="7" t="s">
        <v>454</v>
      </c>
      <c r="D119" s="7" t="s">
        <v>455</v>
      </c>
      <c r="E119" s="7">
        <v>2015</v>
      </c>
      <c r="F119" s="7" t="s">
        <v>13</v>
      </c>
      <c r="G119" s="7" t="s">
        <v>14</v>
      </c>
      <c r="H119" s="7" t="s">
        <v>15</v>
      </c>
      <c r="I119" s="8" t="s">
        <v>16</v>
      </c>
      <c r="J119" s="15" t="s">
        <v>456</v>
      </c>
    </row>
    <row r="120" spans="1:10" ht="14.25" customHeight="1">
      <c r="A120" s="12">
        <v>119</v>
      </c>
      <c r="B120" s="12" t="s">
        <v>457</v>
      </c>
      <c r="C120" s="12" t="s">
        <v>458</v>
      </c>
      <c r="D120" s="12" t="s">
        <v>459</v>
      </c>
      <c r="E120" s="12">
        <v>2015</v>
      </c>
      <c r="F120" s="12" t="s">
        <v>325</v>
      </c>
      <c r="G120" s="12" t="s">
        <v>326</v>
      </c>
      <c r="H120" s="12" t="s">
        <v>327</v>
      </c>
      <c r="I120" s="13" t="s">
        <v>22</v>
      </c>
      <c r="J120" s="15" t="s">
        <v>460</v>
      </c>
    </row>
    <row r="121" spans="1:10" ht="14.25" customHeight="1">
      <c r="A121" s="6">
        <v>120</v>
      </c>
      <c r="B121" s="7" t="s">
        <v>461</v>
      </c>
      <c r="C121" s="7" t="s">
        <v>462</v>
      </c>
      <c r="D121" s="7" t="s">
        <v>463</v>
      </c>
      <c r="E121" s="7">
        <v>2018</v>
      </c>
      <c r="F121" s="7" t="s">
        <v>325</v>
      </c>
      <c r="G121" s="7" t="s">
        <v>326</v>
      </c>
      <c r="H121" s="7" t="s">
        <v>366</v>
      </c>
      <c r="I121" s="8" t="s">
        <v>16</v>
      </c>
      <c r="J121" s="15" t="s">
        <v>464</v>
      </c>
    </row>
    <row r="122" spans="1:10" ht="14.25" customHeight="1">
      <c r="A122" s="12">
        <v>121</v>
      </c>
      <c r="B122" s="12" t="s">
        <v>465</v>
      </c>
      <c r="C122" s="12" t="s">
        <v>466</v>
      </c>
      <c r="D122" s="12" t="s">
        <v>357</v>
      </c>
      <c r="E122" s="12">
        <v>2019</v>
      </c>
      <c r="F122" s="12" t="s">
        <v>325</v>
      </c>
      <c r="G122" s="12" t="s">
        <v>326</v>
      </c>
      <c r="H122" s="12" t="s">
        <v>327</v>
      </c>
      <c r="I122" s="13" t="s">
        <v>22</v>
      </c>
      <c r="J122" s="15" t="s">
        <v>467</v>
      </c>
    </row>
    <row r="123" spans="1:10" ht="14.25" customHeight="1">
      <c r="A123" s="12">
        <v>122</v>
      </c>
      <c r="B123" s="12" t="s">
        <v>468</v>
      </c>
      <c r="C123" s="12" t="s">
        <v>469</v>
      </c>
      <c r="D123" s="12" t="s">
        <v>470</v>
      </c>
      <c r="E123" s="12">
        <v>2019</v>
      </c>
      <c r="F123" s="12" t="s">
        <v>325</v>
      </c>
      <c r="G123" s="12" t="s">
        <v>326</v>
      </c>
      <c r="H123" s="12" t="s">
        <v>327</v>
      </c>
      <c r="I123" s="13" t="s">
        <v>22</v>
      </c>
      <c r="J123" s="15" t="s">
        <v>471</v>
      </c>
    </row>
    <row r="124" spans="1:10" ht="14.25" customHeight="1">
      <c r="A124" s="12">
        <v>123</v>
      </c>
      <c r="B124" s="12" t="s">
        <v>472</v>
      </c>
      <c r="C124" s="12" t="s">
        <v>473</v>
      </c>
      <c r="D124" s="12" t="s">
        <v>374</v>
      </c>
      <c r="E124" s="12">
        <v>2019</v>
      </c>
      <c r="F124" s="12" t="s">
        <v>325</v>
      </c>
      <c r="G124" s="12" t="s">
        <v>326</v>
      </c>
      <c r="H124" s="12" t="s">
        <v>332</v>
      </c>
      <c r="I124" s="13" t="s">
        <v>22</v>
      </c>
      <c r="J124" s="15" t="s">
        <v>474</v>
      </c>
    </row>
    <row r="125" spans="1:10" ht="14.25" customHeight="1">
      <c r="A125" s="12">
        <v>124</v>
      </c>
      <c r="B125" s="12" t="s">
        <v>475</v>
      </c>
      <c r="C125" s="12" t="s">
        <v>476</v>
      </c>
      <c r="D125" s="12" t="s">
        <v>477</v>
      </c>
      <c r="E125" s="12">
        <v>2020</v>
      </c>
      <c r="F125" s="12" t="s">
        <v>325</v>
      </c>
      <c r="G125" s="12" t="s">
        <v>349</v>
      </c>
      <c r="H125" s="12" t="s">
        <v>327</v>
      </c>
      <c r="I125" s="13" t="s">
        <v>22</v>
      </c>
      <c r="J125" s="15" t="s">
        <v>478</v>
      </c>
    </row>
    <row r="126" spans="1:10" ht="14.25" customHeight="1">
      <c r="A126" s="12">
        <v>125</v>
      </c>
      <c r="B126" s="12" t="s">
        <v>479</v>
      </c>
      <c r="C126" s="12" t="s">
        <v>480</v>
      </c>
      <c r="D126" s="12" t="s">
        <v>481</v>
      </c>
      <c r="E126" s="12">
        <v>2019</v>
      </c>
      <c r="F126" s="12" t="s">
        <v>325</v>
      </c>
      <c r="G126" s="12" t="s">
        <v>326</v>
      </c>
      <c r="H126" s="12" t="s">
        <v>341</v>
      </c>
      <c r="I126" s="13" t="s">
        <v>22</v>
      </c>
      <c r="J126" s="15" t="s">
        <v>482</v>
      </c>
    </row>
    <row r="127" spans="1:10" ht="14.25" customHeight="1">
      <c r="A127" s="6">
        <v>126</v>
      </c>
      <c r="B127" s="7" t="s">
        <v>483</v>
      </c>
      <c r="C127" s="7" t="s">
        <v>484</v>
      </c>
      <c r="D127" s="7" t="s">
        <v>485</v>
      </c>
      <c r="E127" s="7">
        <v>2019</v>
      </c>
      <c r="F127" s="7" t="s">
        <v>325</v>
      </c>
      <c r="G127" s="7" t="s">
        <v>326</v>
      </c>
      <c r="H127" s="7" t="s">
        <v>399</v>
      </c>
      <c r="I127" s="8" t="s">
        <v>16</v>
      </c>
      <c r="J127" s="15" t="s">
        <v>486</v>
      </c>
    </row>
    <row r="128" spans="1:10" ht="14.25" customHeight="1">
      <c r="A128" s="7">
        <v>127</v>
      </c>
      <c r="B128" s="7" t="s">
        <v>487</v>
      </c>
      <c r="C128" s="7" t="s">
        <v>488</v>
      </c>
      <c r="D128" s="7" t="s">
        <v>489</v>
      </c>
      <c r="E128" s="7">
        <v>2018</v>
      </c>
      <c r="F128" s="7" t="s">
        <v>325</v>
      </c>
      <c r="G128" s="7" t="s">
        <v>326</v>
      </c>
      <c r="H128" s="7" t="s">
        <v>399</v>
      </c>
      <c r="I128" s="8" t="s">
        <v>16</v>
      </c>
      <c r="J128" s="15" t="s">
        <v>490</v>
      </c>
    </row>
    <row r="129" spans="1:10" ht="14.25" customHeight="1">
      <c r="A129" s="6">
        <v>128</v>
      </c>
      <c r="B129" s="7" t="s">
        <v>491</v>
      </c>
      <c r="C129" s="7" t="s">
        <v>492</v>
      </c>
      <c r="D129" s="7" t="s">
        <v>493</v>
      </c>
      <c r="E129" s="7">
        <v>2018</v>
      </c>
      <c r="F129" s="7" t="s">
        <v>325</v>
      </c>
      <c r="G129" s="7" t="s">
        <v>326</v>
      </c>
      <c r="H129" s="7" t="s">
        <v>327</v>
      </c>
      <c r="I129" s="8" t="s">
        <v>16</v>
      </c>
      <c r="J129" s="15" t="s">
        <v>494</v>
      </c>
    </row>
    <row r="130" spans="1:10" ht="14.25" customHeight="1">
      <c r="A130" s="12">
        <v>129</v>
      </c>
      <c r="B130" s="12" t="s">
        <v>495</v>
      </c>
      <c r="C130" s="12" t="s">
        <v>496</v>
      </c>
      <c r="D130" s="12" t="s">
        <v>497</v>
      </c>
      <c r="E130" s="12">
        <v>2019</v>
      </c>
      <c r="F130" s="12" t="s">
        <v>325</v>
      </c>
      <c r="G130" s="12" t="s">
        <v>326</v>
      </c>
      <c r="H130" s="12" t="s">
        <v>327</v>
      </c>
      <c r="I130" s="13" t="s">
        <v>22</v>
      </c>
      <c r="J130" s="15" t="s">
        <v>498</v>
      </c>
    </row>
    <row r="131" spans="1:10" ht="14.25" customHeight="1">
      <c r="A131" s="12">
        <v>130</v>
      </c>
      <c r="B131" s="12" t="s">
        <v>499</v>
      </c>
      <c r="C131" s="12" t="s">
        <v>500</v>
      </c>
      <c r="D131" s="12" t="s">
        <v>501</v>
      </c>
      <c r="E131" s="12">
        <v>2019</v>
      </c>
      <c r="F131" s="12" t="s">
        <v>325</v>
      </c>
      <c r="G131" s="12" t="s">
        <v>326</v>
      </c>
      <c r="H131" s="12" t="s">
        <v>327</v>
      </c>
      <c r="I131" s="13" t="s">
        <v>22</v>
      </c>
      <c r="J131" s="15" t="s">
        <v>502</v>
      </c>
    </row>
    <row r="132" spans="1:10" ht="14.25" customHeight="1">
      <c r="A132" s="19">
        <v>131</v>
      </c>
      <c r="B132" s="19" t="s">
        <v>503</v>
      </c>
      <c r="C132" s="19" t="s">
        <v>504</v>
      </c>
      <c r="D132" s="19" t="s">
        <v>505</v>
      </c>
      <c r="E132" s="20">
        <v>2020</v>
      </c>
      <c r="F132" s="21" t="s">
        <v>13</v>
      </c>
      <c r="G132" s="19" t="s">
        <v>14</v>
      </c>
      <c r="H132" s="19" t="s">
        <v>15</v>
      </c>
      <c r="I132" s="8" t="s">
        <v>16</v>
      </c>
      <c r="J132" s="15" t="s">
        <v>506</v>
      </c>
    </row>
    <row r="133" spans="1:10" ht="14.25" customHeight="1">
      <c r="A133" s="19">
        <v>132</v>
      </c>
      <c r="B133" s="19" t="s">
        <v>100</v>
      </c>
      <c r="C133" s="19" t="s">
        <v>507</v>
      </c>
      <c r="D133" s="19" t="s">
        <v>508</v>
      </c>
      <c r="E133" s="20">
        <v>2020</v>
      </c>
      <c r="F133" s="21" t="s">
        <v>13</v>
      </c>
      <c r="G133" s="19" t="s">
        <v>14</v>
      </c>
      <c r="H133" s="19" t="s">
        <v>15</v>
      </c>
      <c r="I133" s="8" t="s">
        <v>16</v>
      </c>
      <c r="J133" s="15" t="s">
        <v>509</v>
      </c>
    </row>
    <row r="134" spans="1:10" ht="14.25" customHeight="1">
      <c r="A134" s="19">
        <v>133</v>
      </c>
      <c r="B134" s="19" t="s">
        <v>510</v>
      </c>
      <c r="C134" s="19" t="s">
        <v>511</v>
      </c>
      <c r="D134" s="19" t="s">
        <v>512</v>
      </c>
      <c r="E134" s="20">
        <v>2020</v>
      </c>
      <c r="F134" s="21" t="s">
        <v>13</v>
      </c>
      <c r="G134" s="19" t="s">
        <v>14</v>
      </c>
      <c r="H134" s="19" t="s">
        <v>15</v>
      </c>
      <c r="I134" s="8" t="s">
        <v>16</v>
      </c>
      <c r="J134" s="15" t="s">
        <v>513</v>
      </c>
    </row>
    <row r="135" spans="1:10" ht="14.25" customHeight="1">
      <c r="A135" s="19">
        <v>134</v>
      </c>
      <c r="B135" s="19" t="s">
        <v>125</v>
      </c>
      <c r="C135" s="19" t="s">
        <v>514</v>
      </c>
      <c r="D135" s="19" t="s">
        <v>34</v>
      </c>
      <c r="E135" s="20">
        <v>2020</v>
      </c>
      <c r="F135" s="21" t="s">
        <v>13</v>
      </c>
      <c r="G135" s="19" t="s">
        <v>14</v>
      </c>
      <c r="H135" s="19" t="s">
        <v>15</v>
      </c>
      <c r="I135" s="8" t="s">
        <v>16</v>
      </c>
      <c r="J135" s="15" t="s">
        <v>515</v>
      </c>
    </row>
    <row r="136" spans="1:10" ht="14.25" customHeight="1">
      <c r="A136" s="19">
        <v>135</v>
      </c>
      <c r="B136" s="19" t="s">
        <v>516</v>
      </c>
      <c r="C136" s="19" t="s">
        <v>517</v>
      </c>
      <c r="D136" s="19" t="s">
        <v>518</v>
      </c>
      <c r="E136" s="20">
        <v>2020</v>
      </c>
      <c r="F136" s="21" t="s">
        <v>325</v>
      </c>
      <c r="G136" s="19" t="s">
        <v>87</v>
      </c>
      <c r="H136" s="19" t="s">
        <v>399</v>
      </c>
      <c r="I136" s="8" t="s">
        <v>16</v>
      </c>
      <c r="J136" s="15" t="s">
        <v>519</v>
      </c>
    </row>
    <row r="137" spans="1:10" ht="14.25" customHeight="1">
      <c r="A137" s="19">
        <v>136</v>
      </c>
      <c r="B137" s="19" t="s">
        <v>520</v>
      </c>
      <c r="C137" s="19" t="s">
        <v>521</v>
      </c>
      <c r="D137" s="19" t="s">
        <v>522</v>
      </c>
      <c r="E137" s="20">
        <v>2020</v>
      </c>
      <c r="F137" s="21" t="s">
        <v>325</v>
      </c>
      <c r="G137" s="19" t="s">
        <v>326</v>
      </c>
      <c r="H137" s="19" t="s">
        <v>366</v>
      </c>
      <c r="I137" s="8" t="s">
        <v>16</v>
      </c>
      <c r="J137" s="15" t="s">
        <v>523</v>
      </c>
    </row>
    <row r="138" spans="1:10" ht="14.25" customHeight="1">
      <c r="E138" s="23"/>
      <c r="F138" s="22"/>
      <c r="I138" s="24"/>
    </row>
    <row r="139" spans="1:10" ht="14.25" customHeight="1">
      <c r="E139" s="23"/>
      <c r="F139" s="22"/>
      <c r="I139" s="24"/>
    </row>
    <row r="140" spans="1:10" ht="14.25" customHeight="1">
      <c r="E140" s="23"/>
      <c r="F140" s="22"/>
      <c r="H140" s="25" t="s">
        <v>524</v>
      </c>
      <c r="I140" s="26">
        <f>COUNTIF(I2:I137,"Included")</f>
        <v>63</v>
      </c>
    </row>
    <row r="141" spans="1:10" ht="14.25" customHeight="1">
      <c r="E141" s="23"/>
      <c r="F141" s="22"/>
      <c r="I141" s="24"/>
    </row>
    <row r="142" spans="1:10" ht="14.25" customHeight="1">
      <c r="E142" s="23"/>
      <c r="F142" s="22"/>
      <c r="I142" s="24"/>
    </row>
    <row r="143" spans="1:10" ht="14.25" customHeight="1">
      <c r="E143" s="23"/>
      <c r="F143" s="22"/>
      <c r="I143" s="24"/>
    </row>
    <row r="144" spans="1:10" ht="14.25" customHeight="1">
      <c r="E144" s="23"/>
      <c r="F144" s="22"/>
      <c r="I144" s="24"/>
    </row>
    <row r="145" spans="5:9" ht="14.25" customHeight="1">
      <c r="E145" s="23"/>
      <c r="F145" s="22"/>
      <c r="I145" s="24"/>
    </row>
    <row r="146" spans="5:9" ht="14.25" customHeight="1">
      <c r="E146" s="23"/>
      <c r="F146" s="22"/>
      <c r="I146" s="24"/>
    </row>
    <row r="147" spans="5:9" ht="14.25" customHeight="1">
      <c r="E147" s="23"/>
      <c r="F147" s="22"/>
      <c r="I147" s="24"/>
    </row>
    <row r="148" spans="5:9" ht="14.25" customHeight="1">
      <c r="E148" s="23"/>
      <c r="F148" s="22"/>
      <c r="I148" s="24"/>
    </row>
    <row r="149" spans="5:9" ht="14.25" customHeight="1">
      <c r="E149" s="23"/>
      <c r="F149" s="22"/>
      <c r="I149" s="24"/>
    </row>
    <row r="150" spans="5:9" ht="14.25" customHeight="1">
      <c r="E150" s="23"/>
      <c r="F150" s="22"/>
      <c r="I150" s="24"/>
    </row>
    <row r="151" spans="5:9" ht="14.25" customHeight="1">
      <c r="E151" s="23"/>
      <c r="F151" s="22"/>
      <c r="I151" s="24"/>
    </row>
    <row r="152" spans="5:9" ht="14.25" customHeight="1">
      <c r="E152" s="23"/>
      <c r="F152" s="22"/>
      <c r="I152" s="24"/>
    </row>
    <row r="153" spans="5:9" ht="14.25" customHeight="1">
      <c r="E153" s="23"/>
      <c r="F153" s="22"/>
      <c r="I153" s="24"/>
    </row>
    <row r="154" spans="5:9" ht="14.25" customHeight="1">
      <c r="E154" s="23"/>
      <c r="F154" s="22"/>
      <c r="I154" s="24"/>
    </row>
    <row r="155" spans="5:9" ht="14.25" customHeight="1">
      <c r="E155" s="23"/>
      <c r="F155" s="22"/>
      <c r="I155" s="24"/>
    </row>
    <row r="156" spans="5:9" ht="14.25" customHeight="1">
      <c r="E156" s="23"/>
      <c r="F156" s="22"/>
      <c r="I156" s="24"/>
    </row>
    <row r="157" spans="5:9" ht="14.25" customHeight="1">
      <c r="E157" s="23"/>
      <c r="F157" s="22"/>
      <c r="I157" s="24"/>
    </row>
    <row r="158" spans="5:9" ht="14.25" customHeight="1">
      <c r="E158" s="23"/>
      <c r="F158" s="22"/>
      <c r="I158" s="24"/>
    </row>
    <row r="159" spans="5:9" ht="14.25" customHeight="1">
      <c r="E159" s="23"/>
      <c r="F159" s="22"/>
      <c r="I159" s="24"/>
    </row>
    <row r="160" spans="5:9" ht="14.25" customHeight="1">
      <c r="E160" s="23"/>
      <c r="F160" s="22"/>
      <c r="I160" s="24"/>
    </row>
    <row r="161" spans="5:9" ht="14.25" customHeight="1">
      <c r="E161" s="23"/>
      <c r="F161" s="22"/>
      <c r="I161" s="24"/>
    </row>
    <row r="162" spans="5:9" ht="14.25" customHeight="1">
      <c r="E162" s="23"/>
      <c r="F162" s="22"/>
      <c r="I162" s="24"/>
    </row>
    <row r="163" spans="5:9" ht="14.25" customHeight="1">
      <c r="E163" s="23"/>
      <c r="F163" s="22"/>
      <c r="I163" s="24"/>
    </row>
    <row r="164" spans="5:9" ht="14.25" customHeight="1">
      <c r="E164" s="23"/>
      <c r="F164" s="22"/>
      <c r="I164" s="24"/>
    </row>
    <row r="165" spans="5:9" ht="14.25" customHeight="1">
      <c r="E165" s="23"/>
      <c r="F165" s="22"/>
      <c r="I165" s="24"/>
    </row>
    <row r="166" spans="5:9" ht="14.25" customHeight="1">
      <c r="E166" s="23"/>
      <c r="F166" s="22"/>
      <c r="I166" s="24"/>
    </row>
    <row r="167" spans="5:9" ht="14.25" customHeight="1">
      <c r="E167" s="23"/>
      <c r="F167" s="22"/>
      <c r="I167" s="24"/>
    </row>
    <row r="168" spans="5:9" ht="14.25" customHeight="1">
      <c r="E168" s="23"/>
      <c r="F168" s="22"/>
      <c r="I168" s="24"/>
    </row>
    <row r="169" spans="5:9" ht="14.25" customHeight="1">
      <c r="E169" s="23"/>
      <c r="F169" s="22"/>
      <c r="I169" s="24"/>
    </row>
    <row r="170" spans="5:9" ht="14.25" customHeight="1">
      <c r="E170" s="23"/>
      <c r="F170" s="22"/>
      <c r="I170" s="24"/>
    </row>
    <row r="171" spans="5:9" ht="14.25" customHeight="1">
      <c r="E171" s="23"/>
      <c r="F171" s="22"/>
      <c r="I171" s="24"/>
    </row>
    <row r="172" spans="5:9" ht="14.25" customHeight="1">
      <c r="E172" s="23"/>
      <c r="F172" s="22"/>
      <c r="I172" s="24"/>
    </row>
    <row r="173" spans="5:9" ht="14.25" customHeight="1">
      <c r="E173" s="23"/>
      <c r="F173" s="22"/>
      <c r="I173" s="24"/>
    </row>
    <row r="174" spans="5:9" ht="14.25" customHeight="1">
      <c r="E174" s="23"/>
      <c r="F174" s="22"/>
      <c r="I174" s="24"/>
    </row>
    <row r="175" spans="5:9" ht="14.25" customHeight="1">
      <c r="E175" s="23"/>
      <c r="F175" s="22"/>
      <c r="I175" s="24"/>
    </row>
    <row r="176" spans="5:9" ht="14.25" customHeight="1">
      <c r="E176" s="23"/>
      <c r="F176" s="22"/>
      <c r="I176" s="24"/>
    </row>
    <row r="177" spans="5:9" ht="14.25" customHeight="1">
      <c r="E177" s="23"/>
      <c r="F177" s="22"/>
      <c r="I177" s="24"/>
    </row>
    <row r="178" spans="5:9" ht="14.25" customHeight="1">
      <c r="E178" s="23"/>
      <c r="F178" s="22"/>
      <c r="I178" s="24"/>
    </row>
    <row r="179" spans="5:9" ht="14.25" customHeight="1">
      <c r="E179" s="23"/>
      <c r="F179" s="22"/>
      <c r="I179" s="24"/>
    </row>
    <row r="180" spans="5:9" ht="14.25" customHeight="1">
      <c r="E180" s="23"/>
      <c r="F180" s="22"/>
      <c r="I180" s="24"/>
    </row>
    <row r="181" spans="5:9" ht="14.25" customHeight="1">
      <c r="E181" s="23"/>
      <c r="F181" s="22"/>
      <c r="I181" s="24"/>
    </row>
    <row r="182" spans="5:9" ht="14.25" customHeight="1">
      <c r="E182" s="23"/>
      <c r="F182" s="22"/>
      <c r="I182" s="24"/>
    </row>
    <row r="183" spans="5:9" ht="14.25" customHeight="1">
      <c r="E183" s="23"/>
      <c r="F183" s="22"/>
      <c r="I183" s="24"/>
    </row>
    <row r="184" spans="5:9" ht="14.25" customHeight="1">
      <c r="E184" s="23"/>
      <c r="F184" s="22"/>
      <c r="I184" s="24"/>
    </row>
    <row r="185" spans="5:9" ht="14.25" customHeight="1">
      <c r="E185" s="23"/>
      <c r="F185" s="22"/>
      <c r="I185" s="24"/>
    </row>
    <row r="186" spans="5:9" ht="14.25" customHeight="1">
      <c r="E186" s="23"/>
      <c r="F186" s="22"/>
      <c r="I186" s="24"/>
    </row>
    <row r="187" spans="5:9" ht="14.25" customHeight="1">
      <c r="E187" s="23"/>
      <c r="F187" s="22"/>
      <c r="I187" s="24"/>
    </row>
    <row r="188" spans="5:9" ht="14.25" customHeight="1">
      <c r="E188" s="23"/>
      <c r="F188" s="22"/>
      <c r="I188" s="24"/>
    </row>
    <row r="189" spans="5:9" ht="14.25" customHeight="1">
      <c r="E189" s="23"/>
      <c r="F189" s="22"/>
      <c r="I189" s="24"/>
    </row>
    <row r="190" spans="5:9" ht="14.25" customHeight="1">
      <c r="E190" s="23"/>
      <c r="F190" s="22"/>
      <c r="I190" s="24"/>
    </row>
    <row r="191" spans="5:9" ht="14.25" customHeight="1">
      <c r="E191" s="23"/>
      <c r="F191" s="22"/>
      <c r="I191" s="24"/>
    </row>
    <row r="192" spans="5:9" ht="14.25" customHeight="1">
      <c r="E192" s="23"/>
      <c r="F192" s="22"/>
      <c r="I192" s="24"/>
    </row>
    <row r="193" spans="5:9" ht="14.25" customHeight="1">
      <c r="E193" s="23"/>
      <c r="F193" s="22"/>
      <c r="I193" s="24"/>
    </row>
    <row r="194" spans="5:9" ht="14.25" customHeight="1">
      <c r="E194" s="23"/>
      <c r="F194" s="22"/>
      <c r="I194" s="24"/>
    </row>
    <row r="195" spans="5:9" ht="14.25" customHeight="1">
      <c r="E195" s="23"/>
      <c r="F195" s="22"/>
      <c r="I195" s="24"/>
    </row>
    <row r="196" spans="5:9" ht="14.25" customHeight="1">
      <c r="E196" s="23"/>
      <c r="F196" s="22"/>
      <c r="I196" s="24"/>
    </row>
    <row r="197" spans="5:9" ht="14.25" customHeight="1">
      <c r="E197" s="23"/>
      <c r="F197" s="22"/>
      <c r="I197" s="24"/>
    </row>
    <row r="198" spans="5:9" ht="14.25" customHeight="1">
      <c r="E198" s="23"/>
      <c r="F198" s="22"/>
      <c r="I198" s="24"/>
    </row>
    <row r="199" spans="5:9" ht="14.25" customHeight="1">
      <c r="E199" s="23"/>
      <c r="F199" s="22"/>
      <c r="I199" s="24"/>
    </row>
    <row r="200" spans="5:9" ht="14.25" customHeight="1">
      <c r="E200" s="23"/>
      <c r="F200" s="22"/>
      <c r="I200" s="24"/>
    </row>
    <row r="201" spans="5:9" ht="14.25" customHeight="1">
      <c r="E201" s="23"/>
      <c r="F201" s="22"/>
      <c r="I201" s="24"/>
    </row>
    <row r="202" spans="5:9" ht="14.25" customHeight="1">
      <c r="E202" s="23"/>
      <c r="F202" s="22"/>
      <c r="I202" s="24"/>
    </row>
    <row r="203" spans="5:9" ht="14.25" customHeight="1">
      <c r="E203" s="23"/>
      <c r="F203" s="22"/>
      <c r="I203" s="24"/>
    </row>
    <row r="204" spans="5:9" ht="14.25" customHeight="1">
      <c r="E204" s="23"/>
      <c r="F204" s="22"/>
      <c r="I204" s="24"/>
    </row>
    <row r="205" spans="5:9" ht="14.25" customHeight="1">
      <c r="E205" s="23"/>
      <c r="F205" s="22"/>
      <c r="I205" s="24"/>
    </row>
    <row r="206" spans="5:9" ht="14.25" customHeight="1">
      <c r="E206" s="23"/>
      <c r="F206" s="22"/>
      <c r="I206" s="24"/>
    </row>
    <row r="207" spans="5:9" ht="14.25" customHeight="1">
      <c r="E207" s="23"/>
      <c r="F207" s="22"/>
      <c r="I207" s="24"/>
    </row>
    <row r="208" spans="5:9" ht="14.25" customHeight="1">
      <c r="E208" s="23"/>
      <c r="F208" s="22"/>
      <c r="I208" s="24"/>
    </row>
    <row r="209" spans="5:9" ht="14.25" customHeight="1">
      <c r="E209" s="23"/>
      <c r="F209" s="22"/>
      <c r="I209" s="24"/>
    </row>
    <row r="210" spans="5:9" ht="14.25" customHeight="1">
      <c r="E210" s="23"/>
      <c r="F210" s="22"/>
      <c r="I210" s="24"/>
    </row>
    <row r="211" spans="5:9" ht="14.25" customHeight="1">
      <c r="E211" s="23"/>
      <c r="F211" s="22"/>
      <c r="I211" s="24"/>
    </row>
    <row r="212" spans="5:9" ht="14.25" customHeight="1">
      <c r="E212" s="23"/>
      <c r="F212" s="22"/>
      <c r="I212" s="24"/>
    </row>
    <row r="213" spans="5:9" ht="14.25" customHeight="1">
      <c r="E213" s="23"/>
      <c r="F213" s="22"/>
      <c r="I213" s="24"/>
    </row>
    <row r="214" spans="5:9" ht="14.25" customHeight="1">
      <c r="E214" s="23"/>
      <c r="F214" s="22"/>
      <c r="I214" s="24"/>
    </row>
    <row r="215" spans="5:9" ht="14.25" customHeight="1">
      <c r="E215" s="23"/>
      <c r="F215" s="22"/>
      <c r="I215" s="24"/>
    </row>
    <row r="216" spans="5:9" ht="14.25" customHeight="1">
      <c r="E216" s="23"/>
      <c r="F216" s="22"/>
      <c r="I216" s="24"/>
    </row>
    <row r="217" spans="5:9" ht="14.25" customHeight="1">
      <c r="E217" s="23"/>
      <c r="F217" s="22"/>
      <c r="I217" s="24"/>
    </row>
    <row r="218" spans="5:9" ht="14.25" customHeight="1">
      <c r="E218" s="23"/>
      <c r="F218" s="22"/>
      <c r="I218" s="24"/>
    </row>
    <row r="219" spans="5:9" ht="14.25" customHeight="1">
      <c r="E219" s="23"/>
      <c r="F219" s="22"/>
      <c r="I219" s="24"/>
    </row>
    <row r="220" spans="5:9" ht="14.25" customHeight="1">
      <c r="E220" s="23"/>
      <c r="F220" s="22"/>
      <c r="I220" s="24"/>
    </row>
    <row r="221" spans="5:9" ht="14.25" customHeight="1">
      <c r="E221" s="23"/>
      <c r="F221" s="22"/>
      <c r="I221" s="24"/>
    </row>
    <row r="222" spans="5:9" ht="14.25" customHeight="1">
      <c r="E222" s="23"/>
      <c r="F222" s="22"/>
      <c r="I222" s="24"/>
    </row>
    <row r="223" spans="5:9" ht="14.25" customHeight="1">
      <c r="E223" s="23"/>
      <c r="F223" s="22"/>
      <c r="I223" s="24"/>
    </row>
    <row r="224" spans="5:9" ht="14.25" customHeight="1">
      <c r="E224" s="23"/>
      <c r="F224" s="22"/>
      <c r="I224" s="24"/>
    </row>
    <row r="225" spans="5:9" ht="14.25" customHeight="1">
      <c r="E225" s="23"/>
      <c r="F225" s="22"/>
      <c r="I225" s="24"/>
    </row>
    <row r="226" spans="5:9" ht="14.25" customHeight="1">
      <c r="E226" s="23"/>
      <c r="F226" s="22"/>
      <c r="I226" s="24"/>
    </row>
    <row r="227" spans="5:9" ht="14.25" customHeight="1">
      <c r="E227" s="23"/>
      <c r="F227" s="22"/>
      <c r="I227" s="24"/>
    </row>
    <row r="228" spans="5:9" ht="14.25" customHeight="1">
      <c r="E228" s="23"/>
      <c r="F228" s="22"/>
      <c r="I228" s="24"/>
    </row>
    <row r="229" spans="5:9" ht="14.25" customHeight="1">
      <c r="E229" s="23"/>
      <c r="F229" s="22"/>
      <c r="I229" s="24"/>
    </row>
    <row r="230" spans="5:9" ht="14.25" customHeight="1">
      <c r="E230" s="23"/>
      <c r="F230" s="22"/>
      <c r="I230" s="24"/>
    </row>
    <row r="231" spans="5:9" ht="14.25" customHeight="1">
      <c r="E231" s="23"/>
      <c r="F231" s="22"/>
      <c r="I231" s="24"/>
    </row>
    <row r="232" spans="5:9" ht="14.25" customHeight="1">
      <c r="E232" s="23"/>
      <c r="F232" s="22"/>
      <c r="I232" s="24"/>
    </row>
    <row r="233" spans="5:9" ht="14.25" customHeight="1">
      <c r="E233" s="23"/>
      <c r="F233" s="22"/>
      <c r="I233" s="24"/>
    </row>
    <row r="234" spans="5:9" ht="14.25" customHeight="1">
      <c r="E234" s="23"/>
      <c r="F234" s="22"/>
      <c r="I234" s="24"/>
    </row>
    <row r="235" spans="5:9" ht="14.25" customHeight="1">
      <c r="E235" s="23"/>
      <c r="F235" s="22"/>
      <c r="I235" s="24"/>
    </row>
    <row r="236" spans="5:9" ht="14.25" customHeight="1">
      <c r="E236" s="23"/>
      <c r="F236" s="22"/>
      <c r="I236" s="24"/>
    </row>
    <row r="237" spans="5:9" ht="14.25" customHeight="1">
      <c r="E237" s="23"/>
      <c r="F237" s="22"/>
      <c r="I237" s="24"/>
    </row>
    <row r="238" spans="5:9" ht="14.25" customHeight="1">
      <c r="E238" s="23"/>
      <c r="F238" s="22"/>
      <c r="I238" s="24"/>
    </row>
    <row r="239" spans="5:9" ht="14.25" customHeight="1">
      <c r="E239" s="23"/>
      <c r="F239" s="22"/>
      <c r="I239" s="24"/>
    </row>
    <row r="240" spans="5:9" ht="14.25" customHeight="1">
      <c r="E240" s="23"/>
      <c r="F240" s="22"/>
      <c r="I240" s="24"/>
    </row>
    <row r="241" spans="5:9" ht="14.25" customHeight="1">
      <c r="E241" s="23"/>
      <c r="F241" s="22"/>
      <c r="I241" s="24"/>
    </row>
    <row r="242" spans="5:9" ht="14.25" customHeight="1">
      <c r="E242" s="23"/>
      <c r="F242" s="22"/>
      <c r="I242" s="24"/>
    </row>
    <row r="243" spans="5:9" ht="14.25" customHeight="1">
      <c r="E243" s="23"/>
      <c r="F243" s="22"/>
      <c r="I243" s="24"/>
    </row>
    <row r="244" spans="5:9" ht="14.25" customHeight="1">
      <c r="E244" s="23"/>
      <c r="F244" s="22"/>
      <c r="I244" s="24"/>
    </row>
    <row r="245" spans="5:9" ht="14.25" customHeight="1">
      <c r="E245" s="23"/>
      <c r="F245" s="22"/>
      <c r="I245" s="24"/>
    </row>
    <row r="246" spans="5:9" ht="14.25" customHeight="1">
      <c r="E246" s="23"/>
      <c r="F246" s="22"/>
      <c r="I246" s="24"/>
    </row>
    <row r="247" spans="5:9" ht="14.25" customHeight="1">
      <c r="E247" s="23"/>
      <c r="F247" s="22"/>
      <c r="I247" s="24"/>
    </row>
    <row r="248" spans="5:9" ht="14.25" customHeight="1">
      <c r="E248" s="23"/>
      <c r="F248" s="22"/>
      <c r="I248" s="24"/>
    </row>
    <row r="249" spans="5:9" ht="14.25" customHeight="1">
      <c r="E249" s="23"/>
      <c r="F249" s="22"/>
      <c r="I249" s="24"/>
    </row>
    <row r="250" spans="5:9" ht="14.25" customHeight="1">
      <c r="E250" s="23"/>
      <c r="F250" s="22"/>
      <c r="I250" s="24"/>
    </row>
    <row r="251" spans="5:9" ht="14.25" customHeight="1">
      <c r="E251" s="23"/>
      <c r="F251" s="22"/>
      <c r="I251" s="24"/>
    </row>
    <row r="252" spans="5:9" ht="14.25" customHeight="1">
      <c r="E252" s="23"/>
      <c r="F252" s="22"/>
      <c r="I252" s="24"/>
    </row>
    <row r="253" spans="5:9" ht="14.25" customHeight="1">
      <c r="E253" s="23"/>
      <c r="F253" s="22"/>
      <c r="I253" s="24"/>
    </row>
    <row r="254" spans="5:9" ht="14.25" customHeight="1">
      <c r="E254" s="23"/>
      <c r="F254" s="22"/>
      <c r="I254" s="24"/>
    </row>
    <row r="255" spans="5:9" ht="14.25" customHeight="1">
      <c r="E255" s="23"/>
      <c r="F255" s="22"/>
      <c r="I255" s="24"/>
    </row>
    <row r="256" spans="5:9" ht="14.25" customHeight="1">
      <c r="E256" s="23"/>
      <c r="F256" s="22"/>
      <c r="I256" s="24"/>
    </row>
    <row r="257" spans="5:9" ht="14.25" customHeight="1">
      <c r="E257" s="23"/>
      <c r="F257" s="22"/>
      <c r="I257" s="24"/>
    </row>
    <row r="258" spans="5:9" ht="14.25" customHeight="1">
      <c r="E258" s="23"/>
      <c r="F258" s="22"/>
      <c r="I258" s="24"/>
    </row>
    <row r="259" spans="5:9" ht="14.25" customHeight="1">
      <c r="E259" s="23"/>
      <c r="F259" s="22"/>
      <c r="I259" s="24"/>
    </row>
    <row r="260" spans="5:9" ht="14.25" customHeight="1">
      <c r="E260" s="23"/>
      <c r="F260" s="22"/>
      <c r="I260" s="24"/>
    </row>
    <row r="261" spans="5:9" ht="14.25" customHeight="1">
      <c r="E261" s="23"/>
      <c r="F261" s="22"/>
      <c r="I261" s="24"/>
    </row>
    <row r="262" spans="5:9" ht="14.25" customHeight="1">
      <c r="E262" s="23"/>
      <c r="F262" s="22"/>
      <c r="I262" s="24"/>
    </row>
    <row r="263" spans="5:9" ht="14.25" customHeight="1">
      <c r="E263" s="23"/>
      <c r="F263" s="22"/>
      <c r="I263" s="24"/>
    </row>
    <row r="264" spans="5:9" ht="14.25" customHeight="1">
      <c r="E264" s="23"/>
      <c r="F264" s="22"/>
      <c r="I264" s="24"/>
    </row>
    <row r="265" spans="5:9" ht="14.25" customHeight="1">
      <c r="E265" s="23"/>
      <c r="F265" s="22"/>
      <c r="I265" s="24"/>
    </row>
    <row r="266" spans="5:9" ht="14.25" customHeight="1">
      <c r="E266" s="23"/>
      <c r="F266" s="22"/>
      <c r="I266" s="24"/>
    </row>
    <row r="267" spans="5:9" ht="14.25" customHeight="1">
      <c r="E267" s="23"/>
      <c r="F267" s="22"/>
      <c r="I267" s="24"/>
    </row>
    <row r="268" spans="5:9" ht="14.25" customHeight="1">
      <c r="E268" s="23"/>
      <c r="F268" s="22"/>
      <c r="I268" s="24"/>
    </row>
    <row r="269" spans="5:9" ht="14.25" customHeight="1">
      <c r="E269" s="23"/>
      <c r="F269" s="22"/>
      <c r="I269" s="24"/>
    </row>
    <row r="270" spans="5:9" ht="14.25" customHeight="1">
      <c r="E270" s="23"/>
      <c r="F270" s="22"/>
      <c r="I270" s="24"/>
    </row>
    <row r="271" spans="5:9" ht="14.25" customHeight="1">
      <c r="E271" s="23"/>
      <c r="F271" s="22"/>
      <c r="I271" s="24"/>
    </row>
    <row r="272" spans="5:9" ht="14.25" customHeight="1">
      <c r="E272" s="23"/>
      <c r="F272" s="22"/>
      <c r="I272" s="24"/>
    </row>
    <row r="273" spans="5:9" ht="14.25" customHeight="1">
      <c r="E273" s="23"/>
      <c r="F273" s="22"/>
      <c r="I273" s="24"/>
    </row>
    <row r="274" spans="5:9" ht="14.25" customHeight="1">
      <c r="E274" s="23"/>
      <c r="F274" s="22"/>
      <c r="I274" s="24"/>
    </row>
    <row r="275" spans="5:9" ht="14.25" customHeight="1">
      <c r="E275" s="23"/>
      <c r="F275" s="22"/>
      <c r="I275" s="24"/>
    </row>
    <row r="276" spans="5:9" ht="14.25" customHeight="1">
      <c r="E276" s="23"/>
      <c r="F276" s="22"/>
      <c r="I276" s="24"/>
    </row>
    <row r="277" spans="5:9" ht="14.25" customHeight="1">
      <c r="E277" s="23"/>
      <c r="F277" s="22"/>
      <c r="I277" s="24"/>
    </row>
    <row r="278" spans="5:9" ht="14.25" customHeight="1">
      <c r="E278" s="23"/>
      <c r="F278" s="22"/>
      <c r="I278" s="24"/>
    </row>
    <row r="279" spans="5:9" ht="14.25" customHeight="1">
      <c r="E279" s="23"/>
      <c r="F279" s="22"/>
      <c r="I279" s="24"/>
    </row>
    <row r="280" spans="5:9" ht="14.25" customHeight="1">
      <c r="E280" s="23"/>
      <c r="F280" s="22"/>
      <c r="I280" s="24"/>
    </row>
    <row r="281" spans="5:9" ht="14.25" customHeight="1">
      <c r="E281" s="23"/>
      <c r="F281" s="22"/>
      <c r="I281" s="24"/>
    </row>
    <row r="282" spans="5:9" ht="14.25" customHeight="1">
      <c r="E282" s="23"/>
      <c r="F282" s="22"/>
      <c r="I282" s="24"/>
    </row>
    <row r="283" spans="5:9" ht="14.25" customHeight="1">
      <c r="E283" s="23"/>
      <c r="F283" s="22"/>
      <c r="I283" s="24"/>
    </row>
    <row r="284" spans="5:9" ht="14.25" customHeight="1">
      <c r="E284" s="23"/>
      <c r="F284" s="22"/>
      <c r="I284" s="24"/>
    </row>
    <row r="285" spans="5:9" ht="14.25" customHeight="1">
      <c r="E285" s="23"/>
      <c r="F285" s="22"/>
      <c r="I285" s="24"/>
    </row>
    <row r="286" spans="5:9" ht="14.25" customHeight="1">
      <c r="E286" s="23"/>
      <c r="F286" s="22"/>
      <c r="I286" s="24"/>
    </row>
    <row r="287" spans="5:9" ht="14.25" customHeight="1">
      <c r="E287" s="23"/>
      <c r="F287" s="22"/>
      <c r="I287" s="24"/>
    </row>
    <row r="288" spans="5:9" ht="14.25" customHeight="1">
      <c r="E288" s="23"/>
      <c r="F288" s="22"/>
      <c r="I288" s="24"/>
    </row>
    <row r="289" spans="5:9" ht="14.25" customHeight="1">
      <c r="E289" s="23"/>
      <c r="F289" s="22"/>
      <c r="I289" s="24"/>
    </row>
    <row r="290" spans="5:9" ht="14.25" customHeight="1">
      <c r="E290" s="23"/>
      <c r="F290" s="22"/>
      <c r="I290" s="24"/>
    </row>
    <row r="291" spans="5:9" ht="14.25" customHeight="1">
      <c r="E291" s="23"/>
      <c r="F291" s="22"/>
      <c r="I291" s="24"/>
    </row>
    <row r="292" spans="5:9" ht="14.25" customHeight="1">
      <c r="E292" s="23"/>
      <c r="F292" s="22"/>
      <c r="I292" s="24"/>
    </row>
    <row r="293" spans="5:9" ht="14.25" customHeight="1">
      <c r="E293" s="23"/>
      <c r="F293" s="22"/>
      <c r="I293" s="24"/>
    </row>
    <row r="294" spans="5:9" ht="14.25" customHeight="1">
      <c r="E294" s="23"/>
      <c r="F294" s="22"/>
      <c r="I294" s="24"/>
    </row>
    <row r="295" spans="5:9" ht="14.25" customHeight="1">
      <c r="E295" s="23"/>
      <c r="F295" s="22"/>
      <c r="I295" s="24"/>
    </row>
    <row r="296" spans="5:9" ht="14.25" customHeight="1">
      <c r="E296" s="23"/>
      <c r="F296" s="22"/>
      <c r="I296" s="24"/>
    </row>
    <row r="297" spans="5:9" ht="14.25" customHeight="1">
      <c r="E297" s="23"/>
      <c r="F297" s="22"/>
      <c r="I297" s="24"/>
    </row>
    <row r="298" spans="5:9" ht="14.25" customHeight="1">
      <c r="E298" s="23"/>
      <c r="F298" s="22"/>
      <c r="I298" s="24"/>
    </row>
    <row r="299" spans="5:9" ht="14.25" customHeight="1">
      <c r="E299" s="23"/>
      <c r="F299" s="22"/>
      <c r="I299" s="24"/>
    </row>
    <row r="300" spans="5:9" ht="14.25" customHeight="1">
      <c r="E300" s="23"/>
      <c r="F300" s="22"/>
      <c r="I300" s="24"/>
    </row>
    <row r="301" spans="5:9" ht="14.25" customHeight="1">
      <c r="E301" s="23"/>
      <c r="F301" s="22"/>
      <c r="I301" s="24"/>
    </row>
    <row r="302" spans="5:9" ht="14.25" customHeight="1">
      <c r="E302" s="23"/>
      <c r="F302" s="22"/>
      <c r="I302" s="24"/>
    </row>
    <row r="303" spans="5:9" ht="14.25" customHeight="1">
      <c r="E303" s="23"/>
      <c r="F303" s="22"/>
      <c r="I303" s="24"/>
    </row>
    <row r="304" spans="5:9" ht="14.25" customHeight="1">
      <c r="E304" s="23"/>
      <c r="F304" s="22"/>
      <c r="I304" s="24"/>
    </row>
    <row r="305" spans="5:9" ht="14.25" customHeight="1">
      <c r="E305" s="23"/>
      <c r="F305" s="22"/>
      <c r="I305" s="24"/>
    </row>
    <row r="306" spans="5:9" ht="14.25" customHeight="1">
      <c r="E306" s="23"/>
      <c r="F306" s="22"/>
      <c r="I306" s="24"/>
    </row>
    <row r="307" spans="5:9" ht="14.25" customHeight="1">
      <c r="E307" s="23"/>
      <c r="F307" s="22"/>
      <c r="I307" s="24"/>
    </row>
    <row r="308" spans="5:9" ht="14.25" customHeight="1">
      <c r="E308" s="23"/>
      <c r="F308" s="22"/>
      <c r="I308" s="24"/>
    </row>
    <row r="309" spans="5:9" ht="14.25" customHeight="1">
      <c r="E309" s="23"/>
      <c r="F309" s="22"/>
      <c r="I309" s="24"/>
    </row>
    <row r="310" spans="5:9" ht="14.25" customHeight="1">
      <c r="E310" s="23"/>
      <c r="F310" s="22"/>
      <c r="I310" s="24"/>
    </row>
    <row r="311" spans="5:9" ht="14.25" customHeight="1">
      <c r="E311" s="23"/>
      <c r="F311" s="22"/>
      <c r="I311" s="24"/>
    </row>
    <row r="312" spans="5:9" ht="14.25" customHeight="1">
      <c r="E312" s="23"/>
      <c r="F312" s="22"/>
      <c r="I312" s="24"/>
    </row>
    <row r="313" spans="5:9" ht="14.25" customHeight="1">
      <c r="E313" s="23"/>
      <c r="F313" s="22"/>
      <c r="I313" s="24"/>
    </row>
    <row r="314" spans="5:9" ht="14.25" customHeight="1">
      <c r="E314" s="23"/>
      <c r="F314" s="22"/>
      <c r="I314" s="24"/>
    </row>
    <row r="315" spans="5:9" ht="14.25" customHeight="1">
      <c r="E315" s="23"/>
      <c r="F315" s="22"/>
      <c r="I315" s="24"/>
    </row>
    <row r="316" spans="5:9" ht="14.25" customHeight="1">
      <c r="E316" s="23"/>
      <c r="F316" s="22"/>
      <c r="I316" s="24"/>
    </row>
    <row r="317" spans="5:9" ht="14.25" customHeight="1">
      <c r="E317" s="23"/>
      <c r="F317" s="22"/>
      <c r="I317" s="24"/>
    </row>
    <row r="318" spans="5:9" ht="14.25" customHeight="1">
      <c r="E318" s="23"/>
      <c r="F318" s="22"/>
      <c r="I318" s="24"/>
    </row>
    <row r="319" spans="5:9" ht="14.25" customHeight="1">
      <c r="E319" s="23"/>
      <c r="F319" s="22"/>
      <c r="I319" s="24"/>
    </row>
    <row r="320" spans="5:9" ht="14.25" customHeight="1">
      <c r="E320" s="23"/>
      <c r="F320" s="22"/>
      <c r="I320" s="24"/>
    </row>
    <row r="321" spans="5:9" ht="14.25" customHeight="1">
      <c r="E321" s="23"/>
      <c r="F321" s="22"/>
      <c r="I321" s="24"/>
    </row>
    <row r="322" spans="5:9" ht="14.25" customHeight="1">
      <c r="E322" s="23"/>
      <c r="F322" s="22"/>
      <c r="I322" s="24"/>
    </row>
    <row r="323" spans="5:9" ht="14.25" customHeight="1">
      <c r="E323" s="23"/>
      <c r="F323" s="22"/>
      <c r="I323" s="24"/>
    </row>
    <row r="324" spans="5:9" ht="14.25" customHeight="1">
      <c r="E324" s="23"/>
      <c r="F324" s="22"/>
      <c r="I324" s="24"/>
    </row>
    <row r="325" spans="5:9" ht="14.25" customHeight="1">
      <c r="E325" s="23"/>
      <c r="F325" s="22"/>
      <c r="I325" s="24"/>
    </row>
    <row r="326" spans="5:9" ht="14.25" customHeight="1">
      <c r="E326" s="23"/>
      <c r="F326" s="22"/>
      <c r="I326" s="24"/>
    </row>
    <row r="327" spans="5:9" ht="14.25" customHeight="1">
      <c r="E327" s="23"/>
      <c r="F327" s="22"/>
      <c r="I327" s="24"/>
    </row>
    <row r="328" spans="5:9" ht="14.25" customHeight="1">
      <c r="E328" s="23"/>
      <c r="F328" s="22"/>
      <c r="I328" s="24"/>
    </row>
    <row r="329" spans="5:9" ht="14.25" customHeight="1">
      <c r="E329" s="23"/>
      <c r="F329" s="22"/>
      <c r="I329" s="24"/>
    </row>
    <row r="330" spans="5:9" ht="14.25" customHeight="1">
      <c r="E330" s="23"/>
      <c r="F330" s="22"/>
      <c r="I330" s="24"/>
    </row>
    <row r="331" spans="5:9" ht="14.25" customHeight="1">
      <c r="E331" s="23"/>
      <c r="F331" s="22"/>
      <c r="I331" s="24"/>
    </row>
    <row r="332" spans="5:9" ht="14.25" customHeight="1">
      <c r="E332" s="23"/>
      <c r="F332" s="22"/>
      <c r="I332" s="24"/>
    </row>
    <row r="333" spans="5:9" ht="14.25" customHeight="1">
      <c r="E333" s="23"/>
      <c r="F333" s="22"/>
      <c r="I333" s="24"/>
    </row>
    <row r="334" spans="5:9" ht="14.25" customHeight="1">
      <c r="E334" s="23"/>
      <c r="F334" s="22"/>
      <c r="I334" s="24"/>
    </row>
    <row r="335" spans="5:9" ht="14.25" customHeight="1">
      <c r="E335" s="23"/>
      <c r="F335" s="22"/>
      <c r="I335" s="24"/>
    </row>
    <row r="336" spans="5:9" ht="14.25" customHeight="1">
      <c r="E336" s="23"/>
      <c r="F336" s="22"/>
      <c r="I336" s="24"/>
    </row>
    <row r="337" spans="5:9" ht="14.25" customHeight="1">
      <c r="E337" s="23"/>
      <c r="F337" s="22"/>
      <c r="I337" s="24"/>
    </row>
    <row r="338" spans="5:9" ht="14.25" customHeight="1">
      <c r="E338" s="23"/>
      <c r="F338" s="22"/>
      <c r="I338" s="24"/>
    </row>
    <row r="339" spans="5:9" ht="14.25" customHeight="1">
      <c r="E339" s="23"/>
      <c r="F339" s="22"/>
      <c r="I339" s="24"/>
    </row>
    <row r="340" spans="5:9" ht="14.25" customHeight="1">
      <c r="E340" s="23"/>
      <c r="F340" s="22"/>
      <c r="I340" s="24"/>
    </row>
    <row r="341" spans="5:9" ht="14.25" customHeight="1">
      <c r="E341" s="23"/>
      <c r="F341" s="22"/>
      <c r="I341" s="24"/>
    </row>
    <row r="342" spans="5:9" ht="14.25" customHeight="1">
      <c r="E342" s="23"/>
      <c r="F342" s="22"/>
      <c r="I342" s="24"/>
    </row>
    <row r="343" spans="5:9" ht="14.25" customHeight="1">
      <c r="E343" s="23"/>
      <c r="F343" s="22"/>
      <c r="I343" s="24"/>
    </row>
    <row r="344" spans="5:9" ht="14.25" customHeight="1">
      <c r="E344" s="23"/>
      <c r="F344" s="22"/>
      <c r="I344" s="24"/>
    </row>
    <row r="345" spans="5:9" ht="14.25" customHeight="1">
      <c r="E345" s="23"/>
      <c r="F345" s="22"/>
      <c r="I345" s="24"/>
    </row>
    <row r="346" spans="5:9" ht="14.25" customHeight="1">
      <c r="E346" s="23"/>
      <c r="F346" s="22"/>
      <c r="I346" s="24"/>
    </row>
    <row r="347" spans="5:9" ht="14.25" customHeight="1">
      <c r="E347" s="23"/>
      <c r="F347" s="22"/>
      <c r="I347" s="24"/>
    </row>
    <row r="348" spans="5:9" ht="14.25" customHeight="1">
      <c r="E348" s="23"/>
      <c r="F348" s="22"/>
      <c r="I348" s="24"/>
    </row>
    <row r="349" spans="5:9" ht="14.25" customHeight="1">
      <c r="E349" s="23"/>
      <c r="F349" s="22"/>
      <c r="I349" s="24"/>
    </row>
    <row r="350" spans="5:9" ht="14.25" customHeight="1">
      <c r="E350" s="23"/>
      <c r="F350" s="22"/>
      <c r="I350" s="24"/>
    </row>
    <row r="351" spans="5:9" ht="14.25" customHeight="1">
      <c r="E351" s="23"/>
      <c r="F351" s="22"/>
      <c r="I351" s="24"/>
    </row>
    <row r="352" spans="5:9" ht="14.25" customHeight="1">
      <c r="E352" s="23"/>
      <c r="F352" s="22"/>
      <c r="I352" s="24"/>
    </row>
    <row r="353" spans="5:9" ht="14.25" customHeight="1">
      <c r="E353" s="23"/>
      <c r="F353" s="22"/>
      <c r="I353" s="24"/>
    </row>
    <row r="354" spans="5:9" ht="14.25" customHeight="1">
      <c r="E354" s="23"/>
      <c r="F354" s="22"/>
      <c r="I354" s="24"/>
    </row>
    <row r="355" spans="5:9" ht="14.25" customHeight="1">
      <c r="E355" s="23"/>
      <c r="F355" s="22"/>
      <c r="I355" s="24"/>
    </row>
    <row r="356" spans="5:9" ht="14.25" customHeight="1">
      <c r="E356" s="23"/>
      <c r="F356" s="22"/>
      <c r="I356" s="24"/>
    </row>
    <row r="357" spans="5:9" ht="14.25" customHeight="1">
      <c r="E357" s="23"/>
      <c r="F357" s="22"/>
      <c r="I357" s="24"/>
    </row>
    <row r="358" spans="5:9" ht="14.25" customHeight="1">
      <c r="E358" s="23"/>
      <c r="F358" s="22"/>
      <c r="I358" s="24"/>
    </row>
    <row r="359" spans="5:9" ht="14.25" customHeight="1">
      <c r="E359" s="23"/>
      <c r="F359" s="22"/>
      <c r="I359" s="24"/>
    </row>
    <row r="360" spans="5:9" ht="14.25" customHeight="1">
      <c r="E360" s="23"/>
      <c r="F360" s="22"/>
      <c r="I360" s="24"/>
    </row>
    <row r="361" spans="5:9" ht="14.25" customHeight="1">
      <c r="E361" s="23"/>
      <c r="F361" s="22"/>
      <c r="I361" s="24"/>
    </row>
    <row r="362" spans="5:9" ht="14.25" customHeight="1">
      <c r="E362" s="23"/>
      <c r="F362" s="22"/>
      <c r="I362" s="24"/>
    </row>
    <row r="363" spans="5:9" ht="14.25" customHeight="1">
      <c r="E363" s="23"/>
      <c r="F363" s="22"/>
      <c r="I363" s="24"/>
    </row>
    <row r="364" spans="5:9" ht="14.25" customHeight="1">
      <c r="E364" s="23"/>
      <c r="F364" s="22"/>
      <c r="I364" s="24"/>
    </row>
    <row r="365" spans="5:9" ht="14.25" customHeight="1">
      <c r="E365" s="23"/>
      <c r="F365" s="22"/>
      <c r="I365" s="24"/>
    </row>
    <row r="366" spans="5:9" ht="14.25" customHeight="1">
      <c r="E366" s="23"/>
      <c r="F366" s="22"/>
      <c r="I366" s="24"/>
    </row>
    <row r="367" spans="5:9" ht="14.25" customHeight="1">
      <c r="E367" s="23"/>
      <c r="F367" s="22"/>
      <c r="I367" s="24"/>
    </row>
    <row r="368" spans="5:9" ht="14.25" customHeight="1">
      <c r="E368" s="23"/>
      <c r="F368" s="22"/>
      <c r="I368" s="24"/>
    </row>
    <row r="369" spans="5:9" ht="14.25" customHeight="1">
      <c r="E369" s="23"/>
      <c r="F369" s="22"/>
      <c r="I369" s="24"/>
    </row>
    <row r="370" spans="5:9" ht="14.25" customHeight="1">
      <c r="E370" s="23"/>
      <c r="F370" s="22"/>
      <c r="I370" s="24"/>
    </row>
    <row r="371" spans="5:9" ht="14.25" customHeight="1">
      <c r="E371" s="23"/>
      <c r="F371" s="22"/>
      <c r="I371" s="24"/>
    </row>
    <row r="372" spans="5:9" ht="14.25" customHeight="1">
      <c r="E372" s="23"/>
      <c r="F372" s="22"/>
      <c r="I372" s="24"/>
    </row>
    <row r="373" spans="5:9" ht="14.25" customHeight="1">
      <c r="E373" s="23"/>
      <c r="F373" s="22"/>
      <c r="I373" s="24"/>
    </row>
    <row r="374" spans="5:9" ht="14.25" customHeight="1">
      <c r="E374" s="23"/>
      <c r="F374" s="22"/>
      <c r="I374" s="24"/>
    </row>
    <row r="375" spans="5:9" ht="14.25" customHeight="1">
      <c r="E375" s="23"/>
      <c r="F375" s="22"/>
      <c r="I375" s="24"/>
    </row>
    <row r="376" spans="5:9" ht="14.25" customHeight="1">
      <c r="E376" s="23"/>
      <c r="F376" s="22"/>
      <c r="I376" s="24"/>
    </row>
    <row r="377" spans="5:9" ht="14.25" customHeight="1">
      <c r="E377" s="23"/>
      <c r="F377" s="22"/>
      <c r="I377" s="24"/>
    </row>
    <row r="378" spans="5:9" ht="14.25" customHeight="1">
      <c r="E378" s="23"/>
      <c r="F378" s="22"/>
      <c r="I378" s="24"/>
    </row>
    <row r="379" spans="5:9" ht="14.25" customHeight="1">
      <c r="E379" s="23"/>
      <c r="F379" s="22"/>
      <c r="I379" s="24"/>
    </row>
    <row r="380" spans="5:9" ht="14.25" customHeight="1">
      <c r="E380" s="23"/>
      <c r="F380" s="22"/>
      <c r="I380" s="24"/>
    </row>
    <row r="381" spans="5:9" ht="14.25" customHeight="1">
      <c r="E381" s="23"/>
      <c r="F381" s="22"/>
      <c r="I381" s="24"/>
    </row>
    <row r="382" spans="5:9" ht="14.25" customHeight="1">
      <c r="E382" s="23"/>
      <c r="F382" s="22"/>
      <c r="I382" s="24"/>
    </row>
    <row r="383" spans="5:9" ht="14.25" customHeight="1">
      <c r="E383" s="23"/>
      <c r="F383" s="22"/>
      <c r="I383" s="24"/>
    </row>
    <row r="384" spans="5:9" ht="14.25" customHeight="1">
      <c r="E384" s="23"/>
      <c r="F384" s="22"/>
      <c r="I384" s="24"/>
    </row>
    <row r="385" spans="5:9" ht="14.25" customHeight="1">
      <c r="E385" s="23"/>
      <c r="F385" s="22"/>
      <c r="I385" s="24"/>
    </row>
    <row r="386" spans="5:9" ht="14.25" customHeight="1">
      <c r="E386" s="23"/>
      <c r="F386" s="22"/>
      <c r="I386" s="24"/>
    </row>
    <row r="387" spans="5:9" ht="14.25" customHeight="1">
      <c r="E387" s="23"/>
      <c r="F387" s="22"/>
      <c r="I387" s="24"/>
    </row>
    <row r="388" spans="5:9" ht="14.25" customHeight="1">
      <c r="E388" s="23"/>
      <c r="F388" s="22"/>
      <c r="I388" s="24"/>
    </row>
    <row r="389" spans="5:9" ht="14.25" customHeight="1">
      <c r="E389" s="23"/>
      <c r="F389" s="22"/>
      <c r="I389" s="24"/>
    </row>
    <row r="390" spans="5:9" ht="14.25" customHeight="1">
      <c r="E390" s="23"/>
      <c r="F390" s="22"/>
      <c r="I390" s="24"/>
    </row>
    <row r="391" spans="5:9" ht="14.25" customHeight="1">
      <c r="E391" s="23"/>
      <c r="F391" s="22"/>
      <c r="I391" s="24"/>
    </row>
    <row r="392" spans="5:9" ht="14.25" customHeight="1">
      <c r="E392" s="23"/>
      <c r="F392" s="22"/>
      <c r="I392" s="24"/>
    </row>
    <row r="393" spans="5:9" ht="14.25" customHeight="1">
      <c r="E393" s="23"/>
      <c r="F393" s="22"/>
      <c r="I393" s="24"/>
    </row>
    <row r="394" spans="5:9" ht="14.25" customHeight="1">
      <c r="E394" s="23"/>
      <c r="F394" s="22"/>
      <c r="I394" s="24"/>
    </row>
    <row r="395" spans="5:9" ht="14.25" customHeight="1">
      <c r="E395" s="23"/>
      <c r="F395" s="22"/>
      <c r="I395" s="24"/>
    </row>
    <row r="396" spans="5:9" ht="14.25" customHeight="1">
      <c r="E396" s="23"/>
      <c r="F396" s="22"/>
      <c r="I396" s="24"/>
    </row>
    <row r="397" spans="5:9" ht="14.25" customHeight="1">
      <c r="E397" s="23"/>
      <c r="F397" s="22"/>
      <c r="I397" s="24"/>
    </row>
    <row r="398" spans="5:9" ht="14.25" customHeight="1">
      <c r="E398" s="23"/>
      <c r="F398" s="22"/>
      <c r="I398" s="24"/>
    </row>
    <row r="399" spans="5:9" ht="14.25" customHeight="1">
      <c r="E399" s="23"/>
      <c r="F399" s="22"/>
      <c r="I399" s="24"/>
    </row>
    <row r="400" spans="5:9" ht="14.25" customHeight="1">
      <c r="E400" s="23"/>
      <c r="F400" s="22"/>
      <c r="I400" s="24"/>
    </row>
    <row r="401" spans="5:9" ht="14.25" customHeight="1">
      <c r="E401" s="23"/>
      <c r="F401" s="22"/>
      <c r="I401" s="24"/>
    </row>
    <row r="402" spans="5:9" ht="14.25" customHeight="1">
      <c r="E402" s="23"/>
      <c r="F402" s="22"/>
      <c r="I402" s="24"/>
    </row>
    <row r="403" spans="5:9" ht="14.25" customHeight="1">
      <c r="E403" s="23"/>
      <c r="F403" s="22"/>
      <c r="I403" s="24"/>
    </row>
    <row r="404" spans="5:9" ht="14.25" customHeight="1">
      <c r="E404" s="23"/>
      <c r="F404" s="22"/>
      <c r="I404" s="24"/>
    </row>
    <row r="405" spans="5:9" ht="14.25" customHeight="1">
      <c r="E405" s="23"/>
      <c r="F405" s="22"/>
      <c r="I405" s="24"/>
    </row>
    <row r="406" spans="5:9" ht="14.25" customHeight="1">
      <c r="E406" s="23"/>
      <c r="F406" s="22"/>
      <c r="I406" s="24"/>
    </row>
    <row r="407" spans="5:9" ht="14.25" customHeight="1">
      <c r="E407" s="23"/>
      <c r="F407" s="22"/>
      <c r="I407" s="24"/>
    </row>
    <row r="408" spans="5:9" ht="14.25" customHeight="1">
      <c r="E408" s="23"/>
      <c r="F408" s="22"/>
      <c r="I408" s="24"/>
    </row>
    <row r="409" spans="5:9" ht="14.25" customHeight="1">
      <c r="E409" s="23"/>
      <c r="F409" s="22"/>
      <c r="I409" s="24"/>
    </row>
    <row r="410" spans="5:9" ht="14.25" customHeight="1">
      <c r="E410" s="23"/>
      <c r="F410" s="22"/>
      <c r="I410" s="24"/>
    </row>
    <row r="411" spans="5:9" ht="14.25" customHeight="1">
      <c r="E411" s="23"/>
      <c r="F411" s="22"/>
      <c r="I411" s="24"/>
    </row>
    <row r="412" spans="5:9" ht="14.25" customHeight="1">
      <c r="E412" s="23"/>
      <c r="F412" s="22"/>
      <c r="I412" s="24"/>
    </row>
    <row r="413" spans="5:9" ht="14.25" customHeight="1">
      <c r="E413" s="23"/>
      <c r="F413" s="22"/>
      <c r="I413" s="24"/>
    </row>
    <row r="414" spans="5:9" ht="14.25" customHeight="1">
      <c r="E414" s="23"/>
      <c r="F414" s="22"/>
      <c r="I414" s="24"/>
    </row>
    <row r="415" spans="5:9" ht="14.25" customHeight="1">
      <c r="E415" s="23"/>
      <c r="F415" s="22"/>
      <c r="I415" s="24"/>
    </row>
    <row r="416" spans="5:9" ht="14.25" customHeight="1">
      <c r="E416" s="23"/>
      <c r="F416" s="22"/>
      <c r="I416" s="24"/>
    </row>
    <row r="417" spans="5:9" ht="14.25" customHeight="1">
      <c r="E417" s="23"/>
      <c r="F417" s="22"/>
      <c r="I417" s="24"/>
    </row>
    <row r="418" spans="5:9" ht="14.25" customHeight="1">
      <c r="E418" s="23"/>
      <c r="F418" s="22"/>
      <c r="I418" s="24"/>
    </row>
    <row r="419" spans="5:9" ht="14.25" customHeight="1">
      <c r="E419" s="23"/>
      <c r="F419" s="22"/>
      <c r="I419" s="24"/>
    </row>
    <row r="420" spans="5:9" ht="14.25" customHeight="1">
      <c r="E420" s="23"/>
      <c r="F420" s="22"/>
      <c r="I420" s="24"/>
    </row>
    <row r="421" spans="5:9" ht="14.25" customHeight="1">
      <c r="E421" s="23"/>
      <c r="F421" s="22"/>
      <c r="I421" s="24"/>
    </row>
    <row r="422" spans="5:9" ht="14.25" customHeight="1">
      <c r="E422" s="23"/>
      <c r="F422" s="22"/>
      <c r="I422" s="24"/>
    </row>
    <row r="423" spans="5:9" ht="14.25" customHeight="1">
      <c r="E423" s="23"/>
      <c r="F423" s="22"/>
      <c r="I423" s="24"/>
    </row>
    <row r="424" spans="5:9" ht="14.25" customHeight="1">
      <c r="E424" s="23"/>
      <c r="F424" s="22"/>
      <c r="I424" s="24"/>
    </row>
    <row r="425" spans="5:9" ht="14.25" customHeight="1">
      <c r="E425" s="23"/>
      <c r="F425" s="22"/>
      <c r="I425" s="24"/>
    </row>
    <row r="426" spans="5:9" ht="14.25" customHeight="1">
      <c r="E426" s="23"/>
      <c r="F426" s="22"/>
      <c r="I426" s="24"/>
    </row>
    <row r="427" spans="5:9" ht="14.25" customHeight="1">
      <c r="E427" s="23"/>
      <c r="F427" s="22"/>
      <c r="I427" s="24"/>
    </row>
    <row r="428" spans="5:9" ht="14.25" customHeight="1">
      <c r="E428" s="23"/>
      <c r="F428" s="22"/>
      <c r="I428" s="24"/>
    </row>
    <row r="429" spans="5:9" ht="14.25" customHeight="1">
      <c r="E429" s="23"/>
      <c r="F429" s="22"/>
      <c r="I429" s="24"/>
    </row>
    <row r="430" spans="5:9" ht="14.25" customHeight="1">
      <c r="E430" s="23"/>
      <c r="F430" s="22"/>
      <c r="I430" s="24"/>
    </row>
    <row r="431" spans="5:9" ht="14.25" customHeight="1">
      <c r="E431" s="23"/>
      <c r="F431" s="22"/>
      <c r="I431" s="24"/>
    </row>
    <row r="432" spans="5:9" ht="14.25" customHeight="1">
      <c r="E432" s="23"/>
      <c r="F432" s="22"/>
      <c r="I432" s="24"/>
    </row>
    <row r="433" spans="5:9" ht="14.25" customHeight="1">
      <c r="E433" s="23"/>
      <c r="F433" s="22"/>
      <c r="I433" s="24"/>
    </row>
    <row r="434" spans="5:9" ht="14.25" customHeight="1">
      <c r="E434" s="23"/>
      <c r="F434" s="22"/>
      <c r="I434" s="24"/>
    </row>
    <row r="435" spans="5:9" ht="14.25" customHeight="1">
      <c r="E435" s="23"/>
      <c r="F435" s="22"/>
      <c r="I435" s="24"/>
    </row>
    <row r="436" spans="5:9" ht="14.25" customHeight="1">
      <c r="E436" s="23"/>
      <c r="F436" s="22"/>
      <c r="I436" s="24"/>
    </row>
    <row r="437" spans="5:9" ht="14.25" customHeight="1">
      <c r="E437" s="23"/>
      <c r="F437" s="22"/>
      <c r="I437" s="24"/>
    </row>
    <row r="438" spans="5:9" ht="14.25" customHeight="1">
      <c r="E438" s="23"/>
      <c r="F438" s="22"/>
      <c r="I438" s="24"/>
    </row>
    <row r="439" spans="5:9" ht="14.25" customHeight="1">
      <c r="E439" s="23"/>
      <c r="F439" s="22"/>
      <c r="I439" s="24"/>
    </row>
    <row r="440" spans="5:9" ht="14.25" customHeight="1">
      <c r="E440" s="23"/>
      <c r="F440" s="22"/>
      <c r="I440" s="24"/>
    </row>
    <row r="441" spans="5:9" ht="14.25" customHeight="1">
      <c r="E441" s="23"/>
      <c r="F441" s="22"/>
      <c r="I441" s="24"/>
    </row>
    <row r="442" spans="5:9" ht="14.25" customHeight="1">
      <c r="E442" s="23"/>
      <c r="F442" s="22"/>
      <c r="I442" s="24"/>
    </row>
    <row r="443" spans="5:9" ht="14.25" customHeight="1">
      <c r="E443" s="23"/>
      <c r="F443" s="22"/>
      <c r="I443" s="24"/>
    </row>
    <row r="444" spans="5:9" ht="14.25" customHeight="1">
      <c r="E444" s="23"/>
      <c r="F444" s="22"/>
      <c r="I444" s="24"/>
    </row>
    <row r="445" spans="5:9" ht="14.25" customHeight="1">
      <c r="E445" s="23"/>
      <c r="F445" s="22"/>
      <c r="I445" s="24"/>
    </row>
    <row r="446" spans="5:9" ht="14.25" customHeight="1">
      <c r="E446" s="23"/>
      <c r="F446" s="22"/>
      <c r="I446" s="24"/>
    </row>
    <row r="447" spans="5:9" ht="14.25" customHeight="1">
      <c r="E447" s="23"/>
      <c r="F447" s="22"/>
      <c r="I447" s="24"/>
    </row>
    <row r="448" spans="5:9" ht="14.25" customHeight="1">
      <c r="E448" s="23"/>
      <c r="F448" s="22"/>
      <c r="I448" s="24"/>
    </row>
    <row r="449" spans="5:9" ht="14.25" customHeight="1">
      <c r="E449" s="23"/>
      <c r="F449" s="22"/>
      <c r="I449" s="24"/>
    </row>
    <row r="450" spans="5:9" ht="14.25" customHeight="1">
      <c r="E450" s="23"/>
      <c r="F450" s="22"/>
      <c r="I450" s="24"/>
    </row>
    <row r="451" spans="5:9" ht="14.25" customHeight="1">
      <c r="E451" s="23"/>
      <c r="F451" s="22"/>
      <c r="I451" s="24"/>
    </row>
    <row r="452" spans="5:9" ht="14.25" customHeight="1">
      <c r="E452" s="23"/>
      <c r="F452" s="22"/>
      <c r="I452" s="24"/>
    </row>
    <row r="453" spans="5:9" ht="14.25" customHeight="1">
      <c r="E453" s="23"/>
      <c r="F453" s="22"/>
      <c r="I453" s="24"/>
    </row>
    <row r="454" spans="5:9" ht="14.25" customHeight="1">
      <c r="E454" s="23"/>
      <c r="F454" s="22"/>
      <c r="I454" s="24"/>
    </row>
    <row r="455" spans="5:9" ht="14.25" customHeight="1">
      <c r="E455" s="23"/>
      <c r="F455" s="22"/>
      <c r="I455" s="24"/>
    </row>
    <row r="456" spans="5:9" ht="14.25" customHeight="1">
      <c r="E456" s="23"/>
      <c r="F456" s="22"/>
      <c r="I456" s="24"/>
    </row>
    <row r="457" spans="5:9" ht="14.25" customHeight="1">
      <c r="E457" s="23"/>
      <c r="F457" s="22"/>
      <c r="I457" s="24"/>
    </row>
    <row r="458" spans="5:9" ht="14.25" customHeight="1">
      <c r="E458" s="23"/>
      <c r="F458" s="22"/>
      <c r="I458" s="24"/>
    </row>
    <row r="459" spans="5:9" ht="14.25" customHeight="1">
      <c r="E459" s="23"/>
      <c r="F459" s="22"/>
      <c r="I459" s="24"/>
    </row>
    <row r="460" spans="5:9" ht="14.25" customHeight="1">
      <c r="E460" s="23"/>
      <c r="F460" s="22"/>
      <c r="I460" s="24"/>
    </row>
    <row r="461" spans="5:9" ht="14.25" customHeight="1">
      <c r="E461" s="23"/>
      <c r="F461" s="22"/>
      <c r="I461" s="24"/>
    </row>
    <row r="462" spans="5:9" ht="14.25" customHeight="1">
      <c r="E462" s="23"/>
      <c r="F462" s="22"/>
      <c r="I462" s="24"/>
    </row>
    <row r="463" spans="5:9" ht="14.25" customHeight="1">
      <c r="E463" s="23"/>
      <c r="F463" s="22"/>
      <c r="I463" s="24"/>
    </row>
    <row r="464" spans="5:9" ht="14.25" customHeight="1">
      <c r="E464" s="23"/>
      <c r="F464" s="22"/>
      <c r="I464" s="24"/>
    </row>
    <row r="465" spans="5:9" ht="14.25" customHeight="1">
      <c r="E465" s="23"/>
      <c r="F465" s="22"/>
      <c r="I465" s="24"/>
    </row>
    <row r="466" spans="5:9" ht="14.25" customHeight="1">
      <c r="E466" s="23"/>
      <c r="F466" s="22"/>
      <c r="I466" s="24"/>
    </row>
    <row r="467" spans="5:9" ht="14.25" customHeight="1">
      <c r="E467" s="23"/>
      <c r="F467" s="22"/>
      <c r="I467" s="24"/>
    </row>
    <row r="468" spans="5:9" ht="14.25" customHeight="1">
      <c r="E468" s="23"/>
      <c r="F468" s="22"/>
      <c r="I468" s="24"/>
    </row>
    <row r="469" spans="5:9" ht="14.25" customHeight="1">
      <c r="E469" s="23"/>
      <c r="F469" s="22"/>
      <c r="I469" s="24"/>
    </row>
    <row r="470" spans="5:9" ht="14.25" customHeight="1">
      <c r="E470" s="23"/>
      <c r="F470" s="22"/>
      <c r="I470" s="24"/>
    </row>
    <row r="471" spans="5:9" ht="14.25" customHeight="1">
      <c r="E471" s="23"/>
      <c r="F471" s="22"/>
      <c r="I471" s="24"/>
    </row>
    <row r="472" spans="5:9" ht="14.25" customHeight="1">
      <c r="E472" s="23"/>
      <c r="F472" s="22"/>
      <c r="I472" s="24"/>
    </row>
    <row r="473" spans="5:9" ht="14.25" customHeight="1">
      <c r="E473" s="23"/>
      <c r="F473" s="22"/>
      <c r="I473" s="24"/>
    </row>
    <row r="474" spans="5:9" ht="14.25" customHeight="1">
      <c r="E474" s="23"/>
      <c r="F474" s="22"/>
      <c r="I474" s="24"/>
    </row>
    <row r="475" spans="5:9" ht="14.25" customHeight="1">
      <c r="E475" s="23"/>
      <c r="F475" s="22"/>
      <c r="I475" s="24"/>
    </row>
    <row r="476" spans="5:9" ht="14.25" customHeight="1">
      <c r="E476" s="23"/>
      <c r="F476" s="22"/>
      <c r="I476" s="24"/>
    </row>
    <row r="477" spans="5:9" ht="14.25" customHeight="1">
      <c r="E477" s="23"/>
      <c r="F477" s="22"/>
      <c r="I477" s="24"/>
    </row>
    <row r="478" spans="5:9" ht="14.25" customHeight="1">
      <c r="E478" s="23"/>
      <c r="F478" s="22"/>
      <c r="I478" s="24"/>
    </row>
    <row r="479" spans="5:9" ht="14.25" customHeight="1">
      <c r="E479" s="23"/>
      <c r="F479" s="22"/>
      <c r="I479" s="24"/>
    </row>
    <row r="480" spans="5:9" ht="14.25" customHeight="1">
      <c r="E480" s="23"/>
      <c r="F480" s="22"/>
      <c r="I480" s="24"/>
    </row>
    <row r="481" spans="5:9" ht="14.25" customHeight="1">
      <c r="E481" s="23"/>
      <c r="F481" s="22"/>
      <c r="I481" s="24"/>
    </row>
    <row r="482" spans="5:9" ht="14.25" customHeight="1">
      <c r="E482" s="23"/>
      <c r="F482" s="22"/>
      <c r="I482" s="24"/>
    </row>
    <row r="483" spans="5:9" ht="14.25" customHeight="1">
      <c r="E483" s="23"/>
      <c r="F483" s="22"/>
      <c r="I483" s="24"/>
    </row>
    <row r="484" spans="5:9" ht="14.25" customHeight="1">
      <c r="E484" s="23"/>
      <c r="F484" s="22"/>
      <c r="I484" s="24"/>
    </row>
    <row r="485" spans="5:9" ht="14.25" customHeight="1">
      <c r="E485" s="23"/>
      <c r="F485" s="22"/>
      <c r="I485" s="24"/>
    </row>
    <row r="486" spans="5:9" ht="14.25" customHeight="1">
      <c r="E486" s="23"/>
      <c r="F486" s="22"/>
      <c r="I486" s="24"/>
    </row>
    <row r="487" spans="5:9" ht="14.25" customHeight="1">
      <c r="E487" s="23"/>
      <c r="F487" s="22"/>
      <c r="I487" s="24"/>
    </row>
    <row r="488" spans="5:9" ht="14.25" customHeight="1">
      <c r="E488" s="23"/>
      <c r="F488" s="22"/>
      <c r="I488" s="24"/>
    </row>
    <row r="489" spans="5:9" ht="14.25" customHeight="1">
      <c r="E489" s="23"/>
      <c r="F489" s="22"/>
      <c r="I489" s="24"/>
    </row>
    <row r="490" spans="5:9" ht="14.25" customHeight="1">
      <c r="E490" s="23"/>
      <c r="F490" s="22"/>
      <c r="I490" s="24"/>
    </row>
    <row r="491" spans="5:9" ht="14.25" customHeight="1">
      <c r="E491" s="23"/>
      <c r="F491" s="22"/>
      <c r="I491" s="24"/>
    </row>
    <row r="492" spans="5:9" ht="14.25" customHeight="1">
      <c r="E492" s="23"/>
      <c r="F492" s="22"/>
      <c r="I492" s="24"/>
    </row>
    <row r="493" spans="5:9" ht="14.25" customHeight="1">
      <c r="E493" s="23"/>
      <c r="F493" s="22"/>
      <c r="I493" s="24"/>
    </row>
    <row r="494" spans="5:9" ht="14.25" customHeight="1">
      <c r="E494" s="23"/>
      <c r="F494" s="22"/>
      <c r="I494" s="24"/>
    </row>
    <row r="495" spans="5:9" ht="14.25" customHeight="1">
      <c r="E495" s="23"/>
      <c r="F495" s="22"/>
      <c r="I495" s="24"/>
    </row>
    <row r="496" spans="5:9" ht="14.25" customHeight="1">
      <c r="E496" s="23"/>
      <c r="F496" s="22"/>
      <c r="I496" s="24"/>
    </row>
    <row r="497" spans="5:9" ht="14.25" customHeight="1">
      <c r="E497" s="23"/>
      <c r="F497" s="22"/>
      <c r="I497" s="24"/>
    </row>
    <row r="498" spans="5:9" ht="14.25" customHeight="1">
      <c r="E498" s="23"/>
      <c r="F498" s="22"/>
      <c r="I498" s="24"/>
    </row>
    <row r="499" spans="5:9" ht="14.25" customHeight="1">
      <c r="E499" s="23"/>
      <c r="F499" s="22"/>
      <c r="I499" s="24"/>
    </row>
    <row r="500" spans="5:9" ht="14.25" customHeight="1">
      <c r="E500" s="23"/>
      <c r="F500" s="22"/>
      <c r="I500" s="24"/>
    </row>
    <row r="501" spans="5:9" ht="14.25" customHeight="1">
      <c r="E501" s="23"/>
      <c r="F501" s="22"/>
      <c r="I501" s="24"/>
    </row>
    <row r="502" spans="5:9" ht="14.25" customHeight="1">
      <c r="E502" s="23"/>
      <c r="F502" s="22"/>
      <c r="I502" s="24"/>
    </row>
    <row r="503" spans="5:9" ht="14.25" customHeight="1">
      <c r="E503" s="23"/>
      <c r="F503" s="22"/>
      <c r="I503" s="24"/>
    </row>
    <row r="504" spans="5:9" ht="14.25" customHeight="1">
      <c r="E504" s="23"/>
      <c r="F504" s="22"/>
      <c r="I504" s="24"/>
    </row>
    <row r="505" spans="5:9" ht="14.25" customHeight="1">
      <c r="E505" s="23"/>
      <c r="F505" s="22"/>
      <c r="I505" s="24"/>
    </row>
    <row r="506" spans="5:9" ht="14.25" customHeight="1">
      <c r="E506" s="23"/>
      <c r="F506" s="22"/>
      <c r="I506" s="24"/>
    </row>
    <row r="507" spans="5:9" ht="14.25" customHeight="1">
      <c r="E507" s="23"/>
      <c r="F507" s="22"/>
      <c r="I507" s="24"/>
    </row>
    <row r="508" spans="5:9" ht="14.25" customHeight="1">
      <c r="E508" s="23"/>
      <c r="F508" s="22"/>
      <c r="I508" s="24"/>
    </row>
    <row r="509" spans="5:9" ht="14.25" customHeight="1">
      <c r="E509" s="23"/>
      <c r="F509" s="22"/>
      <c r="I509" s="24"/>
    </row>
    <row r="510" spans="5:9" ht="14.25" customHeight="1">
      <c r="E510" s="23"/>
      <c r="F510" s="22"/>
      <c r="I510" s="24"/>
    </row>
    <row r="511" spans="5:9" ht="14.25" customHeight="1">
      <c r="E511" s="23"/>
      <c r="F511" s="22"/>
      <c r="I511" s="24"/>
    </row>
    <row r="512" spans="5:9" ht="14.25" customHeight="1">
      <c r="E512" s="23"/>
      <c r="F512" s="22"/>
      <c r="I512" s="24"/>
    </row>
    <row r="513" spans="5:9" ht="14.25" customHeight="1">
      <c r="E513" s="23"/>
      <c r="F513" s="22"/>
      <c r="I513" s="24"/>
    </row>
    <row r="514" spans="5:9" ht="14.25" customHeight="1">
      <c r="E514" s="23"/>
      <c r="F514" s="22"/>
      <c r="I514" s="24"/>
    </row>
    <row r="515" spans="5:9" ht="14.25" customHeight="1">
      <c r="E515" s="23"/>
      <c r="F515" s="22"/>
      <c r="I515" s="24"/>
    </row>
    <row r="516" spans="5:9" ht="14.25" customHeight="1">
      <c r="E516" s="23"/>
      <c r="F516" s="22"/>
      <c r="I516" s="24"/>
    </row>
    <row r="517" spans="5:9" ht="14.25" customHeight="1">
      <c r="E517" s="23"/>
      <c r="F517" s="22"/>
      <c r="I517" s="24"/>
    </row>
    <row r="518" spans="5:9" ht="14.25" customHeight="1">
      <c r="E518" s="23"/>
      <c r="F518" s="22"/>
      <c r="I518" s="24"/>
    </row>
    <row r="519" spans="5:9" ht="14.25" customHeight="1">
      <c r="E519" s="23"/>
      <c r="F519" s="22"/>
      <c r="I519" s="24"/>
    </row>
    <row r="520" spans="5:9" ht="14.25" customHeight="1">
      <c r="E520" s="23"/>
      <c r="F520" s="22"/>
      <c r="I520" s="24"/>
    </row>
    <row r="521" spans="5:9" ht="14.25" customHeight="1">
      <c r="E521" s="23"/>
      <c r="F521" s="22"/>
      <c r="I521" s="24"/>
    </row>
    <row r="522" spans="5:9" ht="14.25" customHeight="1">
      <c r="E522" s="23"/>
      <c r="F522" s="22"/>
      <c r="I522" s="24"/>
    </row>
    <row r="523" spans="5:9" ht="14.25" customHeight="1">
      <c r="E523" s="23"/>
      <c r="F523" s="22"/>
      <c r="I523" s="24"/>
    </row>
    <row r="524" spans="5:9" ht="14.25" customHeight="1">
      <c r="E524" s="23"/>
      <c r="F524" s="22"/>
      <c r="I524" s="24"/>
    </row>
    <row r="525" spans="5:9" ht="14.25" customHeight="1">
      <c r="E525" s="23"/>
      <c r="F525" s="22"/>
      <c r="I525" s="24"/>
    </row>
    <row r="526" spans="5:9" ht="14.25" customHeight="1">
      <c r="E526" s="23"/>
      <c r="F526" s="22"/>
      <c r="I526" s="24"/>
    </row>
    <row r="527" spans="5:9" ht="14.25" customHeight="1">
      <c r="E527" s="23"/>
      <c r="F527" s="22"/>
      <c r="I527" s="24"/>
    </row>
    <row r="528" spans="5:9" ht="14.25" customHeight="1">
      <c r="E528" s="23"/>
      <c r="F528" s="22"/>
      <c r="I528" s="24"/>
    </row>
    <row r="529" spans="5:9" ht="14.25" customHeight="1">
      <c r="E529" s="23"/>
      <c r="F529" s="22"/>
      <c r="I529" s="24"/>
    </row>
    <row r="530" spans="5:9" ht="14.25" customHeight="1">
      <c r="E530" s="23"/>
      <c r="F530" s="22"/>
      <c r="I530" s="24"/>
    </row>
    <row r="531" spans="5:9" ht="14.25" customHeight="1">
      <c r="E531" s="23"/>
      <c r="F531" s="22"/>
      <c r="I531" s="24"/>
    </row>
    <row r="532" spans="5:9" ht="14.25" customHeight="1">
      <c r="E532" s="23"/>
      <c r="F532" s="22"/>
      <c r="I532" s="24"/>
    </row>
    <row r="533" spans="5:9" ht="14.25" customHeight="1">
      <c r="E533" s="23"/>
      <c r="F533" s="22"/>
      <c r="I533" s="24"/>
    </row>
    <row r="534" spans="5:9" ht="14.25" customHeight="1">
      <c r="E534" s="23"/>
      <c r="F534" s="22"/>
      <c r="I534" s="24"/>
    </row>
    <row r="535" spans="5:9" ht="14.25" customHeight="1">
      <c r="E535" s="23"/>
      <c r="F535" s="22"/>
      <c r="I535" s="24"/>
    </row>
    <row r="536" spans="5:9" ht="14.25" customHeight="1">
      <c r="E536" s="23"/>
      <c r="F536" s="22"/>
      <c r="I536" s="24"/>
    </row>
    <row r="537" spans="5:9" ht="14.25" customHeight="1">
      <c r="E537" s="23"/>
      <c r="F537" s="22"/>
      <c r="I537" s="24"/>
    </row>
    <row r="538" spans="5:9" ht="14.25" customHeight="1">
      <c r="E538" s="23"/>
      <c r="F538" s="22"/>
      <c r="I538" s="24"/>
    </row>
    <row r="539" spans="5:9" ht="14.25" customHeight="1">
      <c r="E539" s="23"/>
      <c r="F539" s="22"/>
      <c r="I539" s="24"/>
    </row>
    <row r="540" spans="5:9" ht="14.25" customHeight="1">
      <c r="E540" s="23"/>
      <c r="F540" s="22"/>
      <c r="I540" s="24"/>
    </row>
    <row r="541" spans="5:9" ht="14.25" customHeight="1">
      <c r="E541" s="23"/>
      <c r="F541" s="22"/>
      <c r="I541" s="24"/>
    </row>
    <row r="542" spans="5:9" ht="14.25" customHeight="1">
      <c r="E542" s="23"/>
      <c r="F542" s="22"/>
      <c r="I542" s="24"/>
    </row>
    <row r="543" spans="5:9" ht="14.25" customHeight="1">
      <c r="E543" s="23"/>
      <c r="F543" s="22"/>
      <c r="I543" s="24"/>
    </row>
    <row r="544" spans="5:9" ht="14.25" customHeight="1">
      <c r="E544" s="23"/>
      <c r="F544" s="22"/>
      <c r="I544" s="24"/>
    </row>
    <row r="545" spans="5:9" ht="14.25" customHeight="1">
      <c r="E545" s="23"/>
      <c r="F545" s="22"/>
      <c r="I545" s="24"/>
    </row>
    <row r="546" spans="5:9" ht="14.25" customHeight="1">
      <c r="E546" s="23"/>
      <c r="F546" s="22"/>
      <c r="I546" s="24"/>
    </row>
    <row r="547" spans="5:9" ht="14.25" customHeight="1">
      <c r="E547" s="23"/>
      <c r="F547" s="22"/>
      <c r="I547" s="24"/>
    </row>
    <row r="548" spans="5:9" ht="14.25" customHeight="1">
      <c r="E548" s="23"/>
      <c r="F548" s="22"/>
      <c r="I548" s="24"/>
    </row>
    <row r="549" spans="5:9" ht="14.25" customHeight="1">
      <c r="E549" s="23"/>
      <c r="F549" s="22"/>
      <c r="I549" s="24"/>
    </row>
    <row r="550" spans="5:9" ht="14.25" customHeight="1">
      <c r="E550" s="23"/>
      <c r="F550" s="22"/>
      <c r="I550" s="24"/>
    </row>
    <row r="551" spans="5:9" ht="14.25" customHeight="1">
      <c r="E551" s="23"/>
      <c r="F551" s="22"/>
      <c r="I551" s="24"/>
    </row>
    <row r="552" spans="5:9" ht="14.25" customHeight="1">
      <c r="E552" s="23"/>
      <c r="F552" s="22"/>
      <c r="I552" s="24"/>
    </row>
    <row r="553" spans="5:9" ht="14.25" customHeight="1">
      <c r="E553" s="23"/>
      <c r="F553" s="22"/>
      <c r="I553" s="24"/>
    </row>
    <row r="554" spans="5:9" ht="14.25" customHeight="1">
      <c r="E554" s="23"/>
      <c r="F554" s="22"/>
      <c r="I554" s="24"/>
    </row>
    <row r="555" spans="5:9" ht="14.25" customHeight="1">
      <c r="E555" s="23"/>
      <c r="F555" s="22"/>
      <c r="I555" s="24"/>
    </row>
    <row r="556" spans="5:9" ht="14.25" customHeight="1">
      <c r="E556" s="23"/>
      <c r="F556" s="22"/>
      <c r="I556" s="24"/>
    </row>
    <row r="557" spans="5:9" ht="14.25" customHeight="1">
      <c r="E557" s="23"/>
      <c r="F557" s="22"/>
      <c r="I557" s="24"/>
    </row>
    <row r="558" spans="5:9" ht="14.25" customHeight="1">
      <c r="E558" s="23"/>
      <c r="F558" s="22"/>
      <c r="I558" s="24"/>
    </row>
    <row r="559" spans="5:9" ht="14.25" customHeight="1">
      <c r="E559" s="23"/>
      <c r="F559" s="22"/>
      <c r="I559" s="24"/>
    </row>
    <row r="560" spans="5:9" ht="14.25" customHeight="1">
      <c r="E560" s="23"/>
      <c r="F560" s="22"/>
      <c r="I560" s="24"/>
    </row>
    <row r="561" spans="5:9" ht="14.25" customHeight="1">
      <c r="E561" s="23"/>
      <c r="F561" s="22"/>
      <c r="I561" s="24"/>
    </row>
    <row r="562" spans="5:9" ht="14.25" customHeight="1">
      <c r="E562" s="23"/>
      <c r="F562" s="22"/>
      <c r="I562" s="24"/>
    </row>
    <row r="563" spans="5:9" ht="14.25" customHeight="1">
      <c r="E563" s="23"/>
      <c r="F563" s="22"/>
      <c r="I563" s="24"/>
    </row>
    <row r="564" spans="5:9" ht="14.25" customHeight="1">
      <c r="E564" s="23"/>
      <c r="F564" s="22"/>
      <c r="I564" s="24"/>
    </row>
    <row r="565" spans="5:9" ht="14.25" customHeight="1">
      <c r="E565" s="23"/>
      <c r="F565" s="22"/>
      <c r="I565" s="24"/>
    </row>
    <row r="566" spans="5:9" ht="14.25" customHeight="1">
      <c r="E566" s="23"/>
      <c r="F566" s="22"/>
      <c r="I566" s="24"/>
    </row>
    <row r="567" spans="5:9" ht="14.25" customHeight="1">
      <c r="E567" s="23"/>
      <c r="F567" s="22"/>
      <c r="I567" s="24"/>
    </row>
    <row r="568" spans="5:9" ht="14.25" customHeight="1">
      <c r="E568" s="23"/>
      <c r="F568" s="22"/>
      <c r="I568" s="24"/>
    </row>
    <row r="569" spans="5:9" ht="14.25" customHeight="1">
      <c r="E569" s="23"/>
      <c r="F569" s="22"/>
      <c r="I569" s="24"/>
    </row>
    <row r="570" spans="5:9" ht="14.25" customHeight="1">
      <c r="E570" s="23"/>
      <c r="F570" s="22"/>
      <c r="I570" s="24"/>
    </row>
    <row r="571" spans="5:9" ht="14.25" customHeight="1">
      <c r="E571" s="23"/>
      <c r="F571" s="22"/>
      <c r="I571" s="24"/>
    </row>
    <row r="572" spans="5:9" ht="14.25" customHeight="1">
      <c r="E572" s="23"/>
      <c r="F572" s="22"/>
      <c r="I572" s="24"/>
    </row>
    <row r="573" spans="5:9" ht="14.25" customHeight="1">
      <c r="E573" s="23"/>
      <c r="F573" s="22"/>
      <c r="I573" s="24"/>
    </row>
    <row r="574" spans="5:9" ht="14.25" customHeight="1">
      <c r="E574" s="23"/>
      <c r="F574" s="22"/>
      <c r="I574" s="24"/>
    </row>
    <row r="575" spans="5:9" ht="14.25" customHeight="1">
      <c r="E575" s="23"/>
      <c r="F575" s="22"/>
      <c r="I575" s="24"/>
    </row>
    <row r="576" spans="5:9" ht="14.25" customHeight="1">
      <c r="E576" s="23"/>
      <c r="F576" s="22"/>
      <c r="I576" s="24"/>
    </row>
    <row r="577" spans="5:9" ht="14.25" customHeight="1">
      <c r="E577" s="23"/>
      <c r="F577" s="22"/>
      <c r="I577" s="24"/>
    </row>
    <row r="578" spans="5:9" ht="14.25" customHeight="1">
      <c r="E578" s="23"/>
      <c r="F578" s="22"/>
      <c r="I578" s="24"/>
    </row>
    <row r="579" spans="5:9" ht="14.25" customHeight="1">
      <c r="E579" s="23"/>
      <c r="F579" s="22"/>
      <c r="I579" s="24"/>
    </row>
    <row r="580" spans="5:9" ht="14.25" customHeight="1">
      <c r="E580" s="23"/>
      <c r="F580" s="22"/>
      <c r="I580" s="24"/>
    </row>
    <row r="581" spans="5:9" ht="14.25" customHeight="1">
      <c r="E581" s="23"/>
      <c r="F581" s="22"/>
      <c r="I581" s="24"/>
    </row>
    <row r="582" spans="5:9" ht="14.25" customHeight="1">
      <c r="E582" s="23"/>
      <c r="F582" s="22"/>
      <c r="I582" s="24"/>
    </row>
    <row r="583" spans="5:9" ht="14.25" customHeight="1">
      <c r="E583" s="23"/>
      <c r="F583" s="22"/>
      <c r="I583" s="24"/>
    </row>
    <row r="584" spans="5:9" ht="14.25" customHeight="1">
      <c r="E584" s="23"/>
      <c r="F584" s="22"/>
      <c r="I584" s="24"/>
    </row>
    <row r="585" spans="5:9" ht="14.25" customHeight="1">
      <c r="E585" s="23"/>
      <c r="F585" s="22"/>
      <c r="I585" s="24"/>
    </row>
    <row r="586" spans="5:9" ht="14.25" customHeight="1">
      <c r="E586" s="23"/>
      <c r="F586" s="22"/>
      <c r="I586" s="24"/>
    </row>
    <row r="587" spans="5:9" ht="14.25" customHeight="1">
      <c r="E587" s="23"/>
      <c r="F587" s="22"/>
      <c r="I587" s="24"/>
    </row>
    <row r="588" spans="5:9" ht="14.25" customHeight="1">
      <c r="E588" s="23"/>
      <c r="F588" s="22"/>
      <c r="I588" s="24"/>
    </row>
    <row r="589" spans="5:9" ht="14.25" customHeight="1">
      <c r="E589" s="23"/>
      <c r="F589" s="22"/>
      <c r="I589" s="24"/>
    </row>
    <row r="590" spans="5:9" ht="14.25" customHeight="1">
      <c r="E590" s="23"/>
      <c r="F590" s="22"/>
      <c r="I590" s="24"/>
    </row>
    <row r="591" spans="5:9" ht="14.25" customHeight="1">
      <c r="E591" s="23"/>
      <c r="F591" s="22"/>
      <c r="I591" s="24"/>
    </row>
    <row r="592" spans="5:9" ht="14.25" customHeight="1">
      <c r="E592" s="23"/>
      <c r="F592" s="22"/>
      <c r="I592" s="24"/>
    </row>
    <row r="593" spans="5:9" ht="14.25" customHeight="1">
      <c r="E593" s="23"/>
      <c r="F593" s="22"/>
      <c r="I593" s="24"/>
    </row>
    <row r="594" spans="5:9" ht="14.25" customHeight="1">
      <c r="E594" s="23"/>
      <c r="F594" s="22"/>
      <c r="I594" s="24"/>
    </row>
    <row r="595" spans="5:9" ht="14.25" customHeight="1">
      <c r="E595" s="23"/>
      <c r="F595" s="22"/>
      <c r="I595" s="24"/>
    </row>
    <row r="596" spans="5:9" ht="14.25" customHeight="1">
      <c r="E596" s="23"/>
      <c r="F596" s="22"/>
      <c r="I596" s="24"/>
    </row>
    <row r="597" spans="5:9" ht="14.25" customHeight="1">
      <c r="E597" s="23"/>
      <c r="F597" s="22"/>
      <c r="I597" s="24"/>
    </row>
    <row r="598" spans="5:9" ht="14.25" customHeight="1">
      <c r="E598" s="23"/>
      <c r="F598" s="22"/>
      <c r="I598" s="24"/>
    </row>
    <row r="599" spans="5:9" ht="14.25" customHeight="1">
      <c r="E599" s="23"/>
      <c r="F599" s="22"/>
      <c r="I599" s="24"/>
    </row>
    <row r="600" spans="5:9" ht="14.25" customHeight="1">
      <c r="E600" s="23"/>
      <c r="F600" s="22"/>
      <c r="I600" s="24"/>
    </row>
    <row r="601" spans="5:9" ht="14.25" customHeight="1">
      <c r="E601" s="23"/>
      <c r="F601" s="22"/>
      <c r="I601" s="24"/>
    </row>
    <row r="602" spans="5:9" ht="14.25" customHeight="1">
      <c r="E602" s="23"/>
      <c r="F602" s="22"/>
      <c r="I602" s="24"/>
    </row>
    <row r="603" spans="5:9" ht="14.25" customHeight="1">
      <c r="E603" s="23"/>
      <c r="F603" s="22"/>
      <c r="I603" s="24"/>
    </row>
    <row r="604" spans="5:9" ht="14.25" customHeight="1">
      <c r="E604" s="23"/>
      <c r="F604" s="22"/>
      <c r="I604" s="24"/>
    </row>
    <row r="605" spans="5:9" ht="14.25" customHeight="1">
      <c r="E605" s="23"/>
      <c r="F605" s="22"/>
      <c r="I605" s="24"/>
    </row>
    <row r="606" spans="5:9" ht="14.25" customHeight="1">
      <c r="E606" s="23"/>
      <c r="F606" s="22"/>
      <c r="I606" s="24"/>
    </row>
    <row r="607" spans="5:9" ht="14.25" customHeight="1">
      <c r="E607" s="23"/>
      <c r="F607" s="22"/>
      <c r="I607" s="24"/>
    </row>
    <row r="608" spans="5:9" ht="14.25" customHeight="1">
      <c r="E608" s="23"/>
      <c r="F608" s="22"/>
      <c r="I608" s="24"/>
    </row>
    <row r="609" spans="5:9" ht="14.25" customHeight="1">
      <c r="E609" s="23"/>
      <c r="F609" s="22"/>
      <c r="I609" s="24"/>
    </row>
    <row r="610" spans="5:9" ht="14.25" customHeight="1">
      <c r="E610" s="23"/>
      <c r="F610" s="22"/>
      <c r="I610" s="24"/>
    </row>
    <row r="611" spans="5:9" ht="14.25" customHeight="1">
      <c r="E611" s="23"/>
      <c r="F611" s="22"/>
      <c r="I611" s="24"/>
    </row>
    <row r="612" spans="5:9" ht="14.25" customHeight="1">
      <c r="E612" s="23"/>
      <c r="F612" s="22"/>
      <c r="I612" s="24"/>
    </row>
    <row r="613" spans="5:9" ht="14.25" customHeight="1">
      <c r="E613" s="23"/>
      <c r="F613" s="22"/>
      <c r="I613" s="24"/>
    </row>
    <row r="614" spans="5:9" ht="14.25" customHeight="1">
      <c r="E614" s="23"/>
      <c r="F614" s="22"/>
      <c r="I614" s="24"/>
    </row>
    <row r="615" spans="5:9" ht="14.25" customHeight="1">
      <c r="E615" s="23"/>
      <c r="F615" s="22"/>
      <c r="I615" s="24"/>
    </row>
    <row r="616" spans="5:9" ht="14.25" customHeight="1">
      <c r="E616" s="23"/>
      <c r="F616" s="22"/>
      <c r="I616" s="24"/>
    </row>
    <row r="617" spans="5:9" ht="14.25" customHeight="1">
      <c r="E617" s="23"/>
      <c r="F617" s="22"/>
      <c r="I617" s="24"/>
    </row>
    <row r="618" spans="5:9" ht="14.25" customHeight="1">
      <c r="E618" s="23"/>
      <c r="F618" s="22"/>
      <c r="I618" s="24"/>
    </row>
    <row r="619" spans="5:9" ht="14.25" customHeight="1">
      <c r="E619" s="23"/>
      <c r="F619" s="22"/>
      <c r="I619" s="24"/>
    </row>
    <row r="620" spans="5:9" ht="14.25" customHeight="1">
      <c r="E620" s="23"/>
      <c r="F620" s="22"/>
      <c r="I620" s="24"/>
    </row>
    <row r="621" spans="5:9" ht="14.25" customHeight="1">
      <c r="E621" s="23"/>
      <c r="F621" s="22"/>
      <c r="I621" s="24"/>
    </row>
    <row r="622" spans="5:9" ht="14.25" customHeight="1">
      <c r="E622" s="23"/>
      <c r="F622" s="22"/>
      <c r="I622" s="24"/>
    </row>
    <row r="623" spans="5:9" ht="14.25" customHeight="1">
      <c r="E623" s="23"/>
      <c r="F623" s="22"/>
      <c r="I623" s="24"/>
    </row>
    <row r="624" spans="5:9" ht="14.25" customHeight="1">
      <c r="E624" s="23"/>
      <c r="F624" s="22"/>
      <c r="I624" s="24"/>
    </row>
    <row r="625" spans="5:9" ht="14.25" customHeight="1">
      <c r="E625" s="23"/>
      <c r="F625" s="22"/>
      <c r="I625" s="24"/>
    </row>
    <row r="626" spans="5:9" ht="14.25" customHeight="1">
      <c r="E626" s="23"/>
      <c r="F626" s="22"/>
      <c r="I626" s="24"/>
    </row>
    <row r="627" spans="5:9" ht="14.25" customHeight="1">
      <c r="E627" s="23"/>
      <c r="F627" s="22"/>
      <c r="I627" s="24"/>
    </row>
    <row r="628" spans="5:9" ht="14.25" customHeight="1">
      <c r="E628" s="23"/>
      <c r="F628" s="22"/>
      <c r="I628" s="24"/>
    </row>
    <row r="629" spans="5:9" ht="14.25" customHeight="1">
      <c r="E629" s="23"/>
      <c r="F629" s="22"/>
      <c r="I629" s="24"/>
    </row>
    <row r="630" spans="5:9" ht="14.25" customHeight="1">
      <c r="E630" s="23"/>
      <c r="F630" s="22"/>
      <c r="I630" s="24"/>
    </row>
    <row r="631" spans="5:9" ht="14.25" customHeight="1">
      <c r="E631" s="23"/>
      <c r="F631" s="22"/>
      <c r="I631" s="24"/>
    </row>
    <row r="632" spans="5:9" ht="14.25" customHeight="1">
      <c r="E632" s="23"/>
      <c r="F632" s="22"/>
      <c r="I632" s="24"/>
    </row>
    <row r="633" spans="5:9" ht="14.25" customHeight="1">
      <c r="E633" s="23"/>
      <c r="F633" s="22"/>
      <c r="I633" s="24"/>
    </row>
    <row r="634" spans="5:9" ht="14.25" customHeight="1">
      <c r="E634" s="23"/>
      <c r="F634" s="22"/>
      <c r="I634" s="24"/>
    </row>
    <row r="635" spans="5:9" ht="14.25" customHeight="1">
      <c r="E635" s="23"/>
      <c r="F635" s="22"/>
      <c r="I635" s="24"/>
    </row>
    <row r="636" spans="5:9" ht="14.25" customHeight="1">
      <c r="E636" s="23"/>
      <c r="F636" s="22"/>
      <c r="I636" s="24"/>
    </row>
    <row r="637" spans="5:9" ht="14.25" customHeight="1">
      <c r="E637" s="23"/>
      <c r="F637" s="22"/>
      <c r="I637" s="24"/>
    </row>
    <row r="638" spans="5:9" ht="14.25" customHeight="1">
      <c r="E638" s="23"/>
      <c r="F638" s="22"/>
      <c r="I638" s="24"/>
    </row>
    <row r="639" spans="5:9" ht="14.25" customHeight="1">
      <c r="E639" s="23"/>
      <c r="F639" s="22"/>
      <c r="I639" s="24"/>
    </row>
    <row r="640" spans="5:9" ht="14.25" customHeight="1">
      <c r="E640" s="23"/>
      <c r="F640" s="22"/>
      <c r="I640" s="24"/>
    </row>
    <row r="641" spans="5:9" ht="14.25" customHeight="1">
      <c r="E641" s="23"/>
      <c r="F641" s="22"/>
      <c r="I641" s="24"/>
    </row>
    <row r="642" spans="5:9" ht="14.25" customHeight="1">
      <c r="E642" s="23"/>
      <c r="F642" s="22"/>
      <c r="I642" s="24"/>
    </row>
    <row r="643" spans="5:9" ht="14.25" customHeight="1">
      <c r="E643" s="23"/>
      <c r="F643" s="22"/>
      <c r="I643" s="24"/>
    </row>
    <row r="644" spans="5:9" ht="14.25" customHeight="1">
      <c r="E644" s="23"/>
      <c r="F644" s="22"/>
      <c r="I644" s="24"/>
    </row>
    <row r="645" spans="5:9" ht="14.25" customHeight="1">
      <c r="E645" s="23"/>
      <c r="F645" s="22"/>
      <c r="I645" s="24"/>
    </row>
    <row r="646" spans="5:9" ht="14.25" customHeight="1">
      <c r="E646" s="23"/>
      <c r="F646" s="22"/>
      <c r="I646" s="24"/>
    </row>
    <row r="647" spans="5:9" ht="14.25" customHeight="1">
      <c r="E647" s="23"/>
      <c r="F647" s="22"/>
      <c r="I647" s="24"/>
    </row>
    <row r="648" spans="5:9" ht="14.25" customHeight="1">
      <c r="E648" s="23"/>
      <c r="F648" s="22"/>
      <c r="I648" s="24"/>
    </row>
    <row r="649" spans="5:9" ht="14.25" customHeight="1">
      <c r="E649" s="23"/>
      <c r="F649" s="22"/>
      <c r="I649" s="24"/>
    </row>
    <row r="650" spans="5:9" ht="14.25" customHeight="1">
      <c r="E650" s="23"/>
      <c r="F650" s="22"/>
      <c r="I650" s="24"/>
    </row>
    <row r="651" spans="5:9" ht="14.25" customHeight="1">
      <c r="E651" s="23"/>
      <c r="F651" s="22"/>
      <c r="I651" s="24"/>
    </row>
    <row r="652" spans="5:9" ht="14.25" customHeight="1">
      <c r="E652" s="23"/>
      <c r="F652" s="22"/>
      <c r="I652" s="24"/>
    </row>
    <row r="653" spans="5:9" ht="14.25" customHeight="1">
      <c r="E653" s="23"/>
      <c r="F653" s="22"/>
      <c r="I653" s="24"/>
    </row>
    <row r="654" spans="5:9" ht="14.25" customHeight="1">
      <c r="E654" s="23"/>
      <c r="F654" s="22"/>
      <c r="I654" s="24"/>
    </row>
    <row r="655" spans="5:9" ht="14.25" customHeight="1">
      <c r="E655" s="23"/>
      <c r="F655" s="22"/>
      <c r="I655" s="24"/>
    </row>
    <row r="656" spans="5:9" ht="14.25" customHeight="1">
      <c r="E656" s="23"/>
      <c r="F656" s="22"/>
      <c r="I656" s="24"/>
    </row>
    <row r="657" spans="5:9" ht="14.25" customHeight="1">
      <c r="E657" s="23"/>
      <c r="F657" s="22"/>
      <c r="I657" s="24"/>
    </row>
    <row r="658" spans="5:9" ht="14.25" customHeight="1">
      <c r="E658" s="23"/>
      <c r="F658" s="22"/>
      <c r="I658" s="24"/>
    </row>
    <row r="659" spans="5:9" ht="14.25" customHeight="1">
      <c r="E659" s="23"/>
      <c r="F659" s="22"/>
      <c r="I659" s="24"/>
    </row>
    <row r="660" spans="5:9" ht="14.25" customHeight="1">
      <c r="E660" s="23"/>
      <c r="F660" s="22"/>
      <c r="I660" s="24"/>
    </row>
    <row r="661" spans="5:9" ht="14.25" customHeight="1">
      <c r="E661" s="23"/>
      <c r="F661" s="22"/>
      <c r="I661" s="24"/>
    </row>
    <row r="662" spans="5:9" ht="14.25" customHeight="1">
      <c r="E662" s="23"/>
      <c r="F662" s="22"/>
      <c r="I662" s="24"/>
    </row>
    <row r="663" spans="5:9" ht="14.25" customHeight="1">
      <c r="E663" s="23"/>
      <c r="F663" s="22"/>
      <c r="I663" s="24"/>
    </row>
    <row r="664" spans="5:9" ht="14.25" customHeight="1">
      <c r="E664" s="23"/>
      <c r="F664" s="22"/>
      <c r="I664" s="24"/>
    </row>
    <row r="665" spans="5:9" ht="14.25" customHeight="1">
      <c r="E665" s="23"/>
      <c r="F665" s="22"/>
      <c r="I665" s="24"/>
    </row>
    <row r="666" spans="5:9" ht="14.25" customHeight="1">
      <c r="E666" s="23"/>
      <c r="F666" s="22"/>
      <c r="I666" s="24"/>
    </row>
    <row r="667" spans="5:9" ht="14.25" customHeight="1">
      <c r="E667" s="23"/>
      <c r="F667" s="22"/>
      <c r="I667" s="24"/>
    </row>
    <row r="668" spans="5:9" ht="14.25" customHeight="1">
      <c r="E668" s="23"/>
      <c r="F668" s="22"/>
      <c r="I668" s="24"/>
    </row>
    <row r="669" spans="5:9" ht="14.25" customHeight="1">
      <c r="E669" s="23"/>
      <c r="F669" s="22"/>
      <c r="I669" s="24"/>
    </row>
    <row r="670" spans="5:9" ht="14.25" customHeight="1">
      <c r="E670" s="23"/>
      <c r="F670" s="22"/>
      <c r="I670" s="24"/>
    </row>
    <row r="671" spans="5:9" ht="14.25" customHeight="1">
      <c r="E671" s="23"/>
      <c r="F671" s="22"/>
      <c r="I671" s="24"/>
    </row>
    <row r="672" spans="5:9" ht="14.25" customHeight="1">
      <c r="E672" s="23"/>
      <c r="F672" s="22"/>
      <c r="I672" s="24"/>
    </row>
    <row r="673" spans="5:9" ht="14.25" customHeight="1">
      <c r="E673" s="23"/>
      <c r="F673" s="22"/>
      <c r="I673" s="24"/>
    </row>
    <row r="674" spans="5:9" ht="14.25" customHeight="1">
      <c r="E674" s="23"/>
      <c r="F674" s="22"/>
      <c r="I674" s="24"/>
    </row>
    <row r="675" spans="5:9" ht="14.25" customHeight="1">
      <c r="E675" s="23"/>
      <c r="F675" s="22"/>
      <c r="I675" s="24"/>
    </row>
    <row r="676" spans="5:9" ht="14.25" customHeight="1">
      <c r="E676" s="23"/>
      <c r="F676" s="22"/>
      <c r="I676" s="24"/>
    </row>
    <row r="677" spans="5:9" ht="14.25" customHeight="1">
      <c r="E677" s="23"/>
      <c r="F677" s="22"/>
      <c r="I677" s="24"/>
    </row>
    <row r="678" spans="5:9" ht="14.25" customHeight="1">
      <c r="E678" s="23"/>
      <c r="F678" s="22"/>
      <c r="I678" s="24"/>
    </row>
    <row r="679" spans="5:9" ht="14.25" customHeight="1">
      <c r="E679" s="23"/>
      <c r="F679" s="22"/>
      <c r="I679" s="24"/>
    </row>
    <row r="680" spans="5:9" ht="14.25" customHeight="1">
      <c r="E680" s="23"/>
      <c r="F680" s="22"/>
      <c r="I680" s="24"/>
    </row>
    <row r="681" spans="5:9" ht="14.25" customHeight="1">
      <c r="E681" s="23"/>
      <c r="F681" s="22"/>
      <c r="I681" s="24"/>
    </row>
    <row r="682" spans="5:9" ht="14.25" customHeight="1">
      <c r="E682" s="23"/>
      <c r="F682" s="22"/>
      <c r="I682" s="24"/>
    </row>
    <row r="683" spans="5:9" ht="14.25" customHeight="1">
      <c r="E683" s="23"/>
      <c r="F683" s="22"/>
      <c r="I683" s="24"/>
    </row>
    <row r="684" spans="5:9" ht="14.25" customHeight="1">
      <c r="E684" s="23"/>
      <c r="F684" s="22"/>
      <c r="I684" s="24"/>
    </row>
    <row r="685" spans="5:9" ht="14.25" customHeight="1">
      <c r="E685" s="23"/>
      <c r="F685" s="22"/>
      <c r="I685" s="24"/>
    </row>
    <row r="686" spans="5:9" ht="14.25" customHeight="1">
      <c r="E686" s="23"/>
      <c r="F686" s="22"/>
      <c r="I686" s="24"/>
    </row>
    <row r="687" spans="5:9" ht="14.25" customHeight="1">
      <c r="E687" s="23"/>
      <c r="F687" s="22"/>
      <c r="I687" s="24"/>
    </row>
    <row r="688" spans="5:9" ht="14.25" customHeight="1">
      <c r="E688" s="23"/>
      <c r="F688" s="22"/>
      <c r="I688" s="24"/>
    </row>
    <row r="689" spans="5:9" ht="14.25" customHeight="1">
      <c r="E689" s="23"/>
      <c r="F689" s="22"/>
      <c r="I689" s="24"/>
    </row>
    <row r="690" spans="5:9" ht="14.25" customHeight="1">
      <c r="E690" s="23"/>
      <c r="F690" s="22"/>
      <c r="I690" s="24"/>
    </row>
    <row r="691" spans="5:9" ht="14.25" customHeight="1">
      <c r="E691" s="23"/>
      <c r="F691" s="22"/>
      <c r="I691" s="24"/>
    </row>
    <row r="692" spans="5:9" ht="14.25" customHeight="1">
      <c r="E692" s="23"/>
      <c r="F692" s="22"/>
      <c r="I692" s="24"/>
    </row>
    <row r="693" spans="5:9" ht="14.25" customHeight="1">
      <c r="E693" s="23"/>
      <c r="F693" s="22"/>
      <c r="I693" s="24"/>
    </row>
    <row r="694" spans="5:9" ht="14.25" customHeight="1">
      <c r="E694" s="23"/>
      <c r="F694" s="22"/>
      <c r="I694" s="24"/>
    </row>
    <row r="695" spans="5:9" ht="14.25" customHeight="1">
      <c r="E695" s="23"/>
      <c r="F695" s="22"/>
      <c r="I695" s="24"/>
    </row>
    <row r="696" spans="5:9" ht="14.25" customHeight="1">
      <c r="E696" s="23"/>
      <c r="F696" s="22"/>
      <c r="I696" s="24"/>
    </row>
    <row r="697" spans="5:9" ht="14.25" customHeight="1">
      <c r="E697" s="23"/>
      <c r="F697" s="22"/>
      <c r="I697" s="24"/>
    </row>
    <row r="698" spans="5:9" ht="14.25" customHeight="1">
      <c r="E698" s="23"/>
      <c r="F698" s="22"/>
      <c r="I698" s="24"/>
    </row>
    <row r="699" spans="5:9" ht="14.25" customHeight="1">
      <c r="E699" s="23"/>
      <c r="F699" s="22"/>
      <c r="I699" s="24"/>
    </row>
    <row r="700" spans="5:9" ht="14.25" customHeight="1">
      <c r="E700" s="23"/>
      <c r="F700" s="22"/>
      <c r="I700" s="24"/>
    </row>
    <row r="701" spans="5:9" ht="14.25" customHeight="1">
      <c r="E701" s="23"/>
      <c r="F701" s="22"/>
      <c r="I701" s="24"/>
    </row>
    <row r="702" spans="5:9" ht="14.25" customHeight="1">
      <c r="E702" s="23"/>
      <c r="F702" s="22"/>
      <c r="I702" s="24"/>
    </row>
    <row r="703" spans="5:9" ht="14.25" customHeight="1">
      <c r="E703" s="23"/>
      <c r="F703" s="22"/>
      <c r="I703" s="24"/>
    </row>
    <row r="704" spans="5:9" ht="14.25" customHeight="1">
      <c r="E704" s="23"/>
      <c r="F704" s="22"/>
      <c r="I704" s="24"/>
    </row>
    <row r="705" spans="5:9" ht="14.25" customHeight="1">
      <c r="E705" s="23"/>
      <c r="F705" s="22"/>
      <c r="I705" s="24"/>
    </row>
    <row r="706" spans="5:9" ht="14.25" customHeight="1">
      <c r="E706" s="23"/>
      <c r="F706" s="22"/>
      <c r="I706" s="24"/>
    </row>
    <row r="707" spans="5:9" ht="14.25" customHeight="1">
      <c r="E707" s="23"/>
      <c r="F707" s="22"/>
      <c r="I707" s="24"/>
    </row>
    <row r="708" spans="5:9" ht="14.25" customHeight="1">
      <c r="E708" s="23"/>
      <c r="F708" s="22"/>
      <c r="I708" s="24"/>
    </row>
    <row r="709" spans="5:9" ht="14.25" customHeight="1">
      <c r="E709" s="23"/>
      <c r="F709" s="22"/>
      <c r="I709" s="24"/>
    </row>
    <row r="710" spans="5:9" ht="14.25" customHeight="1">
      <c r="E710" s="23"/>
      <c r="F710" s="22"/>
      <c r="I710" s="24"/>
    </row>
    <row r="711" spans="5:9" ht="14.25" customHeight="1">
      <c r="E711" s="23"/>
      <c r="F711" s="22"/>
      <c r="I711" s="24"/>
    </row>
    <row r="712" spans="5:9" ht="14.25" customHeight="1">
      <c r="E712" s="23"/>
      <c r="F712" s="22"/>
      <c r="I712" s="24"/>
    </row>
    <row r="713" spans="5:9" ht="14.25" customHeight="1">
      <c r="E713" s="23"/>
      <c r="F713" s="22"/>
      <c r="I713" s="24"/>
    </row>
    <row r="714" spans="5:9" ht="14.25" customHeight="1">
      <c r="E714" s="23"/>
      <c r="F714" s="22"/>
      <c r="I714" s="24"/>
    </row>
    <row r="715" spans="5:9" ht="14.25" customHeight="1">
      <c r="E715" s="23"/>
      <c r="F715" s="22"/>
      <c r="I715" s="24"/>
    </row>
    <row r="716" spans="5:9" ht="14.25" customHeight="1">
      <c r="E716" s="23"/>
      <c r="F716" s="22"/>
      <c r="I716" s="24"/>
    </row>
    <row r="717" spans="5:9" ht="14.25" customHeight="1">
      <c r="E717" s="23"/>
      <c r="F717" s="22"/>
      <c r="I717" s="24"/>
    </row>
    <row r="718" spans="5:9" ht="14.25" customHeight="1">
      <c r="E718" s="23"/>
      <c r="F718" s="22"/>
      <c r="I718" s="24"/>
    </row>
    <row r="719" spans="5:9" ht="14.25" customHeight="1">
      <c r="E719" s="23"/>
      <c r="F719" s="22"/>
      <c r="I719" s="24"/>
    </row>
    <row r="720" spans="5:9" ht="14.25" customHeight="1">
      <c r="E720" s="23"/>
      <c r="F720" s="22"/>
      <c r="I720" s="24"/>
    </row>
    <row r="721" spans="5:9" ht="14.25" customHeight="1">
      <c r="E721" s="23"/>
      <c r="F721" s="22"/>
      <c r="I721" s="24"/>
    </row>
    <row r="722" spans="5:9" ht="14.25" customHeight="1">
      <c r="E722" s="23"/>
      <c r="F722" s="22"/>
      <c r="I722" s="24"/>
    </row>
    <row r="723" spans="5:9" ht="14.25" customHeight="1">
      <c r="E723" s="23"/>
      <c r="F723" s="22"/>
      <c r="I723" s="24"/>
    </row>
    <row r="724" spans="5:9" ht="14.25" customHeight="1">
      <c r="E724" s="23"/>
      <c r="F724" s="22"/>
      <c r="I724" s="24"/>
    </row>
    <row r="725" spans="5:9" ht="14.25" customHeight="1">
      <c r="E725" s="23"/>
      <c r="F725" s="22"/>
      <c r="I725" s="24"/>
    </row>
    <row r="726" spans="5:9" ht="14.25" customHeight="1">
      <c r="E726" s="23"/>
      <c r="F726" s="22"/>
      <c r="I726" s="24"/>
    </row>
    <row r="727" spans="5:9" ht="14.25" customHeight="1">
      <c r="E727" s="23"/>
      <c r="F727" s="22"/>
      <c r="I727" s="24"/>
    </row>
    <row r="728" spans="5:9" ht="14.25" customHeight="1">
      <c r="E728" s="23"/>
      <c r="F728" s="22"/>
      <c r="I728" s="24"/>
    </row>
    <row r="729" spans="5:9" ht="14.25" customHeight="1">
      <c r="E729" s="23"/>
      <c r="F729" s="22"/>
      <c r="I729" s="24"/>
    </row>
    <row r="730" spans="5:9" ht="14.25" customHeight="1">
      <c r="E730" s="23"/>
      <c r="F730" s="22"/>
      <c r="I730" s="24"/>
    </row>
    <row r="731" spans="5:9" ht="14.25" customHeight="1">
      <c r="E731" s="23"/>
      <c r="F731" s="22"/>
      <c r="I731" s="24"/>
    </row>
    <row r="732" spans="5:9" ht="14.25" customHeight="1">
      <c r="E732" s="23"/>
      <c r="F732" s="22"/>
      <c r="I732" s="24"/>
    </row>
    <row r="733" spans="5:9" ht="14.25" customHeight="1">
      <c r="E733" s="23"/>
      <c r="F733" s="22"/>
      <c r="I733" s="24"/>
    </row>
    <row r="734" spans="5:9" ht="14.25" customHeight="1">
      <c r="E734" s="23"/>
      <c r="F734" s="22"/>
      <c r="I734" s="24"/>
    </row>
    <row r="735" spans="5:9" ht="14.25" customHeight="1">
      <c r="E735" s="23"/>
      <c r="F735" s="22"/>
      <c r="I735" s="24"/>
    </row>
    <row r="736" spans="5:9" ht="14.25" customHeight="1">
      <c r="E736" s="23"/>
      <c r="F736" s="22"/>
      <c r="I736" s="24"/>
    </row>
    <row r="737" spans="5:9" ht="14.25" customHeight="1">
      <c r="E737" s="23"/>
      <c r="F737" s="22"/>
      <c r="I737" s="24"/>
    </row>
    <row r="738" spans="5:9" ht="14.25" customHeight="1">
      <c r="E738" s="23"/>
      <c r="F738" s="22"/>
      <c r="I738" s="24"/>
    </row>
    <row r="739" spans="5:9" ht="14.25" customHeight="1">
      <c r="E739" s="23"/>
      <c r="F739" s="22"/>
      <c r="I739" s="24"/>
    </row>
    <row r="740" spans="5:9" ht="14.25" customHeight="1">
      <c r="E740" s="23"/>
      <c r="F740" s="22"/>
      <c r="I740" s="24"/>
    </row>
    <row r="741" spans="5:9" ht="14.25" customHeight="1">
      <c r="E741" s="23"/>
      <c r="F741" s="22"/>
      <c r="I741" s="24"/>
    </row>
    <row r="742" spans="5:9" ht="14.25" customHeight="1">
      <c r="E742" s="23"/>
      <c r="F742" s="22"/>
      <c r="I742" s="24"/>
    </row>
    <row r="743" spans="5:9" ht="14.25" customHeight="1">
      <c r="E743" s="23"/>
      <c r="F743" s="22"/>
      <c r="I743" s="24"/>
    </row>
    <row r="744" spans="5:9" ht="14.25" customHeight="1">
      <c r="E744" s="23"/>
      <c r="F744" s="22"/>
      <c r="I744" s="24"/>
    </row>
    <row r="745" spans="5:9" ht="14.25" customHeight="1">
      <c r="E745" s="23"/>
      <c r="F745" s="22"/>
      <c r="I745" s="24"/>
    </row>
    <row r="746" spans="5:9" ht="14.25" customHeight="1">
      <c r="E746" s="23"/>
      <c r="F746" s="22"/>
      <c r="I746" s="24"/>
    </row>
    <row r="747" spans="5:9" ht="14.25" customHeight="1">
      <c r="E747" s="23"/>
      <c r="F747" s="22"/>
      <c r="I747" s="24"/>
    </row>
    <row r="748" spans="5:9" ht="14.25" customHeight="1">
      <c r="E748" s="23"/>
      <c r="F748" s="22"/>
      <c r="I748" s="24"/>
    </row>
    <row r="749" spans="5:9" ht="14.25" customHeight="1">
      <c r="E749" s="23"/>
      <c r="F749" s="22"/>
      <c r="I749" s="24"/>
    </row>
    <row r="750" spans="5:9" ht="14.25" customHeight="1">
      <c r="E750" s="23"/>
      <c r="F750" s="22"/>
      <c r="I750" s="24"/>
    </row>
    <row r="751" spans="5:9" ht="14.25" customHeight="1">
      <c r="E751" s="23"/>
      <c r="F751" s="22"/>
      <c r="I751" s="24"/>
    </row>
    <row r="752" spans="5:9" ht="14.25" customHeight="1">
      <c r="E752" s="23"/>
      <c r="F752" s="22"/>
      <c r="I752" s="24"/>
    </row>
    <row r="753" spans="5:9" ht="14.25" customHeight="1">
      <c r="E753" s="23"/>
      <c r="F753" s="22"/>
      <c r="I753" s="24"/>
    </row>
    <row r="754" spans="5:9" ht="14.25" customHeight="1">
      <c r="E754" s="23"/>
      <c r="F754" s="22"/>
      <c r="I754" s="24"/>
    </row>
    <row r="755" spans="5:9" ht="14.25" customHeight="1">
      <c r="E755" s="23"/>
      <c r="F755" s="22"/>
      <c r="I755" s="24"/>
    </row>
    <row r="756" spans="5:9" ht="14.25" customHeight="1">
      <c r="E756" s="23"/>
      <c r="F756" s="22"/>
      <c r="I756" s="24"/>
    </row>
    <row r="757" spans="5:9" ht="14.25" customHeight="1">
      <c r="E757" s="23"/>
      <c r="F757" s="22"/>
      <c r="I757" s="24"/>
    </row>
    <row r="758" spans="5:9" ht="14.25" customHeight="1">
      <c r="E758" s="23"/>
      <c r="F758" s="22"/>
      <c r="I758" s="24"/>
    </row>
    <row r="759" spans="5:9" ht="14.25" customHeight="1">
      <c r="E759" s="23"/>
      <c r="F759" s="22"/>
      <c r="I759" s="24"/>
    </row>
    <row r="760" spans="5:9" ht="14.25" customHeight="1">
      <c r="E760" s="23"/>
      <c r="F760" s="22"/>
      <c r="I760" s="24"/>
    </row>
    <row r="761" spans="5:9" ht="14.25" customHeight="1">
      <c r="E761" s="23"/>
      <c r="F761" s="22"/>
      <c r="I761" s="24"/>
    </row>
    <row r="762" spans="5:9" ht="14.25" customHeight="1">
      <c r="E762" s="23"/>
      <c r="F762" s="22"/>
      <c r="I762" s="24"/>
    </row>
    <row r="763" spans="5:9" ht="14.25" customHeight="1">
      <c r="E763" s="23"/>
      <c r="F763" s="22"/>
      <c r="I763" s="24"/>
    </row>
    <row r="764" spans="5:9" ht="14.25" customHeight="1">
      <c r="E764" s="23"/>
      <c r="F764" s="22"/>
      <c r="I764" s="24"/>
    </row>
    <row r="765" spans="5:9" ht="14.25" customHeight="1">
      <c r="E765" s="23"/>
      <c r="F765" s="22"/>
      <c r="I765" s="24"/>
    </row>
    <row r="766" spans="5:9" ht="14.25" customHeight="1">
      <c r="E766" s="23"/>
      <c r="F766" s="22"/>
      <c r="I766" s="24"/>
    </row>
    <row r="767" spans="5:9" ht="14.25" customHeight="1">
      <c r="E767" s="23"/>
      <c r="F767" s="22"/>
      <c r="I767" s="24"/>
    </row>
    <row r="768" spans="5:9" ht="14.25" customHeight="1">
      <c r="E768" s="23"/>
      <c r="F768" s="22"/>
      <c r="I768" s="24"/>
    </row>
    <row r="769" spans="5:9" ht="14.25" customHeight="1">
      <c r="E769" s="23"/>
      <c r="F769" s="22"/>
      <c r="I769" s="24"/>
    </row>
    <row r="770" spans="5:9" ht="14.25" customHeight="1">
      <c r="E770" s="23"/>
      <c r="F770" s="22"/>
      <c r="I770" s="24"/>
    </row>
    <row r="771" spans="5:9" ht="14.25" customHeight="1">
      <c r="E771" s="23"/>
      <c r="F771" s="22"/>
      <c r="I771" s="24"/>
    </row>
    <row r="772" spans="5:9" ht="14.25" customHeight="1">
      <c r="E772" s="23"/>
      <c r="F772" s="22"/>
      <c r="I772" s="24"/>
    </row>
    <row r="773" spans="5:9" ht="14.25" customHeight="1">
      <c r="E773" s="23"/>
      <c r="F773" s="22"/>
      <c r="I773" s="24"/>
    </row>
    <row r="774" spans="5:9" ht="14.25" customHeight="1">
      <c r="E774" s="23"/>
      <c r="F774" s="22"/>
      <c r="I774" s="24"/>
    </row>
    <row r="775" spans="5:9" ht="14.25" customHeight="1">
      <c r="E775" s="23"/>
      <c r="F775" s="22"/>
      <c r="I775" s="24"/>
    </row>
    <row r="776" spans="5:9" ht="14.25" customHeight="1">
      <c r="E776" s="23"/>
      <c r="F776" s="22"/>
      <c r="I776" s="24"/>
    </row>
    <row r="777" spans="5:9" ht="14.25" customHeight="1">
      <c r="E777" s="23"/>
      <c r="F777" s="22"/>
      <c r="I777" s="24"/>
    </row>
    <row r="778" spans="5:9" ht="14.25" customHeight="1">
      <c r="E778" s="23"/>
      <c r="F778" s="22"/>
      <c r="I778" s="24"/>
    </row>
    <row r="779" spans="5:9" ht="14.25" customHeight="1">
      <c r="E779" s="23"/>
      <c r="F779" s="22"/>
      <c r="I779" s="24"/>
    </row>
    <row r="780" spans="5:9" ht="14.25" customHeight="1">
      <c r="E780" s="23"/>
      <c r="F780" s="22"/>
      <c r="I780" s="24"/>
    </row>
    <row r="781" spans="5:9" ht="14.25" customHeight="1">
      <c r="E781" s="23"/>
      <c r="F781" s="22"/>
      <c r="I781" s="24"/>
    </row>
    <row r="782" spans="5:9" ht="14.25" customHeight="1">
      <c r="E782" s="23"/>
      <c r="F782" s="22"/>
      <c r="I782" s="24"/>
    </row>
    <row r="783" spans="5:9" ht="14.25" customHeight="1">
      <c r="E783" s="23"/>
      <c r="F783" s="22"/>
      <c r="I783" s="24"/>
    </row>
    <row r="784" spans="5:9" ht="14.25" customHeight="1">
      <c r="E784" s="23"/>
      <c r="F784" s="22"/>
      <c r="I784" s="24"/>
    </row>
    <row r="785" spans="5:9" ht="14.25" customHeight="1">
      <c r="E785" s="23"/>
      <c r="F785" s="22"/>
      <c r="I785" s="24"/>
    </row>
    <row r="786" spans="5:9" ht="14.25" customHeight="1">
      <c r="E786" s="23"/>
      <c r="F786" s="22"/>
      <c r="I786" s="24"/>
    </row>
    <row r="787" spans="5:9" ht="14.25" customHeight="1">
      <c r="E787" s="23"/>
      <c r="F787" s="22"/>
      <c r="I787" s="24"/>
    </row>
    <row r="788" spans="5:9" ht="14.25" customHeight="1">
      <c r="E788" s="23"/>
      <c r="F788" s="22"/>
      <c r="I788" s="24"/>
    </row>
    <row r="789" spans="5:9" ht="14.25" customHeight="1">
      <c r="E789" s="23"/>
      <c r="F789" s="22"/>
      <c r="I789" s="24"/>
    </row>
    <row r="790" spans="5:9" ht="14.25" customHeight="1">
      <c r="E790" s="23"/>
      <c r="F790" s="22"/>
      <c r="I790" s="24"/>
    </row>
    <row r="791" spans="5:9" ht="14.25" customHeight="1">
      <c r="E791" s="23"/>
      <c r="F791" s="22"/>
      <c r="I791" s="24"/>
    </row>
    <row r="792" spans="5:9" ht="14.25" customHeight="1">
      <c r="E792" s="23"/>
      <c r="F792" s="22"/>
      <c r="I792" s="24"/>
    </row>
    <row r="793" spans="5:9" ht="14.25" customHeight="1">
      <c r="E793" s="23"/>
      <c r="F793" s="22"/>
      <c r="I793" s="24"/>
    </row>
    <row r="794" spans="5:9" ht="14.25" customHeight="1">
      <c r="E794" s="23"/>
      <c r="F794" s="22"/>
      <c r="I794" s="24"/>
    </row>
    <row r="795" spans="5:9" ht="14.25" customHeight="1">
      <c r="E795" s="23"/>
      <c r="F795" s="22"/>
      <c r="I795" s="24"/>
    </row>
    <row r="796" spans="5:9" ht="14.25" customHeight="1">
      <c r="E796" s="23"/>
      <c r="F796" s="22"/>
      <c r="I796" s="24"/>
    </row>
    <row r="797" spans="5:9" ht="14.25" customHeight="1">
      <c r="E797" s="23"/>
      <c r="F797" s="22"/>
      <c r="I797" s="24"/>
    </row>
    <row r="798" spans="5:9" ht="14.25" customHeight="1">
      <c r="E798" s="23"/>
      <c r="F798" s="22"/>
      <c r="I798" s="24"/>
    </row>
    <row r="799" spans="5:9" ht="14.25" customHeight="1">
      <c r="E799" s="23"/>
      <c r="F799" s="22"/>
      <c r="I799" s="24"/>
    </row>
    <row r="800" spans="5:9" ht="14.25" customHeight="1">
      <c r="E800" s="23"/>
      <c r="F800" s="22"/>
      <c r="I800" s="24"/>
    </row>
    <row r="801" spans="5:9" ht="14.25" customHeight="1">
      <c r="E801" s="23"/>
      <c r="F801" s="22"/>
      <c r="I801" s="24"/>
    </row>
    <row r="802" spans="5:9" ht="14.25" customHeight="1">
      <c r="E802" s="23"/>
      <c r="F802" s="22"/>
      <c r="I802" s="24"/>
    </row>
    <row r="803" spans="5:9" ht="14.25" customHeight="1">
      <c r="E803" s="23"/>
      <c r="F803" s="22"/>
      <c r="I803" s="24"/>
    </row>
    <row r="804" spans="5:9" ht="14.25" customHeight="1">
      <c r="E804" s="23"/>
      <c r="F804" s="22"/>
      <c r="I804" s="24"/>
    </row>
    <row r="805" spans="5:9" ht="14.25" customHeight="1">
      <c r="E805" s="23"/>
      <c r="F805" s="22"/>
      <c r="I805" s="24"/>
    </row>
    <row r="806" spans="5:9" ht="14.25" customHeight="1">
      <c r="E806" s="23"/>
      <c r="F806" s="22"/>
      <c r="I806" s="24"/>
    </row>
    <row r="807" spans="5:9" ht="14.25" customHeight="1">
      <c r="E807" s="23"/>
      <c r="F807" s="22"/>
      <c r="I807" s="24"/>
    </row>
    <row r="808" spans="5:9" ht="14.25" customHeight="1">
      <c r="E808" s="23"/>
      <c r="F808" s="22"/>
      <c r="I808" s="24"/>
    </row>
    <row r="809" spans="5:9" ht="14.25" customHeight="1">
      <c r="E809" s="23"/>
      <c r="F809" s="22"/>
      <c r="I809" s="24"/>
    </row>
    <row r="810" spans="5:9" ht="14.25" customHeight="1">
      <c r="E810" s="23"/>
      <c r="F810" s="22"/>
      <c r="I810" s="24"/>
    </row>
    <row r="811" spans="5:9" ht="14.25" customHeight="1">
      <c r="E811" s="23"/>
      <c r="F811" s="22"/>
      <c r="I811" s="24"/>
    </row>
    <row r="812" spans="5:9" ht="14.25" customHeight="1">
      <c r="E812" s="23"/>
      <c r="F812" s="22"/>
      <c r="I812" s="24"/>
    </row>
    <row r="813" spans="5:9" ht="14.25" customHeight="1">
      <c r="E813" s="23"/>
      <c r="F813" s="22"/>
      <c r="I813" s="24"/>
    </row>
    <row r="814" spans="5:9" ht="14.25" customHeight="1">
      <c r="E814" s="23"/>
      <c r="F814" s="22"/>
      <c r="I814" s="24"/>
    </row>
    <row r="815" spans="5:9" ht="14.25" customHeight="1">
      <c r="E815" s="23"/>
      <c r="F815" s="22"/>
      <c r="I815" s="24"/>
    </row>
    <row r="816" spans="5:9" ht="14.25" customHeight="1">
      <c r="E816" s="23"/>
      <c r="F816" s="22"/>
      <c r="I816" s="24"/>
    </row>
    <row r="817" spans="5:9" ht="14.25" customHeight="1">
      <c r="E817" s="23"/>
      <c r="F817" s="22"/>
      <c r="I817" s="24"/>
    </row>
    <row r="818" spans="5:9" ht="14.25" customHeight="1">
      <c r="E818" s="23"/>
      <c r="F818" s="22"/>
      <c r="I818" s="24"/>
    </row>
    <row r="819" spans="5:9" ht="14.25" customHeight="1">
      <c r="E819" s="23"/>
      <c r="F819" s="22"/>
      <c r="I819" s="24"/>
    </row>
    <row r="820" spans="5:9" ht="14.25" customHeight="1">
      <c r="E820" s="23"/>
      <c r="F820" s="22"/>
      <c r="I820" s="24"/>
    </row>
    <row r="821" spans="5:9" ht="14.25" customHeight="1">
      <c r="E821" s="23"/>
      <c r="F821" s="22"/>
      <c r="I821" s="24"/>
    </row>
    <row r="822" spans="5:9" ht="14.25" customHeight="1">
      <c r="E822" s="23"/>
      <c r="F822" s="22"/>
      <c r="I822" s="24"/>
    </row>
    <row r="823" spans="5:9" ht="14.25" customHeight="1">
      <c r="E823" s="23"/>
      <c r="F823" s="22"/>
      <c r="I823" s="24"/>
    </row>
    <row r="824" spans="5:9" ht="14.25" customHeight="1">
      <c r="E824" s="23"/>
      <c r="F824" s="22"/>
      <c r="I824" s="24"/>
    </row>
    <row r="825" spans="5:9" ht="14.25" customHeight="1">
      <c r="E825" s="23"/>
      <c r="F825" s="22"/>
      <c r="I825" s="24"/>
    </row>
    <row r="826" spans="5:9" ht="14.25" customHeight="1">
      <c r="E826" s="23"/>
      <c r="F826" s="22"/>
      <c r="I826" s="24"/>
    </row>
    <row r="827" spans="5:9" ht="14.25" customHeight="1">
      <c r="E827" s="23"/>
      <c r="F827" s="22"/>
      <c r="I827" s="24"/>
    </row>
    <row r="828" spans="5:9" ht="14.25" customHeight="1">
      <c r="E828" s="23"/>
      <c r="F828" s="22"/>
      <c r="I828" s="24"/>
    </row>
    <row r="829" spans="5:9" ht="14.25" customHeight="1">
      <c r="E829" s="23"/>
      <c r="F829" s="22"/>
      <c r="I829" s="24"/>
    </row>
    <row r="830" spans="5:9" ht="14.25" customHeight="1">
      <c r="E830" s="23"/>
      <c r="F830" s="22"/>
      <c r="I830" s="24"/>
    </row>
    <row r="831" spans="5:9" ht="14.25" customHeight="1">
      <c r="E831" s="23"/>
      <c r="F831" s="22"/>
      <c r="I831" s="24"/>
    </row>
    <row r="832" spans="5:9" ht="14.25" customHeight="1">
      <c r="E832" s="23"/>
      <c r="F832" s="22"/>
      <c r="I832" s="24"/>
    </row>
    <row r="833" spans="5:9" ht="14.25" customHeight="1">
      <c r="E833" s="23"/>
      <c r="F833" s="22"/>
      <c r="I833" s="24"/>
    </row>
    <row r="834" spans="5:9" ht="14.25" customHeight="1">
      <c r="E834" s="23"/>
      <c r="F834" s="22"/>
      <c r="I834" s="24"/>
    </row>
    <row r="835" spans="5:9" ht="14.25" customHeight="1">
      <c r="E835" s="23"/>
      <c r="F835" s="22"/>
      <c r="I835" s="24"/>
    </row>
    <row r="836" spans="5:9" ht="14.25" customHeight="1">
      <c r="E836" s="23"/>
      <c r="F836" s="22"/>
      <c r="I836" s="24"/>
    </row>
    <row r="837" spans="5:9" ht="14.25" customHeight="1">
      <c r="E837" s="23"/>
      <c r="F837" s="22"/>
      <c r="I837" s="24"/>
    </row>
    <row r="838" spans="5:9" ht="14.25" customHeight="1">
      <c r="E838" s="23"/>
      <c r="F838" s="22"/>
      <c r="I838" s="24"/>
    </row>
    <row r="839" spans="5:9" ht="14.25" customHeight="1">
      <c r="E839" s="23"/>
      <c r="F839" s="22"/>
      <c r="I839" s="24"/>
    </row>
    <row r="840" spans="5:9" ht="14.25" customHeight="1">
      <c r="E840" s="23"/>
      <c r="F840" s="22"/>
      <c r="I840" s="24"/>
    </row>
    <row r="841" spans="5:9" ht="14.25" customHeight="1">
      <c r="E841" s="23"/>
      <c r="F841" s="22"/>
      <c r="I841" s="24"/>
    </row>
    <row r="842" spans="5:9" ht="14.25" customHeight="1">
      <c r="E842" s="23"/>
      <c r="F842" s="22"/>
      <c r="I842" s="24"/>
    </row>
    <row r="843" spans="5:9" ht="14.25" customHeight="1">
      <c r="E843" s="23"/>
      <c r="F843" s="22"/>
      <c r="I843" s="24"/>
    </row>
    <row r="844" spans="5:9" ht="14.25" customHeight="1">
      <c r="E844" s="23"/>
      <c r="F844" s="22"/>
      <c r="I844" s="24"/>
    </row>
    <row r="845" spans="5:9" ht="14.25" customHeight="1">
      <c r="E845" s="23"/>
      <c r="F845" s="22"/>
      <c r="I845" s="24"/>
    </row>
    <row r="846" spans="5:9" ht="14.25" customHeight="1">
      <c r="E846" s="23"/>
      <c r="F846" s="22"/>
      <c r="I846" s="24"/>
    </row>
    <row r="847" spans="5:9" ht="14.25" customHeight="1">
      <c r="E847" s="23"/>
      <c r="F847" s="22"/>
      <c r="I847" s="24"/>
    </row>
    <row r="848" spans="5:9" ht="14.25" customHeight="1">
      <c r="E848" s="23"/>
      <c r="F848" s="22"/>
      <c r="I848" s="24"/>
    </row>
    <row r="849" spans="5:9" ht="14.25" customHeight="1">
      <c r="E849" s="23"/>
      <c r="F849" s="22"/>
      <c r="I849" s="24"/>
    </row>
    <row r="850" spans="5:9" ht="14.25" customHeight="1">
      <c r="E850" s="23"/>
      <c r="F850" s="22"/>
      <c r="I850" s="24"/>
    </row>
    <row r="851" spans="5:9" ht="14.25" customHeight="1">
      <c r="E851" s="23"/>
      <c r="F851" s="22"/>
      <c r="I851" s="24"/>
    </row>
    <row r="852" spans="5:9" ht="14.25" customHeight="1">
      <c r="E852" s="23"/>
      <c r="F852" s="22"/>
      <c r="I852" s="24"/>
    </row>
    <row r="853" spans="5:9" ht="14.25" customHeight="1">
      <c r="E853" s="23"/>
      <c r="F853" s="22"/>
      <c r="I853" s="24"/>
    </row>
    <row r="854" spans="5:9" ht="14.25" customHeight="1">
      <c r="E854" s="23"/>
      <c r="F854" s="22"/>
      <c r="I854" s="24"/>
    </row>
    <row r="855" spans="5:9" ht="14.25" customHeight="1">
      <c r="E855" s="23"/>
      <c r="F855" s="22"/>
      <c r="I855" s="24"/>
    </row>
    <row r="856" spans="5:9" ht="14.25" customHeight="1">
      <c r="E856" s="23"/>
      <c r="F856" s="22"/>
      <c r="I856" s="24"/>
    </row>
    <row r="857" spans="5:9" ht="14.25" customHeight="1">
      <c r="E857" s="23"/>
      <c r="F857" s="22"/>
      <c r="I857" s="24"/>
    </row>
    <row r="858" spans="5:9" ht="14.25" customHeight="1">
      <c r="E858" s="23"/>
      <c r="F858" s="22"/>
      <c r="I858" s="24"/>
    </row>
    <row r="859" spans="5:9" ht="14.25" customHeight="1">
      <c r="E859" s="23"/>
      <c r="F859" s="22"/>
      <c r="I859" s="24"/>
    </row>
    <row r="860" spans="5:9" ht="14.25" customHeight="1">
      <c r="E860" s="23"/>
      <c r="F860" s="22"/>
      <c r="I860" s="24"/>
    </row>
    <row r="861" spans="5:9" ht="14.25" customHeight="1">
      <c r="E861" s="23"/>
      <c r="F861" s="22"/>
      <c r="I861" s="24"/>
    </row>
    <row r="862" spans="5:9" ht="14.25" customHeight="1">
      <c r="E862" s="23"/>
      <c r="F862" s="22"/>
      <c r="I862" s="24"/>
    </row>
    <row r="863" spans="5:9" ht="14.25" customHeight="1">
      <c r="E863" s="23"/>
      <c r="F863" s="22"/>
      <c r="I863" s="24"/>
    </row>
    <row r="864" spans="5:9" ht="14.25" customHeight="1">
      <c r="E864" s="23"/>
      <c r="F864" s="22"/>
      <c r="I864" s="24"/>
    </row>
    <row r="865" spans="5:9" ht="14.25" customHeight="1">
      <c r="E865" s="23"/>
      <c r="F865" s="22"/>
      <c r="I865" s="24"/>
    </row>
    <row r="866" spans="5:9" ht="14.25" customHeight="1">
      <c r="E866" s="23"/>
      <c r="F866" s="22"/>
      <c r="I866" s="24"/>
    </row>
    <row r="867" spans="5:9" ht="14.25" customHeight="1">
      <c r="E867" s="23"/>
      <c r="F867" s="22"/>
      <c r="I867" s="24"/>
    </row>
    <row r="868" spans="5:9" ht="14.25" customHeight="1">
      <c r="E868" s="23"/>
      <c r="F868" s="22"/>
      <c r="I868" s="24"/>
    </row>
    <row r="869" spans="5:9" ht="14.25" customHeight="1">
      <c r="E869" s="23"/>
      <c r="F869" s="22"/>
      <c r="I869" s="24"/>
    </row>
    <row r="870" spans="5:9" ht="14.25" customHeight="1">
      <c r="E870" s="23"/>
      <c r="F870" s="22"/>
      <c r="I870" s="24"/>
    </row>
    <row r="871" spans="5:9" ht="14.25" customHeight="1">
      <c r="E871" s="23"/>
      <c r="F871" s="22"/>
      <c r="I871" s="24"/>
    </row>
    <row r="872" spans="5:9" ht="14.25" customHeight="1">
      <c r="E872" s="23"/>
      <c r="F872" s="22"/>
      <c r="I872" s="24"/>
    </row>
    <row r="873" spans="5:9" ht="14.25" customHeight="1">
      <c r="E873" s="23"/>
      <c r="F873" s="22"/>
      <c r="I873" s="24"/>
    </row>
    <row r="874" spans="5:9" ht="14.25" customHeight="1">
      <c r="E874" s="23"/>
      <c r="F874" s="22"/>
      <c r="I874" s="24"/>
    </row>
    <row r="875" spans="5:9" ht="14.25" customHeight="1">
      <c r="E875" s="23"/>
      <c r="F875" s="22"/>
      <c r="I875" s="24"/>
    </row>
    <row r="876" spans="5:9" ht="14.25" customHeight="1">
      <c r="E876" s="23"/>
      <c r="F876" s="22"/>
      <c r="I876" s="24"/>
    </row>
    <row r="877" spans="5:9" ht="14.25" customHeight="1">
      <c r="E877" s="23"/>
      <c r="F877" s="22"/>
      <c r="I877" s="24"/>
    </row>
    <row r="878" spans="5:9" ht="14.25" customHeight="1">
      <c r="E878" s="23"/>
      <c r="F878" s="22"/>
      <c r="I878" s="24"/>
    </row>
    <row r="879" spans="5:9" ht="14.25" customHeight="1">
      <c r="E879" s="23"/>
      <c r="F879" s="22"/>
      <c r="I879" s="24"/>
    </row>
    <row r="880" spans="5:9" ht="14.25" customHeight="1">
      <c r="E880" s="23"/>
      <c r="F880" s="22"/>
      <c r="I880" s="24"/>
    </row>
    <row r="881" spans="5:9" ht="14.25" customHeight="1">
      <c r="E881" s="23"/>
      <c r="F881" s="22"/>
      <c r="I881" s="24"/>
    </row>
    <row r="882" spans="5:9" ht="14.25" customHeight="1">
      <c r="E882" s="23"/>
      <c r="F882" s="22"/>
      <c r="I882" s="24"/>
    </row>
    <row r="883" spans="5:9" ht="14.25" customHeight="1">
      <c r="E883" s="23"/>
      <c r="F883" s="22"/>
      <c r="I883" s="24"/>
    </row>
    <row r="884" spans="5:9" ht="14.25" customHeight="1">
      <c r="E884" s="23"/>
      <c r="F884" s="22"/>
      <c r="I884" s="24"/>
    </row>
    <row r="885" spans="5:9" ht="14.25" customHeight="1">
      <c r="E885" s="23"/>
      <c r="F885" s="22"/>
      <c r="I885" s="24"/>
    </row>
    <row r="886" spans="5:9" ht="14.25" customHeight="1">
      <c r="E886" s="23"/>
      <c r="F886" s="22"/>
      <c r="I886" s="24"/>
    </row>
    <row r="887" spans="5:9" ht="14.25" customHeight="1">
      <c r="E887" s="23"/>
      <c r="F887" s="22"/>
      <c r="I887" s="24"/>
    </row>
    <row r="888" spans="5:9" ht="14.25" customHeight="1">
      <c r="E888" s="23"/>
      <c r="F888" s="22"/>
      <c r="I888" s="24"/>
    </row>
    <row r="889" spans="5:9" ht="14.25" customHeight="1">
      <c r="E889" s="23"/>
      <c r="F889" s="22"/>
      <c r="I889" s="24"/>
    </row>
    <row r="890" spans="5:9" ht="14.25" customHeight="1">
      <c r="E890" s="23"/>
      <c r="F890" s="22"/>
      <c r="I890" s="24"/>
    </row>
    <row r="891" spans="5:9" ht="14.25" customHeight="1">
      <c r="E891" s="23"/>
      <c r="F891" s="22"/>
      <c r="I891" s="24"/>
    </row>
    <row r="892" spans="5:9" ht="14.25" customHeight="1">
      <c r="E892" s="23"/>
      <c r="F892" s="22"/>
      <c r="I892" s="24"/>
    </row>
    <row r="893" spans="5:9" ht="14.25" customHeight="1">
      <c r="E893" s="23"/>
      <c r="F893" s="22"/>
      <c r="I893" s="24"/>
    </row>
    <row r="894" spans="5:9" ht="14.25" customHeight="1">
      <c r="E894" s="23"/>
      <c r="F894" s="22"/>
      <c r="I894" s="24"/>
    </row>
    <row r="895" spans="5:9" ht="14.25" customHeight="1">
      <c r="E895" s="23"/>
      <c r="F895" s="22"/>
      <c r="I895" s="24"/>
    </row>
    <row r="896" spans="5:9" ht="14.25" customHeight="1">
      <c r="E896" s="23"/>
      <c r="F896" s="22"/>
      <c r="I896" s="24"/>
    </row>
    <row r="897" spans="5:9" ht="14.25" customHeight="1">
      <c r="E897" s="23"/>
      <c r="F897" s="22"/>
      <c r="I897" s="24"/>
    </row>
    <row r="898" spans="5:9" ht="14.25" customHeight="1">
      <c r="E898" s="23"/>
      <c r="F898" s="22"/>
      <c r="I898" s="24"/>
    </row>
    <row r="899" spans="5:9" ht="14.25" customHeight="1">
      <c r="E899" s="23"/>
      <c r="F899" s="22"/>
      <c r="I899" s="24"/>
    </row>
    <row r="900" spans="5:9" ht="14.25" customHeight="1">
      <c r="E900" s="23"/>
      <c r="F900" s="22"/>
      <c r="I900" s="24"/>
    </row>
    <row r="901" spans="5:9" ht="14.25" customHeight="1">
      <c r="E901" s="23"/>
      <c r="F901" s="22"/>
      <c r="I901" s="24"/>
    </row>
    <row r="902" spans="5:9" ht="14.25" customHeight="1">
      <c r="E902" s="23"/>
      <c r="F902" s="22"/>
      <c r="I902" s="24"/>
    </row>
    <row r="903" spans="5:9" ht="14.25" customHeight="1">
      <c r="E903" s="23"/>
      <c r="F903" s="22"/>
      <c r="I903" s="24"/>
    </row>
    <row r="904" spans="5:9" ht="14.25" customHeight="1">
      <c r="E904" s="23"/>
      <c r="F904" s="22"/>
      <c r="I904" s="24"/>
    </row>
    <row r="905" spans="5:9" ht="14.25" customHeight="1">
      <c r="E905" s="23"/>
      <c r="F905" s="22"/>
      <c r="I905" s="24"/>
    </row>
    <row r="906" spans="5:9" ht="14.25" customHeight="1">
      <c r="E906" s="23"/>
      <c r="F906" s="22"/>
      <c r="I906" s="24"/>
    </row>
    <row r="907" spans="5:9" ht="14.25" customHeight="1">
      <c r="E907" s="23"/>
      <c r="F907" s="22"/>
      <c r="I907" s="24"/>
    </row>
    <row r="908" spans="5:9" ht="14.25" customHeight="1">
      <c r="E908" s="23"/>
      <c r="F908" s="22"/>
      <c r="I908" s="24"/>
    </row>
    <row r="909" spans="5:9" ht="14.25" customHeight="1">
      <c r="E909" s="23"/>
      <c r="F909" s="22"/>
      <c r="I909" s="24"/>
    </row>
    <row r="910" spans="5:9" ht="14.25" customHeight="1">
      <c r="E910" s="23"/>
      <c r="F910" s="22"/>
      <c r="I910" s="24"/>
    </row>
    <row r="911" spans="5:9" ht="14.25" customHeight="1">
      <c r="E911" s="23"/>
      <c r="F911" s="22"/>
      <c r="I911" s="24"/>
    </row>
    <row r="912" spans="5:9" ht="14.25" customHeight="1">
      <c r="E912" s="23"/>
      <c r="F912" s="22"/>
      <c r="I912" s="24"/>
    </row>
    <row r="913" spans="5:9" ht="14.25" customHeight="1">
      <c r="E913" s="23"/>
      <c r="F913" s="22"/>
      <c r="I913" s="24"/>
    </row>
    <row r="914" spans="5:9" ht="14.25" customHeight="1">
      <c r="E914" s="23"/>
      <c r="F914" s="22"/>
      <c r="I914" s="24"/>
    </row>
    <row r="915" spans="5:9" ht="14.25" customHeight="1">
      <c r="E915" s="23"/>
      <c r="F915" s="22"/>
      <c r="I915" s="24"/>
    </row>
    <row r="916" spans="5:9" ht="14.25" customHeight="1">
      <c r="E916" s="23"/>
      <c r="F916" s="22"/>
      <c r="I916" s="24"/>
    </row>
    <row r="917" spans="5:9" ht="14.25" customHeight="1">
      <c r="E917" s="23"/>
      <c r="F917" s="22"/>
      <c r="I917" s="24"/>
    </row>
    <row r="918" spans="5:9" ht="14.25" customHeight="1">
      <c r="E918" s="23"/>
      <c r="F918" s="22"/>
      <c r="I918" s="24"/>
    </row>
    <row r="919" spans="5:9" ht="14.25" customHeight="1">
      <c r="E919" s="23"/>
      <c r="F919" s="22"/>
      <c r="I919" s="24"/>
    </row>
    <row r="920" spans="5:9" ht="14.25" customHeight="1">
      <c r="E920" s="23"/>
      <c r="F920" s="22"/>
      <c r="I920" s="24"/>
    </row>
    <row r="921" spans="5:9" ht="14.25" customHeight="1">
      <c r="E921" s="23"/>
      <c r="F921" s="22"/>
      <c r="I921" s="24"/>
    </row>
    <row r="922" spans="5:9" ht="14.25" customHeight="1">
      <c r="E922" s="23"/>
      <c r="F922" s="22"/>
      <c r="I922" s="24"/>
    </row>
    <row r="923" spans="5:9" ht="14.25" customHeight="1">
      <c r="E923" s="23"/>
      <c r="F923" s="22"/>
      <c r="I923" s="24"/>
    </row>
    <row r="924" spans="5:9" ht="14.25" customHeight="1">
      <c r="E924" s="23"/>
      <c r="F924" s="22"/>
      <c r="I924" s="24"/>
    </row>
    <row r="925" spans="5:9" ht="14.25" customHeight="1">
      <c r="E925" s="23"/>
      <c r="F925" s="22"/>
      <c r="I925" s="24"/>
    </row>
    <row r="926" spans="5:9" ht="14.25" customHeight="1">
      <c r="E926" s="23"/>
      <c r="F926" s="22"/>
      <c r="I926" s="24"/>
    </row>
    <row r="927" spans="5:9" ht="14.25" customHeight="1">
      <c r="E927" s="23"/>
      <c r="F927" s="22"/>
      <c r="I927" s="24"/>
    </row>
    <row r="928" spans="5:9" ht="14.25" customHeight="1">
      <c r="E928" s="23"/>
      <c r="F928" s="22"/>
      <c r="I928" s="24"/>
    </row>
    <row r="929" spans="5:9" ht="14.25" customHeight="1">
      <c r="E929" s="23"/>
      <c r="F929" s="22"/>
      <c r="I929" s="24"/>
    </row>
    <row r="930" spans="5:9" ht="14.25" customHeight="1">
      <c r="E930" s="23"/>
      <c r="F930" s="22"/>
      <c r="I930" s="24"/>
    </row>
    <row r="931" spans="5:9" ht="14.25" customHeight="1">
      <c r="E931" s="23"/>
      <c r="F931" s="22"/>
      <c r="I931" s="24"/>
    </row>
    <row r="932" spans="5:9" ht="14.25" customHeight="1">
      <c r="E932" s="23"/>
      <c r="F932" s="22"/>
      <c r="I932" s="24"/>
    </row>
    <row r="933" spans="5:9" ht="14.25" customHeight="1">
      <c r="E933" s="23"/>
      <c r="F933" s="22"/>
      <c r="I933" s="24"/>
    </row>
    <row r="934" spans="5:9" ht="14.25" customHeight="1">
      <c r="E934" s="23"/>
      <c r="F934" s="22"/>
      <c r="I934" s="24"/>
    </row>
    <row r="935" spans="5:9" ht="14.25" customHeight="1">
      <c r="E935" s="23"/>
      <c r="F935" s="22"/>
      <c r="I935" s="24"/>
    </row>
    <row r="936" spans="5:9" ht="14.25" customHeight="1">
      <c r="E936" s="23"/>
      <c r="F936" s="22"/>
      <c r="I936" s="24"/>
    </row>
    <row r="937" spans="5:9" ht="14.25" customHeight="1">
      <c r="E937" s="23"/>
      <c r="F937" s="22"/>
      <c r="I937" s="24"/>
    </row>
    <row r="938" spans="5:9" ht="14.25" customHeight="1">
      <c r="E938" s="23"/>
      <c r="F938" s="22"/>
      <c r="I938" s="24"/>
    </row>
    <row r="939" spans="5:9" ht="14.25" customHeight="1">
      <c r="E939" s="23"/>
      <c r="F939" s="22"/>
      <c r="I939" s="24"/>
    </row>
    <row r="940" spans="5:9" ht="14.25" customHeight="1">
      <c r="E940" s="23"/>
      <c r="F940" s="22"/>
      <c r="I940" s="24"/>
    </row>
    <row r="941" spans="5:9" ht="14.25" customHeight="1">
      <c r="E941" s="23"/>
      <c r="F941" s="22"/>
      <c r="I941" s="24"/>
    </row>
    <row r="942" spans="5:9" ht="14.25" customHeight="1">
      <c r="E942" s="23"/>
      <c r="F942" s="22"/>
      <c r="I942" s="24"/>
    </row>
    <row r="943" spans="5:9" ht="14.25" customHeight="1">
      <c r="E943" s="23"/>
      <c r="F943" s="22"/>
      <c r="I943" s="24"/>
    </row>
    <row r="944" spans="5:9" ht="14.25" customHeight="1">
      <c r="E944" s="23"/>
      <c r="F944" s="22"/>
      <c r="I944" s="24"/>
    </row>
    <row r="945" spans="5:9" ht="14.25" customHeight="1">
      <c r="E945" s="23"/>
      <c r="F945" s="22"/>
      <c r="I945" s="24"/>
    </row>
    <row r="946" spans="5:9" ht="14.25" customHeight="1">
      <c r="E946" s="23"/>
      <c r="F946" s="22"/>
      <c r="I946" s="24"/>
    </row>
    <row r="947" spans="5:9" ht="14.25" customHeight="1">
      <c r="E947" s="23"/>
      <c r="F947" s="22"/>
      <c r="I947" s="24"/>
    </row>
    <row r="948" spans="5:9" ht="14.25" customHeight="1">
      <c r="E948" s="23"/>
      <c r="F948" s="22"/>
      <c r="I948" s="24"/>
    </row>
    <row r="949" spans="5:9" ht="14.25" customHeight="1">
      <c r="E949" s="23"/>
      <c r="F949" s="22"/>
      <c r="I949" s="24"/>
    </row>
    <row r="950" spans="5:9" ht="14.25" customHeight="1">
      <c r="E950" s="23"/>
      <c r="F950" s="22"/>
      <c r="I950" s="24"/>
    </row>
    <row r="951" spans="5:9" ht="14.25" customHeight="1">
      <c r="E951" s="23"/>
      <c r="F951" s="22"/>
      <c r="I951" s="24"/>
    </row>
    <row r="952" spans="5:9" ht="14.25" customHeight="1">
      <c r="E952" s="23"/>
      <c r="F952" s="22"/>
      <c r="I952" s="24"/>
    </row>
    <row r="953" spans="5:9" ht="14.25" customHeight="1">
      <c r="E953" s="23"/>
      <c r="F953" s="22"/>
      <c r="I953" s="24"/>
    </row>
    <row r="954" spans="5:9" ht="14.25" customHeight="1">
      <c r="E954" s="23"/>
      <c r="F954" s="22"/>
      <c r="I954" s="24"/>
    </row>
    <row r="955" spans="5:9" ht="14.25" customHeight="1">
      <c r="E955" s="23"/>
      <c r="F955" s="22"/>
      <c r="I955" s="24"/>
    </row>
    <row r="956" spans="5:9" ht="14.25" customHeight="1">
      <c r="E956" s="23"/>
      <c r="F956" s="22"/>
      <c r="I956" s="24"/>
    </row>
    <row r="957" spans="5:9" ht="14.25" customHeight="1">
      <c r="E957" s="23"/>
      <c r="F957" s="22"/>
      <c r="I957" s="24"/>
    </row>
    <row r="958" spans="5:9" ht="14.25" customHeight="1">
      <c r="E958" s="23"/>
      <c r="F958" s="22"/>
      <c r="I958" s="24"/>
    </row>
    <row r="959" spans="5:9" ht="14.25" customHeight="1">
      <c r="E959" s="23"/>
      <c r="F959" s="22"/>
      <c r="I959" s="24"/>
    </row>
    <row r="960" spans="5:9" ht="14.25" customHeight="1">
      <c r="E960" s="23"/>
      <c r="F960" s="22"/>
      <c r="I960" s="24"/>
    </row>
    <row r="961" spans="5:9" ht="14.25" customHeight="1">
      <c r="E961" s="23"/>
      <c r="F961" s="22"/>
      <c r="I961" s="24"/>
    </row>
    <row r="962" spans="5:9" ht="14.25" customHeight="1">
      <c r="E962" s="23"/>
      <c r="F962" s="22"/>
      <c r="I962" s="24"/>
    </row>
    <row r="963" spans="5:9" ht="14.25" customHeight="1">
      <c r="E963" s="23"/>
      <c r="F963" s="22"/>
      <c r="I963" s="24"/>
    </row>
    <row r="964" spans="5:9" ht="14.25" customHeight="1">
      <c r="E964" s="23"/>
      <c r="F964" s="22"/>
      <c r="I964" s="24"/>
    </row>
    <row r="965" spans="5:9" ht="14.25" customHeight="1">
      <c r="E965" s="23"/>
      <c r="F965" s="22"/>
      <c r="I965" s="24"/>
    </row>
    <row r="966" spans="5:9" ht="14.25" customHeight="1">
      <c r="E966" s="23"/>
      <c r="F966" s="22"/>
      <c r="I966" s="24"/>
    </row>
    <row r="967" spans="5:9" ht="14.25" customHeight="1">
      <c r="E967" s="23"/>
      <c r="F967" s="22"/>
      <c r="I967" s="24"/>
    </row>
    <row r="968" spans="5:9" ht="14.25" customHeight="1">
      <c r="E968" s="23"/>
      <c r="F968" s="22"/>
      <c r="I968" s="24"/>
    </row>
    <row r="969" spans="5:9" ht="14.25" customHeight="1">
      <c r="E969" s="23"/>
      <c r="F969" s="22"/>
      <c r="I969" s="24"/>
    </row>
    <row r="970" spans="5:9" ht="14.25" customHeight="1">
      <c r="E970" s="23"/>
      <c r="F970" s="22"/>
      <c r="I970" s="24"/>
    </row>
    <row r="971" spans="5:9" ht="14.25" customHeight="1">
      <c r="E971" s="23"/>
      <c r="F971" s="22"/>
      <c r="I971" s="24"/>
    </row>
    <row r="972" spans="5:9" ht="14.25" customHeight="1">
      <c r="E972" s="23"/>
      <c r="F972" s="22"/>
      <c r="I972" s="24"/>
    </row>
    <row r="973" spans="5:9" ht="14.25" customHeight="1">
      <c r="E973" s="23"/>
      <c r="F973" s="22"/>
      <c r="I973" s="24"/>
    </row>
    <row r="974" spans="5:9" ht="14.25" customHeight="1">
      <c r="E974" s="23"/>
      <c r="F974" s="22"/>
      <c r="I974" s="24"/>
    </row>
    <row r="975" spans="5:9" ht="14.25" customHeight="1">
      <c r="E975" s="23"/>
      <c r="F975" s="22"/>
      <c r="I975" s="24"/>
    </row>
    <row r="976" spans="5:9" ht="14.25" customHeight="1">
      <c r="E976" s="23"/>
      <c r="F976" s="22"/>
      <c r="I976" s="24"/>
    </row>
    <row r="977" spans="5:9" ht="14.25" customHeight="1">
      <c r="E977" s="23"/>
      <c r="F977" s="22"/>
      <c r="I977" s="24"/>
    </row>
    <row r="978" spans="5:9" ht="14.25" customHeight="1">
      <c r="E978" s="23"/>
      <c r="F978" s="22"/>
      <c r="I978" s="24"/>
    </row>
    <row r="979" spans="5:9" ht="14.25" customHeight="1">
      <c r="E979" s="23"/>
      <c r="F979" s="22"/>
      <c r="I979" s="24"/>
    </row>
    <row r="980" spans="5:9" ht="14.25" customHeight="1">
      <c r="E980" s="23"/>
      <c r="F980" s="22"/>
      <c r="I980" s="24"/>
    </row>
    <row r="981" spans="5:9" ht="14.25" customHeight="1">
      <c r="E981" s="23"/>
      <c r="F981" s="22"/>
      <c r="I981" s="24"/>
    </row>
    <row r="982" spans="5:9" ht="14.25" customHeight="1">
      <c r="E982" s="23"/>
      <c r="F982" s="22"/>
      <c r="I982" s="24"/>
    </row>
    <row r="983" spans="5:9" ht="14.25" customHeight="1">
      <c r="E983" s="23"/>
      <c r="F983" s="22"/>
      <c r="I983" s="24"/>
    </row>
    <row r="984" spans="5:9" ht="14.25" customHeight="1">
      <c r="E984" s="23"/>
      <c r="F984" s="22"/>
      <c r="I984" s="24"/>
    </row>
    <row r="985" spans="5:9" ht="14.25" customHeight="1">
      <c r="E985" s="23"/>
      <c r="F985" s="22"/>
      <c r="I985" s="24"/>
    </row>
    <row r="986" spans="5:9" ht="14.25" customHeight="1">
      <c r="E986" s="23"/>
      <c r="F986" s="22"/>
      <c r="I986" s="24"/>
    </row>
    <row r="987" spans="5:9" ht="14.25" customHeight="1">
      <c r="E987" s="23"/>
      <c r="F987" s="22"/>
      <c r="I987" s="24"/>
    </row>
    <row r="988" spans="5:9" ht="14.25" customHeight="1">
      <c r="E988" s="23"/>
      <c r="F988" s="22"/>
      <c r="I988" s="24"/>
    </row>
    <row r="989" spans="5:9" ht="14.25" customHeight="1">
      <c r="E989" s="23"/>
      <c r="F989" s="22"/>
      <c r="I989" s="24"/>
    </row>
    <row r="990" spans="5:9" ht="14.25" customHeight="1">
      <c r="E990" s="23"/>
      <c r="F990" s="22"/>
      <c r="I990" s="24"/>
    </row>
    <row r="991" spans="5:9" ht="14.25" customHeight="1">
      <c r="E991" s="23"/>
      <c r="F991" s="22"/>
      <c r="I991" s="24"/>
    </row>
    <row r="992" spans="5:9" ht="14.25" customHeight="1">
      <c r="E992" s="23"/>
      <c r="F992" s="22"/>
      <c r="I992" s="24"/>
    </row>
    <row r="993" spans="5:9" ht="14.25" customHeight="1">
      <c r="E993" s="23"/>
      <c r="F993" s="22"/>
      <c r="I993" s="24"/>
    </row>
    <row r="994" spans="5:9" ht="14.25" customHeight="1">
      <c r="E994" s="23"/>
      <c r="F994" s="22"/>
      <c r="I994" s="24"/>
    </row>
    <row r="995" spans="5:9" ht="14.25" customHeight="1">
      <c r="E995" s="23"/>
      <c r="F995" s="22"/>
      <c r="I995" s="24"/>
    </row>
    <row r="996" spans="5:9" ht="14.25" customHeight="1">
      <c r="E996" s="23"/>
      <c r="F996" s="22"/>
      <c r="I996" s="24"/>
    </row>
    <row r="997" spans="5:9" ht="14.25" customHeight="1">
      <c r="E997" s="23"/>
      <c r="F997" s="22"/>
      <c r="I997" s="24"/>
    </row>
    <row r="998" spans="5:9" ht="14.25" customHeight="1">
      <c r="E998" s="23"/>
      <c r="F998" s="22"/>
      <c r="I998" s="24"/>
    </row>
  </sheetData>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location="v=onepage&amp;q=microservice%20restructuring%20security&amp;f=false"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xr:uid="{00000000-0004-0000-0000-00000E000000}"/>
    <hyperlink ref="J17" r:id="rId16" xr:uid="{00000000-0004-0000-0000-00000F000000}"/>
    <hyperlink ref="J18" r:id="rId17" xr:uid="{00000000-0004-0000-0000-000010000000}"/>
    <hyperlink ref="J19" r:id="rId18" xr:uid="{00000000-0004-0000-0000-000011000000}"/>
    <hyperlink ref="J20" r:id="rId19" xr:uid="{00000000-0004-0000-0000-000012000000}"/>
    <hyperlink ref="J21" r:id="rId20" xr:uid="{00000000-0004-0000-0000-000013000000}"/>
    <hyperlink ref="J22" r:id="rId21" xr:uid="{00000000-0004-0000-0000-000014000000}"/>
    <hyperlink ref="J23" r:id="rId22" xr:uid="{00000000-0004-0000-0000-000015000000}"/>
    <hyperlink ref="J24" r:id="rId23" xr:uid="{00000000-0004-0000-0000-000016000000}"/>
    <hyperlink ref="J25" r:id="rId24" xr:uid="{00000000-0004-0000-0000-000017000000}"/>
    <hyperlink ref="J26" r:id="rId25" xr:uid="{00000000-0004-0000-0000-000018000000}"/>
    <hyperlink ref="J27" r:id="rId26" xr:uid="{00000000-0004-0000-0000-000019000000}"/>
    <hyperlink ref="J28" r:id="rId27" xr:uid="{00000000-0004-0000-0000-00001A000000}"/>
    <hyperlink ref="J29" r:id="rId28" xr:uid="{00000000-0004-0000-0000-00001B000000}"/>
    <hyperlink ref="J30" r:id="rId29" xr:uid="{00000000-0004-0000-0000-00001C000000}"/>
    <hyperlink ref="J31" r:id="rId30" xr:uid="{00000000-0004-0000-0000-00001D000000}"/>
    <hyperlink ref="J32" r:id="rId31" xr:uid="{00000000-0004-0000-0000-00001E000000}"/>
    <hyperlink ref="J33" r:id="rId32" xr:uid="{00000000-0004-0000-0000-00001F000000}"/>
    <hyperlink ref="J34" r:id="rId33" xr:uid="{00000000-0004-0000-0000-000020000000}"/>
    <hyperlink ref="J35" r:id="rId34" xr:uid="{00000000-0004-0000-0000-000021000000}"/>
    <hyperlink ref="J36" r:id="rId35" xr:uid="{00000000-0004-0000-0000-000022000000}"/>
    <hyperlink ref="J37" r:id="rId36" location="v=onepage&amp;q=microservice%20antipattern%20securitysec&amp;f=false" xr:uid="{00000000-0004-0000-0000-000023000000}"/>
    <hyperlink ref="J38" r:id="rId37" xr:uid="{00000000-0004-0000-0000-000024000000}"/>
    <hyperlink ref="J39" r:id="rId38" xr:uid="{00000000-0004-0000-0000-000025000000}"/>
    <hyperlink ref="J40" r:id="rId39" xr:uid="{00000000-0004-0000-0000-000026000000}"/>
    <hyperlink ref="J41" r:id="rId40" xr:uid="{00000000-0004-0000-0000-000027000000}"/>
    <hyperlink ref="J42" r:id="rId41" xr:uid="{00000000-0004-0000-0000-000028000000}"/>
    <hyperlink ref="J43" r:id="rId42" xr:uid="{00000000-0004-0000-0000-000029000000}"/>
    <hyperlink ref="J44" r:id="rId43" xr:uid="{00000000-0004-0000-0000-00002A000000}"/>
    <hyperlink ref="J45" r:id="rId44" xr:uid="{00000000-0004-0000-0000-00002B000000}"/>
    <hyperlink ref="J46" r:id="rId45" xr:uid="{00000000-0004-0000-0000-00002C000000}"/>
    <hyperlink ref="J47" r:id="rId46" xr:uid="{00000000-0004-0000-0000-00002D000000}"/>
    <hyperlink ref="J48" r:id="rId47" xr:uid="{00000000-0004-0000-0000-00002E000000}"/>
    <hyperlink ref="J49" r:id="rId48" xr:uid="{00000000-0004-0000-0000-00002F000000}"/>
    <hyperlink ref="J50" r:id="rId49" xr:uid="{00000000-0004-0000-0000-000030000000}"/>
    <hyperlink ref="J51" r:id="rId50" xr:uid="{00000000-0004-0000-0000-000031000000}"/>
    <hyperlink ref="J52" r:id="rId51" xr:uid="{00000000-0004-0000-0000-000032000000}"/>
    <hyperlink ref="J53" r:id="rId52" xr:uid="{00000000-0004-0000-0000-000033000000}"/>
    <hyperlink ref="J54" r:id="rId53" xr:uid="{00000000-0004-0000-0000-000034000000}"/>
    <hyperlink ref="J55" r:id="rId54" xr:uid="{00000000-0004-0000-0000-000035000000}"/>
    <hyperlink ref="J56" r:id="rId55" xr:uid="{00000000-0004-0000-0000-000036000000}"/>
    <hyperlink ref="J57" r:id="rId56" location="637a6117cdd1" xr:uid="{00000000-0004-0000-0000-000037000000}"/>
    <hyperlink ref="J58" r:id="rId57" xr:uid="{00000000-0004-0000-0000-000038000000}"/>
    <hyperlink ref="J59" r:id="rId58" xr:uid="{00000000-0004-0000-0000-000039000000}"/>
    <hyperlink ref="J60" r:id="rId59" xr:uid="{00000000-0004-0000-0000-00003A000000}"/>
    <hyperlink ref="J61" r:id="rId60" xr:uid="{00000000-0004-0000-0000-00003B000000}"/>
    <hyperlink ref="J62" r:id="rId61" xr:uid="{00000000-0004-0000-0000-00003C000000}"/>
    <hyperlink ref="J63" r:id="rId62" xr:uid="{00000000-0004-0000-0000-00003D000000}"/>
    <hyperlink ref="J64" r:id="rId63" xr:uid="{00000000-0004-0000-0000-00003E000000}"/>
    <hyperlink ref="J65" r:id="rId64" xr:uid="{00000000-0004-0000-0000-00003F000000}"/>
    <hyperlink ref="J66" r:id="rId65" xr:uid="{00000000-0004-0000-0000-000040000000}"/>
    <hyperlink ref="J67" r:id="rId66" xr:uid="{00000000-0004-0000-0000-000041000000}"/>
    <hyperlink ref="J68" r:id="rId67" xr:uid="{00000000-0004-0000-0000-000042000000}"/>
    <hyperlink ref="J69" r:id="rId68" xr:uid="{00000000-0004-0000-0000-000043000000}"/>
    <hyperlink ref="J70" r:id="rId69" xr:uid="{00000000-0004-0000-0000-000044000000}"/>
    <hyperlink ref="J71" r:id="rId70" xr:uid="{00000000-0004-0000-0000-000045000000}"/>
    <hyperlink ref="J72" r:id="rId71" xr:uid="{00000000-0004-0000-0000-000046000000}"/>
    <hyperlink ref="J73" r:id="rId72" xr:uid="{00000000-0004-0000-0000-000047000000}"/>
    <hyperlink ref="J74" r:id="rId73" xr:uid="{00000000-0004-0000-0000-000048000000}"/>
    <hyperlink ref="J75" r:id="rId74" xr:uid="{00000000-0004-0000-0000-000049000000}"/>
    <hyperlink ref="J76" r:id="rId75" xr:uid="{00000000-0004-0000-0000-00004A000000}"/>
    <hyperlink ref="J77" r:id="rId76" xr:uid="{00000000-0004-0000-0000-00004B000000}"/>
    <hyperlink ref="J78" r:id="rId77" xr:uid="{00000000-0004-0000-0000-00004C000000}"/>
    <hyperlink ref="J79" r:id="rId78" xr:uid="{00000000-0004-0000-0000-00004D000000}"/>
    <hyperlink ref="J80" r:id="rId79" xr:uid="{00000000-0004-0000-0000-00004E000000}"/>
    <hyperlink ref="J81" r:id="rId80" xr:uid="{00000000-0004-0000-0000-00004F000000}"/>
    <hyperlink ref="J82" r:id="rId81" xr:uid="{00000000-0004-0000-0000-000050000000}"/>
    <hyperlink ref="J83" r:id="rId82" xr:uid="{00000000-0004-0000-0000-000051000000}"/>
    <hyperlink ref="J84" r:id="rId83" xr:uid="{00000000-0004-0000-0000-000052000000}"/>
    <hyperlink ref="J85" r:id="rId84" xr:uid="{00000000-0004-0000-0000-000053000000}"/>
    <hyperlink ref="J86" r:id="rId85" xr:uid="{00000000-0004-0000-0000-000054000000}"/>
    <hyperlink ref="J87" r:id="rId86" xr:uid="{00000000-0004-0000-0000-000055000000}"/>
    <hyperlink ref="J88" r:id="rId87" xr:uid="{00000000-0004-0000-0000-000056000000}"/>
    <hyperlink ref="J89" r:id="rId88" xr:uid="{00000000-0004-0000-0000-000057000000}"/>
    <hyperlink ref="J90" r:id="rId89" xr:uid="{00000000-0004-0000-0000-000058000000}"/>
    <hyperlink ref="J91" r:id="rId90" xr:uid="{00000000-0004-0000-0000-000059000000}"/>
    <hyperlink ref="J92" r:id="rId91" xr:uid="{00000000-0004-0000-0000-00005A000000}"/>
    <hyperlink ref="J93" r:id="rId92" xr:uid="{00000000-0004-0000-0000-00005B000000}"/>
    <hyperlink ref="J94" r:id="rId93" xr:uid="{00000000-0004-0000-0000-00005C000000}"/>
    <hyperlink ref="J95" r:id="rId94" xr:uid="{00000000-0004-0000-0000-00005D000000}"/>
    <hyperlink ref="J96" r:id="rId95" xr:uid="{00000000-0004-0000-0000-00005E000000}"/>
    <hyperlink ref="J97" r:id="rId96" xr:uid="{00000000-0004-0000-0000-00005F000000}"/>
    <hyperlink ref="J98" r:id="rId97" xr:uid="{00000000-0004-0000-0000-000060000000}"/>
    <hyperlink ref="J99" r:id="rId98" xr:uid="{00000000-0004-0000-0000-000061000000}"/>
    <hyperlink ref="J100" r:id="rId99" xr:uid="{00000000-0004-0000-0000-000062000000}"/>
    <hyperlink ref="J101" r:id="rId100" xr:uid="{00000000-0004-0000-0000-000063000000}"/>
    <hyperlink ref="J102" r:id="rId101" xr:uid="{00000000-0004-0000-0000-000064000000}"/>
    <hyperlink ref="J103" r:id="rId102" xr:uid="{00000000-0004-0000-0000-000065000000}"/>
    <hyperlink ref="J104" r:id="rId103" xr:uid="{00000000-0004-0000-0000-000066000000}"/>
    <hyperlink ref="J105" r:id="rId104" xr:uid="{00000000-0004-0000-0000-000067000000}"/>
    <hyperlink ref="J106" r:id="rId105" xr:uid="{00000000-0004-0000-0000-000068000000}"/>
    <hyperlink ref="J107" r:id="rId106" xr:uid="{00000000-0004-0000-0000-000069000000}"/>
    <hyperlink ref="J108" r:id="rId107" xr:uid="{00000000-0004-0000-0000-00006A000000}"/>
    <hyperlink ref="J109" r:id="rId108" xr:uid="{00000000-0004-0000-0000-00006B000000}"/>
    <hyperlink ref="J110" r:id="rId109" xr:uid="{00000000-0004-0000-0000-00006C000000}"/>
    <hyperlink ref="J111" r:id="rId110" xr:uid="{00000000-0004-0000-0000-00006D000000}"/>
    <hyperlink ref="J112" r:id="rId111" xr:uid="{00000000-0004-0000-0000-00006E000000}"/>
    <hyperlink ref="J113" r:id="rId112" xr:uid="{00000000-0004-0000-0000-00006F000000}"/>
    <hyperlink ref="J114" r:id="rId113" xr:uid="{00000000-0004-0000-0000-000070000000}"/>
    <hyperlink ref="J115" r:id="rId114" xr:uid="{00000000-0004-0000-0000-000071000000}"/>
    <hyperlink ref="J116" r:id="rId115" xr:uid="{00000000-0004-0000-0000-000072000000}"/>
    <hyperlink ref="J117" r:id="rId116" xr:uid="{00000000-0004-0000-0000-000073000000}"/>
    <hyperlink ref="J118" r:id="rId117" xr:uid="{00000000-0004-0000-0000-000074000000}"/>
    <hyperlink ref="J119" r:id="rId118" xr:uid="{00000000-0004-0000-0000-000075000000}"/>
    <hyperlink ref="J120" r:id="rId119" xr:uid="{00000000-0004-0000-0000-000076000000}"/>
    <hyperlink ref="J121" r:id="rId120" xr:uid="{00000000-0004-0000-0000-000077000000}"/>
    <hyperlink ref="J122" r:id="rId121" xr:uid="{00000000-0004-0000-0000-000078000000}"/>
    <hyperlink ref="J123" r:id="rId122" xr:uid="{00000000-0004-0000-0000-000079000000}"/>
    <hyperlink ref="J124" r:id="rId123" xr:uid="{00000000-0004-0000-0000-00007A000000}"/>
    <hyperlink ref="J125" r:id="rId124" xr:uid="{00000000-0004-0000-0000-00007B000000}"/>
    <hyperlink ref="J126" r:id="rId125" xr:uid="{00000000-0004-0000-0000-00007C000000}"/>
    <hyperlink ref="J127" r:id="rId126" xr:uid="{00000000-0004-0000-0000-00007D000000}"/>
    <hyperlink ref="J128" r:id="rId127" xr:uid="{00000000-0004-0000-0000-00007E000000}"/>
    <hyperlink ref="J129" r:id="rId128" xr:uid="{00000000-0004-0000-0000-00007F000000}"/>
    <hyperlink ref="J130" r:id="rId129" xr:uid="{00000000-0004-0000-0000-000080000000}"/>
    <hyperlink ref="J131" r:id="rId130" xr:uid="{00000000-0004-0000-0000-000081000000}"/>
    <hyperlink ref="J132" r:id="rId131" xr:uid="{00000000-0004-0000-0000-000082000000}"/>
    <hyperlink ref="J133" r:id="rId132" xr:uid="{00000000-0004-0000-0000-000083000000}"/>
    <hyperlink ref="J134" r:id="rId133" xr:uid="{00000000-0004-0000-0000-000084000000}"/>
    <hyperlink ref="J135" r:id="rId134" xr:uid="{00000000-0004-0000-0000-000085000000}"/>
    <hyperlink ref="J136" r:id="rId135" xr:uid="{00000000-0004-0000-0000-000086000000}"/>
    <hyperlink ref="J137" r:id="rId136" xr:uid="{00000000-0004-0000-0000-000087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26"/>
  <sheetViews>
    <sheetView workbookViewId="0">
      <pane xSplit="1" topLeftCell="B1" activePane="topRight" state="frozen"/>
      <selection pane="topRight" activeCell="C2" sqref="C2"/>
    </sheetView>
  </sheetViews>
  <sheetFormatPr baseColWidth="10" defaultColWidth="12.59765625" defaultRowHeight="15" customHeight="1"/>
  <cols>
    <col min="1" max="1" width="3.69921875" customWidth="1"/>
    <col min="3" max="3" width="66.09765625" customWidth="1"/>
    <col min="4" max="4" width="56.59765625" customWidth="1"/>
    <col min="9" max="9" width="22.09765625" customWidth="1"/>
  </cols>
  <sheetData>
    <row r="1" spans="1:9" ht="14.4">
      <c r="A1" s="27" t="s">
        <v>525</v>
      </c>
      <c r="B1" s="28" t="s">
        <v>1</v>
      </c>
      <c r="C1" s="28" t="s">
        <v>2</v>
      </c>
      <c r="D1" s="28" t="s">
        <v>3</v>
      </c>
      <c r="E1" s="28" t="s">
        <v>4</v>
      </c>
      <c r="F1" s="28" t="s">
        <v>5</v>
      </c>
      <c r="G1" s="28" t="s">
        <v>6</v>
      </c>
      <c r="H1" s="28" t="s">
        <v>7</v>
      </c>
      <c r="I1" s="29" t="s">
        <v>9</v>
      </c>
    </row>
    <row r="2" spans="1:9" ht="14.4">
      <c r="A2" s="30">
        <v>1</v>
      </c>
      <c r="B2" s="31" t="s">
        <v>10</v>
      </c>
      <c r="C2" s="31" t="s">
        <v>11</v>
      </c>
      <c r="D2" s="31" t="s">
        <v>12</v>
      </c>
      <c r="E2" s="31">
        <v>2017</v>
      </c>
      <c r="F2" s="31" t="s">
        <v>13</v>
      </c>
      <c r="G2" s="31" t="s">
        <v>14</v>
      </c>
      <c r="H2" s="31" t="s">
        <v>15</v>
      </c>
      <c r="I2" s="32" t="s">
        <v>17</v>
      </c>
    </row>
    <row r="3" spans="1:9" ht="14.4">
      <c r="A3" s="33">
        <v>2</v>
      </c>
      <c r="B3" s="34" t="s">
        <v>18</v>
      </c>
      <c r="C3" s="34" t="s">
        <v>24</v>
      </c>
      <c r="D3" s="34" t="s">
        <v>25</v>
      </c>
      <c r="E3" s="34">
        <v>2017</v>
      </c>
      <c r="F3" s="34" t="s">
        <v>13</v>
      </c>
      <c r="G3" s="34" t="s">
        <v>26</v>
      </c>
      <c r="H3" s="34" t="s">
        <v>15</v>
      </c>
      <c r="I3" s="35" t="s">
        <v>27</v>
      </c>
    </row>
    <row r="4" spans="1:9" ht="14.4">
      <c r="A4" s="33">
        <v>3</v>
      </c>
      <c r="B4" s="34" t="s">
        <v>28</v>
      </c>
      <c r="C4" s="34" t="s">
        <v>29</v>
      </c>
      <c r="D4" s="34" t="s">
        <v>30</v>
      </c>
      <c r="E4" s="34">
        <v>2017</v>
      </c>
      <c r="F4" s="34" t="s">
        <v>13</v>
      </c>
      <c r="G4" s="34" t="s">
        <v>14</v>
      </c>
      <c r="H4" s="34" t="s">
        <v>15</v>
      </c>
      <c r="I4" s="35" t="s">
        <v>31</v>
      </c>
    </row>
    <row r="5" spans="1:9" ht="14.4">
      <c r="A5" s="33">
        <v>4</v>
      </c>
      <c r="B5" s="34" t="s">
        <v>36</v>
      </c>
      <c r="C5" s="34" t="s">
        <v>37</v>
      </c>
      <c r="D5" s="34" t="s">
        <v>36</v>
      </c>
      <c r="E5" s="34">
        <v>2019</v>
      </c>
      <c r="F5" s="34" t="s">
        <v>13</v>
      </c>
      <c r="G5" s="34" t="s">
        <v>14</v>
      </c>
      <c r="H5" s="34" t="s">
        <v>15</v>
      </c>
      <c r="I5" s="35" t="s">
        <v>38</v>
      </c>
    </row>
    <row r="6" spans="1:9" ht="14.4">
      <c r="A6" s="36">
        <v>5</v>
      </c>
      <c r="B6" s="34" t="s">
        <v>44</v>
      </c>
      <c r="C6" s="34" t="s">
        <v>45</v>
      </c>
      <c r="D6" s="34" t="s">
        <v>46</v>
      </c>
      <c r="E6" s="34">
        <v>2018</v>
      </c>
      <c r="F6" s="34" t="s">
        <v>13</v>
      </c>
      <c r="G6" s="34" t="s">
        <v>14</v>
      </c>
      <c r="H6" s="34" t="s">
        <v>15</v>
      </c>
      <c r="I6" s="35" t="s">
        <v>47</v>
      </c>
    </row>
    <row r="7" spans="1:9" ht="14.4">
      <c r="A7" s="37">
        <v>6</v>
      </c>
      <c r="B7" s="34" t="s">
        <v>52</v>
      </c>
      <c r="C7" s="34" t="s">
        <v>53</v>
      </c>
      <c r="D7" s="34" t="s">
        <v>52</v>
      </c>
      <c r="E7" s="34">
        <v>2019</v>
      </c>
      <c r="F7" s="34" t="s">
        <v>13</v>
      </c>
      <c r="G7" s="34" t="s">
        <v>14</v>
      </c>
      <c r="H7" s="34" t="s">
        <v>15</v>
      </c>
      <c r="I7" s="35" t="s">
        <v>54</v>
      </c>
    </row>
    <row r="8" spans="1:9" ht="14.4">
      <c r="A8" s="37">
        <v>7</v>
      </c>
      <c r="B8" s="34" t="s">
        <v>526</v>
      </c>
      <c r="C8" s="34" t="s">
        <v>61</v>
      </c>
      <c r="D8" s="34" t="s">
        <v>62</v>
      </c>
      <c r="E8" s="34">
        <v>2019</v>
      </c>
      <c r="F8" s="34" t="s">
        <v>13</v>
      </c>
      <c r="G8" s="34" t="s">
        <v>14</v>
      </c>
      <c r="H8" s="34" t="s">
        <v>15</v>
      </c>
      <c r="I8" s="35" t="s">
        <v>63</v>
      </c>
    </row>
    <row r="9" spans="1:9" ht="14.4">
      <c r="A9" s="37">
        <v>8</v>
      </c>
      <c r="B9" s="34" t="s">
        <v>84</v>
      </c>
      <c r="C9" s="34" t="s">
        <v>85</v>
      </c>
      <c r="D9" s="34" t="s">
        <v>86</v>
      </c>
      <c r="E9" s="34">
        <v>2017</v>
      </c>
      <c r="F9" s="34" t="s">
        <v>13</v>
      </c>
      <c r="G9" s="34" t="s">
        <v>87</v>
      </c>
      <c r="H9" s="34" t="s">
        <v>15</v>
      </c>
      <c r="I9" s="35" t="s">
        <v>88</v>
      </c>
    </row>
    <row r="10" spans="1:9" ht="14.4">
      <c r="A10" s="36">
        <v>9</v>
      </c>
      <c r="B10" s="34" t="s">
        <v>89</v>
      </c>
      <c r="C10" s="34" t="s">
        <v>90</v>
      </c>
      <c r="D10" s="34" t="s">
        <v>89</v>
      </c>
      <c r="E10" s="34">
        <v>2019</v>
      </c>
      <c r="F10" s="34" t="s">
        <v>13</v>
      </c>
      <c r="G10" s="34" t="s">
        <v>58</v>
      </c>
      <c r="H10" s="34" t="s">
        <v>15</v>
      </c>
      <c r="I10" s="35" t="s">
        <v>91</v>
      </c>
    </row>
    <row r="11" spans="1:9" ht="14.4">
      <c r="A11" s="37">
        <v>10</v>
      </c>
      <c r="B11" s="34" t="s">
        <v>96</v>
      </c>
      <c r="C11" s="34" t="s">
        <v>97</v>
      </c>
      <c r="D11" s="34" t="s">
        <v>98</v>
      </c>
      <c r="E11" s="34">
        <v>2019</v>
      </c>
      <c r="F11" s="34" t="s">
        <v>13</v>
      </c>
      <c r="G11" s="34" t="s">
        <v>58</v>
      </c>
      <c r="H11" s="34" t="s">
        <v>15</v>
      </c>
      <c r="I11" s="35" t="s">
        <v>99</v>
      </c>
    </row>
    <row r="12" spans="1:9" ht="13.8">
      <c r="A12" s="38">
        <v>11</v>
      </c>
      <c r="B12" s="39" t="s">
        <v>100</v>
      </c>
      <c r="C12" s="39" t="s">
        <v>101</v>
      </c>
      <c r="D12" s="39" t="s">
        <v>102</v>
      </c>
      <c r="E12" s="39">
        <v>2020</v>
      </c>
      <c r="F12" s="39" t="s">
        <v>13</v>
      </c>
      <c r="G12" s="39" t="s">
        <v>14</v>
      </c>
      <c r="H12" s="39" t="s">
        <v>15</v>
      </c>
      <c r="I12" s="40" t="s">
        <v>103</v>
      </c>
    </row>
    <row r="13" spans="1:9" ht="14.4">
      <c r="A13" s="37">
        <v>12</v>
      </c>
      <c r="B13" s="34" t="s">
        <v>104</v>
      </c>
      <c r="C13" s="34" t="s">
        <v>105</v>
      </c>
      <c r="D13" s="34" t="s">
        <v>106</v>
      </c>
      <c r="E13" s="34">
        <v>2019</v>
      </c>
      <c r="F13" s="34" t="s">
        <v>13</v>
      </c>
      <c r="G13" s="34" t="s">
        <v>26</v>
      </c>
      <c r="H13" s="34" t="s">
        <v>15</v>
      </c>
      <c r="I13" s="35" t="s">
        <v>107</v>
      </c>
    </row>
    <row r="14" spans="1:9" ht="14.4">
      <c r="A14" s="36">
        <v>13</v>
      </c>
      <c r="B14" s="34" t="s">
        <v>108</v>
      </c>
      <c r="C14" s="34" t="s">
        <v>109</v>
      </c>
      <c r="D14" s="34" t="s">
        <v>110</v>
      </c>
      <c r="E14" s="34">
        <v>2016</v>
      </c>
      <c r="F14" s="34" t="s">
        <v>13</v>
      </c>
      <c r="G14" s="34" t="s">
        <v>26</v>
      </c>
      <c r="H14" s="34" t="s">
        <v>15</v>
      </c>
      <c r="I14" s="35" t="s">
        <v>111</v>
      </c>
    </row>
    <row r="15" spans="1:9" ht="14.4">
      <c r="A15" s="37">
        <v>14</v>
      </c>
      <c r="B15" s="34" t="s">
        <v>118</v>
      </c>
      <c r="C15" s="34" t="s">
        <v>119</v>
      </c>
      <c r="D15" s="34" t="s">
        <v>120</v>
      </c>
      <c r="E15" s="34">
        <v>2019</v>
      </c>
      <c r="F15" s="34" t="s">
        <v>13</v>
      </c>
      <c r="G15" s="34" t="s">
        <v>26</v>
      </c>
      <c r="H15" s="34" t="s">
        <v>15</v>
      </c>
      <c r="I15" s="35" t="s">
        <v>121</v>
      </c>
    </row>
    <row r="16" spans="1:9" ht="14.4">
      <c r="A16" s="37">
        <v>15</v>
      </c>
      <c r="B16" s="34" t="s">
        <v>122</v>
      </c>
      <c r="C16" s="34" t="s">
        <v>123</v>
      </c>
      <c r="D16" s="34" t="s">
        <v>20</v>
      </c>
      <c r="E16" s="34">
        <v>2018</v>
      </c>
      <c r="F16" s="34" t="s">
        <v>13</v>
      </c>
      <c r="G16" s="34" t="s">
        <v>26</v>
      </c>
      <c r="H16" s="34" t="s">
        <v>15</v>
      </c>
      <c r="I16" s="35" t="s">
        <v>124</v>
      </c>
    </row>
    <row r="17" spans="1:9" ht="14.4">
      <c r="A17" s="37">
        <v>16</v>
      </c>
      <c r="B17" s="34" t="s">
        <v>125</v>
      </c>
      <c r="C17" s="34" t="s">
        <v>126</v>
      </c>
      <c r="D17" s="34" t="s">
        <v>127</v>
      </c>
      <c r="E17" s="34">
        <v>2019</v>
      </c>
      <c r="F17" s="34" t="s">
        <v>13</v>
      </c>
      <c r="G17" s="34" t="s">
        <v>26</v>
      </c>
      <c r="H17" s="34" t="s">
        <v>15</v>
      </c>
      <c r="I17" s="35" t="s">
        <v>128</v>
      </c>
    </row>
    <row r="18" spans="1:9" ht="14.4">
      <c r="A18" s="36">
        <v>17</v>
      </c>
      <c r="B18" s="34" t="s">
        <v>145</v>
      </c>
      <c r="C18" s="34" t="s">
        <v>146</v>
      </c>
      <c r="D18" s="34" t="s">
        <v>147</v>
      </c>
      <c r="E18" s="34">
        <v>2016</v>
      </c>
      <c r="F18" s="34" t="s">
        <v>13</v>
      </c>
      <c r="G18" s="34" t="s">
        <v>87</v>
      </c>
      <c r="H18" s="34" t="s">
        <v>15</v>
      </c>
      <c r="I18" s="35" t="s">
        <v>148</v>
      </c>
    </row>
    <row r="19" spans="1:9" ht="14.4">
      <c r="A19" s="37">
        <v>18</v>
      </c>
      <c r="B19" s="34" t="s">
        <v>149</v>
      </c>
      <c r="C19" s="34" t="s">
        <v>527</v>
      </c>
      <c r="D19" s="34" t="s">
        <v>41</v>
      </c>
      <c r="E19" s="34">
        <v>2018</v>
      </c>
      <c r="F19" s="34" t="s">
        <v>13</v>
      </c>
      <c r="G19" s="34" t="s">
        <v>87</v>
      </c>
      <c r="H19" s="34" t="s">
        <v>15</v>
      </c>
      <c r="I19" s="41" t="s">
        <v>151</v>
      </c>
    </row>
    <row r="20" spans="1:9" ht="14.4">
      <c r="A20" s="37">
        <v>19</v>
      </c>
      <c r="B20" s="34" t="s">
        <v>155</v>
      </c>
      <c r="C20" s="34" t="s">
        <v>158</v>
      </c>
      <c r="D20" s="34" t="s">
        <v>30</v>
      </c>
      <c r="E20" s="34">
        <v>2018</v>
      </c>
      <c r="F20" s="34" t="s">
        <v>13</v>
      </c>
      <c r="G20" s="34" t="s">
        <v>14</v>
      </c>
      <c r="H20" s="34" t="s">
        <v>15</v>
      </c>
      <c r="I20" s="35" t="s">
        <v>159</v>
      </c>
    </row>
    <row r="21" spans="1:9" ht="14.4">
      <c r="A21" s="37">
        <v>20</v>
      </c>
      <c r="B21" s="34" t="s">
        <v>160</v>
      </c>
      <c r="C21" s="34" t="s">
        <v>161</v>
      </c>
      <c r="D21" s="34" t="s">
        <v>34</v>
      </c>
      <c r="E21" s="34">
        <v>2017</v>
      </c>
      <c r="F21" s="34" t="s">
        <v>13</v>
      </c>
      <c r="G21" s="34" t="s">
        <v>14</v>
      </c>
      <c r="H21" s="34" t="s">
        <v>15</v>
      </c>
      <c r="I21" s="35" t="s">
        <v>162</v>
      </c>
    </row>
    <row r="22" spans="1:9" ht="14.4">
      <c r="A22" s="36">
        <v>21</v>
      </c>
      <c r="B22" s="34" t="s">
        <v>167</v>
      </c>
      <c r="C22" s="34" t="s">
        <v>168</v>
      </c>
      <c r="D22" s="34" t="s">
        <v>169</v>
      </c>
      <c r="E22" s="34">
        <v>2017</v>
      </c>
      <c r="F22" s="34" t="s">
        <v>13</v>
      </c>
      <c r="G22" s="34" t="s">
        <v>14</v>
      </c>
      <c r="H22" s="34" t="s">
        <v>15</v>
      </c>
      <c r="I22" s="35" t="s">
        <v>170</v>
      </c>
    </row>
    <row r="23" spans="1:9" ht="14.4">
      <c r="A23" s="37">
        <v>22</v>
      </c>
      <c r="B23" s="34" t="s">
        <v>171</v>
      </c>
      <c r="C23" s="34" t="s">
        <v>172</v>
      </c>
      <c r="D23" s="34" t="s">
        <v>171</v>
      </c>
      <c r="E23" s="34">
        <v>2020</v>
      </c>
      <c r="F23" s="34" t="s">
        <v>13</v>
      </c>
      <c r="G23" s="34" t="s">
        <v>14</v>
      </c>
      <c r="H23" s="34" t="s">
        <v>15</v>
      </c>
      <c r="I23" s="35" t="s">
        <v>173</v>
      </c>
    </row>
    <row r="24" spans="1:9" ht="14.4">
      <c r="A24" s="37">
        <v>23</v>
      </c>
      <c r="B24" s="34" t="s">
        <v>174</v>
      </c>
      <c r="C24" s="34" t="s">
        <v>175</v>
      </c>
      <c r="D24" s="34" t="s">
        <v>176</v>
      </c>
      <c r="E24" s="34">
        <v>2020</v>
      </c>
      <c r="F24" s="34" t="s">
        <v>13</v>
      </c>
      <c r="G24" s="34" t="s">
        <v>14</v>
      </c>
      <c r="H24" s="34" t="s">
        <v>15</v>
      </c>
      <c r="I24" s="35" t="s">
        <v>177</v>
      </c>
    </row>
    <row r="25" spans="1:9" ht="14.4">
      <c r="A25" s="37">
        <v>24</v>
      </c>
      <c r="B25" s="34" t="s">
        <v>167</v>
      </c>
      <c r="C25" s="34" t="s">
        <v>178</v>
      </c>
      <c r="D25" s="34" t="s">
        <v>169</v>
      </c>
      <c r="E25" s="34">
        <v>2017</v>
      </c>
      <c r="F25" s="34" t="s">
        <v>13</v>
      </c>
      <c r="G25" s="34" t="s">
        <v>14</v>
      </c>
      <c r="H25" s="34" t="s">
        <v>15</v>
      </c>
      <c r="I25" s="41" t="s">
        <v>179</v>
      </c>
    </row>
    <row r="26" spans="1:9" ht="14.4">
      <c r="A26" s="36">
        <v>25</v>
      </c>
      <c r="B26" s="34" t="s">
        <v>184</v>
      </c>
      <c r="C26" s="34" t="s">
        <v>185</v>
      </c>
      <c r="D26" s="34" t="s">
        <v>86</v>
      </c>
      <c r="E26" s="34">
        <v>2020</v>
      </c>
      <c r="F26" s="34" t="s">
        <v>13</v>
      </c>
      <c r="G26" s="34" t="s">
        <v>42</v>
      </c>
      <c r="H26" s="34" t="s">
        <v>15</v>
      </c>
      <c r="I26" s="41" t="s">
        <v>186</v>
      </c>
    </row>
    <row r="27" spans="1:9" ht="14.4">
      <c r="A27" s="37">
        <v>26</v>
      </c>
      <c r="B27" s="34" t="s">
        <v>187</v>
      </c>
      <c r="C27" s="34" t="s">
        <v>188</v>
      </c>
      <c r="D27" s="34" t="s">
        <v>189</v>
      </c>
      <c r="E27" s="34">
        <v>2018</v>
      </c>
      <c r="F27" s="34" t="s">
        <v>13</v>
      </c>
      <c r="G27" s="34" t="s">
        <v>42</v>
      </c>
      <c r="H27" s="34" t="s">
        <v>15</v>
      </c>
      <c r="I27" s="41" t="s">
        <v>190</v>
      </c>
    </row>
    <row r="28" spans="1:9" ht="14.4">
      <c r="A28" s="37">
        <v>27</v>
      </c>
      <c r="B28" s="34" t="s">
        <v>191</v>
      </c>
      <c r="C28" s="34" t="s">
        <v>192</v>
      </c>
      <c r="D28" s="34" t="s">
        <v>193</v>
      </c>
      <c r="E28" s="34">
        <v>2019</v>
      </c>
      <c r="F28" s="34" t="s">
        <v>13</v>
      </c>
      <c r="G28" s="34" t="s">
        <v>14</v>
      </c>
      <c r="H28" s="34" t="s">
        <v>15</v>
      </c>
      <c r="I28" s="41" t="s">
        <v>194</v>
      </c>
    </row>
    <row r="29" spans="1:9" ht="14.4">
      <c r="A29" s="37">
        <v>28</v>
      </c>
      <c r="B29" s="34" t="s">
        <v>195</v>
      </c>
      <c r="C29" s="34" t="s">
        <v>196</v>
      </c>
      <c r="D29" s="34" t="s">
        <v>197</v>
      </c>
      <c r="E29" s="34">
        <v>2018</v>
      </c>
      <c r="F29" s="34" t="s">
        <v>13</v>
      </c>
      <c r="G29" s="34" t="s">
        <v>14</v>
      </c>
      <c r="H29" s="34" t="s">
        <v>15</v>
      </c>
      <c r="I29" s="41" t="s">
        <v>198</v>
      </c>
    </row>
    <row r="30" spans="1:9" ht="14.4">
      <c r="A30" s="36">
        <v>29</v>
      </c>
      <c r="B30" s="34" t="s">
        <v>199</v>
      </c>
      <c r="C30" s="34" t="s">
        <v>200</v>
      </c>
      <c r="D30" s="34" t="s">
        <v>201</v>
      </c>
      <c r="E30" s="34">
        <v>2018</v>
      </c>
      <c r="F30" s="34" t="s">
        <v>13</v>
      </c>
      <c r="G30" s="34" t="s">
        <v>14</v>
      </c>
      <c r="H30" s="34" t="s">
        <v>15</v>
      </c>
      <c r="I30" s="41" t="s">
        <v>202</v>
      </c>
    </row>
    <row r="31" spans="1:9" ht="14.4">
      <c r="A31" s="37">
        <v>30</v>
      </c>
      <c r="B31" s="34" t="s">
        <v>203</v>
      </c>
      <c r="C31" s="34" t="s">
        <v>204</v>
      </c>
      <c r="D31" s="34" t="s">
        <v>205</v>
      </c>
      <c r="E31" s="34">
        <v>2018</v>
      </c>
      <c r="F31" s="34" t="s">
        <v>13</v>
      </c>
      <c r="G31" s="34" t="s">
        <v>14</v>
      </c>
      <c r="H31" s="34" t="s">
        <v>15</v>
      </c>
      <c r="I31" s="41" t="s">
        <v>206</v>
      </c>
    </row>
    <row r="32" spans="1:9" ht="14.4">
      <c r="A32" s="37">
        <v>31</v>
      </c>
      <c r="B32" s="34" t="s">
        <v>89</v>
      </c>
      <c r="C32" s="34" t="s">
        <v>214</v>
      </c>
      <c r="D32" s="34" t="s">
        <v>89</v>
      </c>
      <c r="E32" s="34">
        <v>2019</v>
      </c>
      <c r="F32" s="34" t="s">
        <v>13</v>
      </c>
      <c r="G32" s="34" t="s">
        <v>14</v>
      </c>
      <c r="H32" s="34" t="s">
        <v>15</v>
      </c>
      <c r="I32" s="41" t="s">
        <v>215</v>
      </c>
    </row>
    <row r="33" spans="1:9" ht="14.4">
      <c r="A33" s="37">
        <v>32</v>
      </c>
      <c r="B33" s="34" t="s">
        <v>220</v>
      </c>
      <c r="C33" s="34" t="s">
        <v>221</v>
      </c>
      <c r="D33" s="34" t="s">
        <v>222</v>
      </c>
      <c r="E33" s="34">
        <v>2018</v>
      </c>
      <c r="F33" s="34" t="s">
        <v>13</v>
      </c>
      <c r="G33" s="34" t="s">
        <v>14</v>
      </c>
      <c r="H33" s="34" t="s">
        <v>15</v>
      </c>
      <c r="I33" s="41" t="s">
        <v>223</v>
      </c>
    </row>
    <row r="34" spans="1:9" ht="14.4">
      <c r="A34" s="36">
        <v>33</v>
      </c>
      <c r="B34" s="34" t="s">
        <v>228</v>
      </c>
      <c r="C34" s="34" t="s">
        <v>229</v>
      </c>
      <c r="D34" s="34" t="s">
        <v>230</v>
      </c>
      <c r="E34" s="34">
        <v>2017</v>
      </c>
      <c r="F34" s="34" t="s">
        <v>13</v>
      </c>
      <c r="G34" s="34" t="s">
        <v>14</v>
      </c>
      <c r="H34" s="34" t="s">
        <v>15</v>
      </c>
      <c r="I34" s="41" t="s">
        <v>231</v>
      </c>
    </row>
    <row r="35" spans="1:9" ht="14.4">
      <c r="A35" s="37">
        <v>34</v>
      </c>
      <c r="B35" s="34" t="s">
        <v>236</v>
      </c>
      <c r="C35" s="34" t="s">
        <v>237</v>
      </c>
      <c r="D35" s="34" t="s">
        <v>234</v>
      </c>
      <c r="E35" s="34">
        <v>2017</v>
      </c>
      <c r="F35" s="34" t="s">
        <v>13</v>
      </c>
      <c r="G35" s="34" t="s">
        <v>14</v>
      </c>
      <c r="H35" s="34" t="s">
        <v>15</v>
      </c>
      <c r="I35" s="41" t="s">
        <v>238</v>
      </c>
    </row>
    <row r="36" spans="1:9" ht="14.4">
      <c r="A36" s="37">
        <v>35</v>
      </c>
      <c r="B36" s="34" t="s">
        <v>250</v>
      </c>
      <c r="C36" s="34" t="s">
        <v>251</v>
      </c>
      <c r="D36" s="34" t="s">
        <v>252</v>
      </c>
      <c r="E36" s="34">
        <v>2020</v>
      </c>
      <c r="F36" s="34" t="s">
        <v>13</v>
      </c>
      <c r="G36" s="34" t="s">
        <v>14</v>
      </c>
      <c r="H36" s="34" t="s">
        <v>15</v>
      </c>
      <c r="I36" s="41" t="s">
        <v>253</v>
      </c>
    </row>
    <row r="37" spans="1:9" ht="14.4">
      <c r="A37" s="37">
        <v>36</v>
      </c>
      <c r="B37" s="34" t="s">
        <v>258</v>
      </c>
      <c r="C37" s="34" t="s">
        <v>259</v>
      </c>
      <c r="D37" s="34" t="s">
        <v>133</v>
      </c>
      <c r="E37" s="34">
        <v>2019</v>
      </c>
      <c r="F37" s="34" t="s">
        <v>13</v>
      </c>
      <c r="G37" s="34" t="s">
        <v>26</v>
      </c>
      <c r="H37" s="34" t="s">
        <v>15</v>
      </c>
      <c r="I37" s="41" t="s">
        <v>260</v>
      </c>
    </row>
    <row r="38" spans="1:9" ht="14.4">
      <c r="A38" s="36">
        <v>37</v>
      </c>
      <c r="B38" s="34" t="s">
        <v>268</v>
      </c>
      <c r="C38" s="34" t="s">
        <v>269</v>
      </c>
      <c r="D38" s="34" t="s">
        <v>30</v>
      </c>
      <c r="E38" s="34">
        <v>2019</v>
      </c>
      <c r="F38" s="34" t="s">
        <v>13</v>
      </c>
      <c r="G38" s="34" t="s">
        <v>14</v>
      </c>
      <c r="H38" s="34" t="s">
        <v>15</v>
      </c>
      <c r="I38" s="41" t="s">
        <v>270</v>
      </c>
    </row>
    <row r="39" spans="1:9" ht="14.4">
      <c r="A39" s="37">
        <v>38</v>
      </c>
      <c r="B39" s="34" t="s">
        <v>274</v>
      </c>
      <c r="C39" s="34" t="s">
        <v>275</v>
      </c>
      <c r="D39" s="34" t="s">
        <v>276</v>
      </c>
      <c r="E39" s="34">
        <v>2018</v>
      </c>
      <c r="F39" s="34" t="s">
        <v>13</v>
      </c>
      <c r="G39" s="34" t="s">
        <v>26</v>
      </c>
      <c r="H39" s="34" t="s">
        <v>15</v>
      </c>
      <c r="I39" s="41" t="s">
        <v>277</v>
      </c>
    </row>
    <row r="40" spans="1:9" ht="14.4">
      <c r="A40" s="37">
        <v>39</v>
      </c>
      <c r="B40" s="34" t="s">
        <v>286</v>
      </c>
      <c r="C40" s="34" t="s">
        <v>289</v>
      </c>
      <c r="D40" s="34" t="s">
        <v>34</v>
      </c>
      <c r="E40" s="34">
        <v>2016</v>
      </c>
      <c r="F40" s="34" t="s">
        <v>13</v>
      </c>
      <c r="G40" s="34" t="s">
        <v>14</v>
      </c>
      <c r="H40" s="34" t="s">
        <v>15</v>
      </c>
      <c r="I40" s="41" t="s">
        <v>290</v>
      </c>
    </row>
    <row r="41" spans="1:9" ht="14.4">
      <c r="A41" s="37">
        <v>40</v>
      </c>
      <c r="B41" s="34" t="s">
        <v>303</v>
      </c>
      <c r="C41" s="34" t="s">
        <v>304</v>
      </c>
      <c r="D41" s="34" t="s">
        <v>12</v>
      </c>
      <c r="E41" s="34">
        <v>2019</v>
      </c>
      <c r="F41" s="34" t="s">
        <v>13</v>
      </c>
      <c r="G41" s="34" t="s">
        <v>14</v>
      </c>
      <c r="H41" s="34" t="s">
        <v>15</v>
      </c>
      <c r="I41" s="41" t="s">
        <v>305</v>
      </c>
    </row>
    <row r="42" spans="1:9" ht="13.8">
      <c r="A42" s="42">
        <v>41</v>
      </c>
      <c r="B42" s="39" t="s">
        <v>314</v>
      </c>
      <c r="C42" s="39" t="s">
        <v>29</v>
      </c>
      <c r="D42" s="39" t="s">
        <v>315</v>
      </c>
      <c r="E42" s="39">
        <v>2017</v>
      </c>
      <c r="F42" s="39" t="s">
        <v>13</v>
      </c>
      <c r="G42" s="39" t="s">
        <v>14</v>
      </c>
      <c r="H42" s="39" t="s">
        <v>15</v>
      </c>
      <c r="I42" s="43" t="s">
        <v>316</v>
      </c>
    </row>
    <row r="43" spans="1:9" ht="14.4">
      <c r="A43" s="37">
        <v>42</v>
      </c>
      <c r="B43" s="34" t="s">
        <v>268</v>
      </c>
      <c r="C43" s="34" t="s">
        <v>320</v>
      </c>
      <c r="D43" s="34" t="s">
        <v>30</v>
      </c>
      <c r="E43" s="34">
        <v>2017</v>
      </c>
      <c r="F43" s="34" t="s">
        <v>13</v>
      </c>
      <c r="G43" s="34" t="s">
        <v>14</v>
      </c>
      <c r="H43" s="34" t="s">
        <v>15</v>
      </c>
      <c r="I43" s="35" t="s">
        <v>321</v>
      </c>
    </row>
    <row r="44" spans="1:9" ht="14.4">
      <c r="A44" s="37">
        <v>43</v>
      </c>
      <c r="B44" s="34" t="s">
        <v>346</v>
      </c>
      <c r="C44" s="34" t="s">
        <v>347</v>
      </c>
      <c r="D44" s="34" t="s">
        <v>348</v>
      </c>
      <c r="E44" s="34">
        <v>2019</v>
      </c>
      <c r="F44" s="34" t="s">
        <v>325</v>
      </c>
      <c r="G44" s="34" t="s">
        <v>349</v>
      </c>
      <c r="H44" s="34" t="s">
        <v>327</v>
      </c>
      <c r="I44" s="41" t="s">
        <v>350</v>
      </c>
    </row>
    <row r="45" spans="1:9" ht="14.4">
      <c r="A45" s="37">
        <v>44</v>
      </c>
      <c r="B45" s="34" t="s">
        <v>351</v>
      </c>
      <c r="C45" s="34" t="s">
        <v>352</v>
      </c>
      <c r="D45" s="34" t="s">
        <v>353</v>
      </c>
      <c r="E45" s="34">
        <v>2018</v>
      </c>
      <c r="F45" s="34" t="s">
        <v>325</v>
      </c>
      <c r="G45" s="34" t="s">
        <v>326</v>
      </c>
      <c r="H45" s="34" t="s">
        <v>327</v>
      </c>
      <c r="I45" s="41" t="s">
        <v>354</v>
      </c>
    </row>
    <row r="46" spans="1:9" ht="14.4">
      <c r="A46" s="36">
        <v>45</v>
      </c>
      <c r="B46" s="34" t="s">
        <v>380</v>
      </c>
      <c r="C46" s="34" t="s">
        <v>381</v>
      </c>
      <c r="D46" s="34" t="s">
        <v>382</v>
      </c>
      <c r="E46" s="34">
        <v>2016</v>
      </c>
      <c r="F46" s="34" t="s">
        <v>325</v>
      </c>
      <c r="G46" s="34" t="s">
        <v>349</v>
      </c>
      <c r="H46" s="34" t="s">
        <v>327</v>
      </c>
      <c r="I46" s="41" t="s">
        <v>383</v>
      </c>
    </row>
    <row r="47" spans="1:9" ht="14.4">
      <c r="A47" s="37">
        <v>46</v>
      </c>
      <c r="B47" s="34" t="s">
        <v>396</v>
      </c>
      <c r="C47" s="34" t="s">
        <v>397</v>
      </c>
      <c r="D47" s="34" t="s">
        <v>398</v>
      </c>
      <c r="E47" s="34">
        <v>2018</v>
      </c>
      <c r="F47" s="34" t="s">
        <v>325</v>
      </c>
      <c r="G47" s="34" t="s">
        <v>87</v>
      </c>
      <c r="H47" s="34" t="s">
        <v>399</v>
      </c>
      <c r="I47" s="41" t="s">
        <v>400</v>
      </c>
    </row>
    <row r="48" spans="1:9" ht="14.4">
      <c r="A48" s="37">
        <v>47</v>
      </c>
      <c r="B48" s="34" t="s">
        <v>401</v>
      </c>
      <c r="C48" s="34" t="s">
        <v>347</v>
      </c>
      <c r="D48" s="34" t="s">
        <v>402</v>
      </c>
      <c r="E48" s="34">
        <v>2019</v>
      </c>
      <c r="F48" s="34" t="s">
        <v>13</v>
      </c>
      <c r="G48" s="34" t="s">
        <v>87</v>
      </c>
      <c r="H48" s="34" t="s">
        <v>366</v>
      </c>
      <c r="I48" s="41" t="s">
        <v>403</v>
      </c>
    </row>
    <row r="49" spans="1:9" ht="14.4">
      <c r="A49" s="37">
        <v>48</v>
      </c>
      <c r="B49" s="34" t="s">
        <v>404</v>
      </c>
      <c r="C49" s="34" t="s">
        <v>405</v>
      </c>
      <c r="D49" s="34" t="s">
        <v>406</v>
      </c>
      <c r="E49" s="34">
        <v>2017</v>
      </c>
      <c r="F49" s="34" t="s">
        <v>13</v>
      </c>
      <c r="G49" s="34" t="s">
        <v>87</v>
      </c>
      <c r="H49" s="34" t="s">
        <v>366</v>
      </c>
      <c r="I49" s="41" t="s">
        <v>407</v>
      </c>
    </row>
    <row r="50" spans="1:9" ht="14.4">
      <c r="A50" s="36">
        <v>49</v>
      </c>
      <c r="B50" s="34" t="s">
        <v>408</v>
      </c>
      <c r="C50" s="34" t="s">
        <v>405</v>
      </c>
      <c r="D50" s="34" t="s">
        <v>409</v>
      </c>
      <c r="E50" s="34">
        <v>2016</v>
      </c>
      <c r="F50" s="34" t="s">
        <v>13</v>
      </c>
      <c r="G50" s="34" t="s">
        <v>87</v>
      </c>
      <c r="H50" s="34" t="s">
        <v>366</v>
      </c>
      <c r="I50" s="41" t="s">
        <v>410</v>
      </c>
    </row>
    <row r="51" spans="1:9" ht="14.4">
      <c r="A51" s="37">
        <v>50</v>
      </c>
      <c r="B51" s="34" t="s">
        <v>108</v>
      </c>
      <c r="C51" s="34" t="s">
        <v>405</v>
      </c>
      <c r="D51" s="34" t="s">
        <v>420</v>
      </c>
      <c r="E51" s="34">
        <v>2015</v>
      </c>
      <c r="F51" s="34" t="s">
        <v>13</v>
      </c>
      <c r="G51" s="34" t="s">
        <v>87</v>
      </c>
      <c r="H51" s="34" t="s">
        <v>366</v>
      </c>
      <c r="I51" s="41" t="s">
        <v>421</v>
      </c>
    </row>
    <row r="52" spans="1:9" ht="13.5" customHeight="1">
      <c r="A52" s="37">
        <v>51</v>
      </c>
      <c r="B52" s="34" t="s">
        <v>422</v>
      </c>
      <c r="C52" s="34" t="s">
        <v>423</v>
      </c>
      <c r="D52" s="34" t="s">
        <v>336</v>
      </c>
      <c r="E52" s="34">
        <v>2019</v>
      </c>
      <c r="F52" s="34" t="s">
        <v>325</v>
      </c>
      <c r="G52" s="34" t="s">
        <v>326</v>
      </c>
      <c r="H52" s="34" t="s">
        <v>327</v>
      </c>
      <c r="I52" s="41" t="s">
        <v>424</v>
      </c>
    </row>
    <row r="53" spans="1:9" ht="14.4">
      <c r="A53" s="37">
        <v>52</v>
      </c>
      <c r="B53" s="34" t="s">
        <v>429</v>
      </c>
      <c r="C53" s="34" t="s">
        <v>430</v>
      </c>
      <c r="D53" s="34" t="s">
        <v>431</v>
      </c>
      <c r="E53" s="34">
        <v>2017</v>
      </c>
      <c r="F53" s="34" t="s">
        <v>13</v>
      </c>
      <c r="G53" s="34" t="s">
        <v>87</v>
      </c>
      <c r="H53" s="34" t="s">
        <v>366</v>
      </c>
      <c r="I53" s="41" t="s">
        <v>432</v>
      </c>
    </row>
    <row r="54" spans="1:9" ht="14.4">
      <c r="A54" s="36">
        <v>53</v>
      </c>
      <c r="B54" s="34" t="s">
        <v>453</v>
      </c>
      <c r="C54" s="34" t="s">
        <v>454</v>
      </c>
      <c r="D54" s="34" t="s">
        <v>455</v>
      </c>
      <c r="E54" s="34">
        <v>2015</v>
      </c>
      <c r="F54" s="34" t="s">
        <v>13</v>
      </c>
      <c r="G54" s="34" t="s">
        <v>14</v>
      </c>
      <c r="H54" s="34" t="s">
        <v>15</v>
      </c>
      <c r="I54" s="41" t="s">
        <v>456</v>
      </c>
    </row>
    <row r="55" spans="1:9" ht="14.4">
      <c r="A55" s="37">
        <v>54</v>
      </c>
      <c r="B55" s="34" t="s">
        <v>461</v>
      </c>
      <c r="C55" s="34" t="s">
        <v>462</v>
      </c>
      <c r="D55" s="34" t="s">
        <v>463</v>
      </c>
      <c r="E55" s="34">
        <v>2018</v>
      </c>
      <c r="F55" s="34" t="s">
        <v>325</v>
      </c>
      <c r="G55" s="34" t="s">
        <v>326</v>
      </c>
      <c r="H55" s="34" t="s">
        <v>366</v>
      </c>
      <c r="I55" s="41" t="s">
        <v>464</v>
      </c>
    </row>
    <row r="56" spans="1:9" ht="14.4">
      <c r="A56" s="37">
        <v>55</v>
      </c>
      <c r="B56" s="34" t="s">
        <v>483</v>
      </c>
      <c r="C56" s="34" t="s">
        <v>484</v>
      </c>
      <c r="D56" s="34" t="s">
        <v>485</v>
      </c>
      <c r="E56" s="34">
        <v>2019</v>
      </c>
      <c r="F56" s="34" t="s">
        <v>325</v>
      </c>
      <c r="G56" s="34" t="s">
        <v>326</v>
      </c>
      <c r="H56" s="34" t="s">
        <v>399</v>
      </c>
      <c r="I56" s="41" t="s">
        <v>486</v>
      </c>
    </row>
    <row r="57" spans="1:9" ht="14.4">
      <c r="A57" s="37">
        <v>56</v>
      </c>
      <c r="B57" s="34" t="s">
        <v>487</v>
      </c>
      <c r="C57" s="34" t="s">
        <v>488</v>
      </c>
      <c r="D57" s="34" t="s">
        <v>489</v>
      </c>
      <c r="E57" s="34">
        <v>2018</v>
      </c>
      <c r="F57" s="34" t="s">
        <v>325</v>
      </c>
      <c r="G57" s="34" t="s">
        <v>326</v>
      </c>
      <c r="H57" s="34" t="s">
        <v>399</v>
      </c>
      <c r="I57" s="41" t="s">
        <v>490</v>
      </c>
    </row>
    <row r="58" spans="1:9" ht="14.4">
      <c r="A58" s="36">
        <v>57</v>
      </c>
      <c r="B58" s="34" t="s">
        <v>491</v>
      </c>
      <c r="C58" s="34" t="s">
        <v>492</v>
      </c>
      <c r="D58" s="34" t="s">
        <v>493</v>
      </c>
      <c r="E58" s="34">
        <v>2018</v>
      </c>
      <c r="F58" s="34" t="s">
        <v>325</v>
      </c>
      <c r="G58" s="34" t="s">
        <v>326</v>
      </c>
      <c r="H58" s="34" t="s">
        <v>327</v>
      </c>
      <c r="I58" s="41" t="s">
        <v>494</v>
      </c>
    </row>
    <row r="59" spans="1:9" ht="14.4">
      <c r="A59" s="37">
        <v>58</v>
      </c>
      <c r="B59" s="34" t="s">
        <v>503</v>
      </c>
      <c r="C59" s="34" t="s">
        <v>504</v>
      </c>
      <c r="D59" s="34" t="s">
        <v>505</v>
      </c>
      <c r="E59" s="34">
        <v>2020</v>
      </c>
      <c r="F59" s="34" t="s">
        <v>13</v>
      </c>
      <c r="G59" s="34" t="s">
        <v>14</v>
      </c>
      <c r="H59" s="34" t="s">
        <v>15</v>
      </c>
      <c r="I59" s="41" t="s">
        <v>506</v>
      </c>
    </row>
    <row r="60" spans="1:9" ht="14.4">
      <c r="A60" s="37">
        <v>59</v>
      </c>
      <c r="B60" s="34" t="s">
        <v>100</v>
      </c>
      <c r="C60" s="34" t="s">
        <v>507</v>
      </c>
      <c r="D60" s="34" t="s">
        <v>508</v>
      </c>
      <c r="E60" s="34">
        <v>2020</v>
      </c>
      <c r="F60" s="34" t="s">
        <v>13</v>
      </c>
      <c r="G60" s="34" t="s">
        <v>14</v>
      </c>
      <c r="H60" s="34" t="s">
        <v>15</v>
      </c>
      <c r="I60" s="41" t="s">
        <v>509</v>
      </c>
    </row>
    <row r="61" spans="1:9" ht="14.4">
      <c r="A61" s="37">
        <v>60</v>
      </c>
      <c r="B61" s="34" t="s">
        <v>510</v>
      </c>
      <c r="C61" s="34" t="s">
        <v>511</v>
      </c>
      <c r="D61" s="34" t="s">
        <v>512</v>
      </c>
      <c r="E61" s="34">
        <v>2020</v>
      </c>
      <c r="F61" s="34" t="s">
        <v>13</v>
      </c>
      <c r="G61" s="34" t="s">
        <v>14</v>
      </c>
      <c r="H61" s="34" t="s">
        <v>15</v>
      </c>
      <c r="I61" s="41" t="s">
        <v>513</v>
      </c>
    </row>
    <row r="62" spans="1:9" ht="14.4">
      <c r="A62" s="36">
        <v>61</v>
      </c>
      <c r="B62" s="34" t="s">
        <v>125</v>
      </c>
      <c r="C62" s="34" t="s">
        <v>514</v>
      </c>
      <c r="D62" s="34" t="s">
        <v>34</v>
      </c>
      <c r="E62" s="34">
        <v>2020</v>
      </c>
      <c r="F62" s="34" t="s">
        <v>13</v>
      </c>
      <c r="G62" s="34" t="s">
        <v>14</v>
      </c>
      <c r="H62" s="34" t="s">
        <v>15</v>
      </c>
      <c r="I62" s="41" t="s">
        <v>515</v>
      </c>
    </row>
    <row r="63" spans="1:9" ht="14.4">
      <c r="A63" s="37">
        <v>62</v>
      </c>
      <c r="B63" s="34" t="s">
        <v>516</v>
      </c>
      <c r="C63" s="34" t="s">
        <v>517</v>
      </c>
      <c r="D63" s="34" t="s">
        <v>518</v>
      </c>
      <c r="E63" s="34">
        <v>2020</v>
      </c>
      <c r="F63" s="34" t="s">
        <v>325</v>
      </c>
      <c r="G63" s="34" t="s">
        <v>87</v>
      </c>
      <c r="H63" s="34" t="s">
        <v>399</v>
      </c>
      <c r="I63" s="41" t="s">
        <v>519</v>
      </c>
    </row>
    <row r="64" spans="1:9" ht="14.4">
      <c r="A64" s="37">
        <v>63</v>
      </c>
      <c r="B64" s="44" t="s">
        <v>520</v>
      </c>
      <c r="C64" s="44" t="s">
        <v>521</v>
      </c>
      <c r="D64" s="44" t="s">
        <v>522</v>
      </c>
      <c r="E64" s="44">
        <v>2020</v>
      </c>
      <c r="F64" s="44" t="s">
        <v>325</v>
      </c>
      <c r="G64" s="44" t="s">
        <v>326</v>
      </c>
      <c r="H64" s="44" t="s">
        <v>366</v>
      </c>
      <c r="I64" s="45" t="s">
        <v>523</v>
      </c>
    </row>
    <row r="65" spans="9:9" ht="14.4">
      <c r="I65" s="46"/>
    </row>
    <row r="66" spans="9:9" ht="14.4">
      <c r="I66" s="46"/>
    </row>
    <row r="67" spans="9:9" ht="14.4">
      <c r="I67" s="46"/>
    </row>
    <row r="68" spans="9:9" ht="14.4">
      <c r="I68" s="46"/>
    </row>
    <row r="69" spans="9:9" ht="14.4">
      <c r="I69" s="46"/>
    </row>
    <row r="70" spans="9:9" ht="14.4">
      <c r="I70" s="46"/>
    </row>
    <row r="71" spans="9:9" ht="14.4">
      <c r="I71" s="46"/>
    </row>
    <row r="72" spans="9:9" ht="14.4">
      <c r="I72" s="46"/>
    </row>
    <row r="73" spans="9:9" ht="14.4">
      <c r="I73" s="46"/>
    </row>
    <row r="74" spans="9:9" ht="14.4">
      <c r="I74" s="46"/>
    </row>
    <row r="75" spans="9:9" ht="14.4">
      <c r="I75" s="46"/>
    </row>
    <row r="76" spans="9:9" ht="14.4">
      <c r="I76" s="46"/>
    </row>
    <row r="77" spans="9:9" ht="14.4">
      <c r="I77" s="46"/>
    </row>
    <row r="78" spans="9:9" ht="14.4">
      <c r="I78" s="46"/>
    </row>
    <row r="79" spans="9:9" ht="14.4">
      <c r="I79" s="46"/>
    </row>
    <row r="80" spans="9:9" ht="14.4">
      <c r="I80" s="46"/>
    </row>
    <row r="81" spans="9:9" ht="14.4">
      <c r="I81" s="46"/>
    </row>
    <row r="82" spans="9:9" ht="14.4">
      <c r="I82" s="46"/>
    </row>
    <row r="83" spans="9:9" ht="14.4">
      <c r="I83" s="46"/>
    </row>
    <row r="84" spans="9:9" ht="14.4">
      <c r="I84" s="46"/>
    </row>
    <row r="85" spans="9:9" ht="14.4">
      <c r="I85" s="46"/>
    </row>
    <row r="86" spans="9:9" ht="14.4">
      <c r="I86" s="46"/>
    </row>
    <row r="87" spans="9:9" ht="14.4">
      <c r="I87" s="46"/>
    </row>
    <row r="88" spans="9:9" ht="14.4">
      <c r="I88" s="46"/>
    </row>
    <row r="89" spans="9:9" ht="14.4">
      <c r="I89" s="46"/>
    </row>
    <row r="90" spans="9:9" ht="14.4">
      <c r="I90" s="46"/>
    </row>
    <row r="91" spans="9:9" ht="14.4">
      <c r="I91" s="46"/>
    </row>
    <row r="92" spans="9:9" ht="14.4">
      <c r="I92" s="46"/>
    </row>
    <row r="93" spans="9:9" ht="14.4">
      <c r="I93" s="46"/>
    </row>
    <row r="94" spans="9:9" ht="14.4">
      <c r="I94" s="46"/>
    </row>
    <row r="95" spans="9:9" ht="14.4">
      <c r="I95" s="46"/>
    </row>
    <row r="96" spans="9:9" ht="14.4">
      <c r="I96" s="46"/>
    </row>
    <row r="97" spans="9:9" ht="14.4">
      <c r="I97" s="46"/>
    </row>
    <row r="98" spans="9:9" ht="14.4">
      <c r="I98" s="46"/>
    </row>
    <row r="99" spans="9:9" ht="14.4">
      <c r="I99" s="46"/>
    </row>
    <row r="100" spans="9:9" ht="14.4">
      <c r="I100" s="46"/>
    </row>
    <row r="101" spans="9:9" ht="14.4">
      <c r="I101" s="46"/>
    </row>
    <row r="102" spans="9:9" ht="14.4">
      <c r="I102" s="46"/>
    </row>
    <row r="103" spans="9:9" ht="14.4">
      <c r="I103" s="46"/>
    </row>
    <row r="104" spans="9:9" ht="14.4">
      <c r="I104" s="46"/>
    </row>
    <row r="105" spans="9:9" ht="14.4">
      <c r="I105" s="46"/>
    </row>
    <row r="106" spans="9:9" ht="14.4">
      <c r="I106" s="46"/>
    </row>
    <row r="107" spans="9:9" ht="14.4">
      <c r="I107" s="46"/>
    </row>
    <row r="108" spans="9:9" ht="14.4">
      <c r="I108" s="46"/>
    </row>
    <row r="109" spans="9:9" ht="14.4">
      <c r="I109" s="46"/>
    </row>
    <row r="110" spans="9:9" ht="14.4">
      <c r="I110" s="46"/>
    </row>
    <row r="111" spans="9:9" ht="14.4">
      <c r="I111" s="46"/>
    </row>
    <row r="112" spans="9:9" ht="14.4">
      <c r="I112" s="46"/>
    </row>
    <row r="113" spans="9:9" ht="14.4">
      <c r="I113" s="46"/>
    </row>
    <row r="114" spans="9:9" ht="14.4">
      <c r="I114" s="46"/>
    </row>
    <row r="115" spans="9:9" ht="14.4">
      <c r="I115" s="46"/>
    </row>
    <row r="116" spans="9:9" ht="14.4">
      <c r="I116" s="46"/>
    </row>
    <row r="117" spans="9:9" ht="14.4">
      <c r="I117" s="46"/>
    </row>
    <row r="118" spans="9:9" ht="14.4">
      <c r="I118" s="46"/>
    </row>
    <row r="119" spans="9:9" ht="14.4">
      <c r="I119" s="46"/>
    </row>
    <row r="120" spans="9:9" ht="14.4">
      <c r="I120" s="46"/>
    </row>
    <row r="121" spans="9:9" ht="14.4">
      <c r="I121" s="46"/>
    </row>
    <row r="122" spans="9:9" ht="14.4">
      <c r="I122" s="46"/>
    </row>
    <row r="123" spans="9:9" ht="14.4">
      <c r="I123" s="46"/>
    </row>
    <row r="124" spans="9:9" ht="14.4">
      <c r="I124" s="46"/>
    </row>
    <row r="125" spans="9:9" ht="14.4">
      <c r="I125" s="46"/>
    </row>
    <row r="126" spans="9:9" ht="14.4">
      <c r="I126" s="46"/>
    </row>
    <row r="127" spans="9:9" ht="14.4">
      <c r="I127" s="46"/>
    </row>
    <row r="128" spans="9:9" ht="14.4">
      <c r="I128" s="46"/>
    </row>
    <row r="129" spans="9:9" ht="14.4">
      <c r="I129" s="46"/>
    </row>
    <row r="130" spans="9:9" ht="14.4">
      <c r="I130" s="46"/>
    </row>
    <row r="131" spans="9:9" ht="14.4">
      <c r="I131" s="46"/>
    </row>
    <row r="132" spans="9:9" ht="14.4">
      <c r="I132" s="46"/>
    </row>
    <row r="133" spans="9:9" ht="14.4">
      <c r="I133" s="46"/>
    </row>
    <row r="134" spans="9:9" ht="14.4">
      <c r="I134" s="46"/>
    </row>
    <row r="135" spans="9:9" ht="14.4">
      <c r="I135" s="46"/>
    </row>
    <row r="136" spans="9:9" ht="14.4">
      <c r="I136" s="46"/>
    </row>
    <row r="137" spans="9:9" ht="14.4">
      <c r="I137" s="46"/>
    </row>
    <row r="138" spans="9:9" ht="14.4">
      <c r="I138" s="46"/>
    </row>
    <row r="139" spans="9:9" ht="14.4">
      <c r="I139" s="46"/>
    </row>
    <row r="140" spans="9:9" ht="14.4">
      <c r="I140" s="46"/>
    </row>
    <row r="141" spans="9:9" ht="14.4">
      <c r="I141" s="46"/>
    </row>
    <row r="142" spans="9:9" ht="14.4">
      <c r="I142" s="46"/>
    </row>
    <row r="143" spans="9:9" ht="14.4">
      <c r="I143" s="46"/>
    </row>
    <row r="144" spans="9:9" ht="14.4">
      <c r="I144" s="46"/>
    </row>
    <row r="145" spans="9:9" ht="14.4">
      <c r="I145" s="46"/>
    </row>
    <row r="146" spans="9:9" ht="14.4">
      <c r="I146" s="46"/>
    </row>
    <row r="147" spans="9:9" ht="14.4">
      <c r="I147" s="46"/>
    </row>
    <row r="148" spans="9:9" ht="14.4">
      <c r="I148" s="46"/>
    </row>
    <row r="149" spans="9:9" ht="14.4">
      <c r="I149" s="46"/>
    </row>
    <row r="150" spans="9:9" ht="14.4">
      <c r="I150" s="46"/>
    </row>
    <row r="151" spans="9:9" ht="14.4">
      <c r="I151" s="46"/>
    </row>
    <row r="152" spans="9:9" ht="14.4">
      <c r="I152" s="46"/>
    </row>
    <row r="153" spans="9:9" ht="14.4">
      <c r="I153" s="46"/>
    </row>
    <row r="154" spans="9:9" ht="14.4">
      <c r="I154" s="46"/>
    </row>
    <row r="155" spans="9:9" ht="14.4">
      <c r="I155" s="46"/>
    </row>
    <row r="156" spans="9:9" ht="14.4">
      <c r="I156" s="46"/>
    </row>
    <row r="157" spans="9:9" ht="14.4">
      <c r="I157" s="46"/>
    </row>
    <row r="158" spans="9:9" ht="14.4">
      <c r="I158" s="46"/>
    </row>
    <row r="159" spans="9:9" ht="14.4">
      <c r="I159" s="46"/>
    </row>
    <row r="160" spans="9:9" ht="14.4">
      <c r="I160" s="46"/>
    </row>
    <row r="161" spans="9:9" ht="14.4">
      <c r="I161" s="46"/>
    </row>
    <row r="162" spans="9:9" ht="14.4">
      <c r="I162" s="46"/>
    </row>
    <row r="163" spans="9:9" ht="14.4">
      <c r="I163" s="46"/>
    </row>
    <row r="164" spans="9:9" ht="14.4">
      <c r="I164" s="46"/>
    </row>
    <row r="165" spans="9:9" ht="14.4">
      <c r="I165" s="46"/>
    </row>
    <row r="166" spans="9:9" ht="14.4">
      <c r="I166" s="46"/>
    </row>
    <row r="167" spans="9:9" ht="14.4">
      <c r="I167" s="46"/>
    </row>
    <row r="168" spans="9:9" ht="14.4">
      <c r="I168" s="46"/>
    </row>
    <row r="169" spans="9:9" ht="14.4">
      <c r="I169" s="46"/>
    </row>
    <row r="170" spans="9:9" ht="14.4">
      <c r="I170" s="46"/>
    </row>
    <row r="171" spans="9:9" ht="14.4">
      <c r="I171" s="46"/>
    </row>
    <row r="172" spans="9:9" ht="14.4">
      <c r="I172" s="46"/>
    </row>
    <row r="173" spans="9:9" ht="14.4">
      <c r="I173" s="46"/>
    </row>
    <row r="174" spans="9:9" ht="14.4">
      <c r="I174" s="46"/>
    </row>
    <row r="175" spans="9:9" ht="14.4">
      <c r="I175" s="46"/>
    </row>
    <row r="176" spans="9:9" ht="14.4">
      <c r="I176" s="46"/>
    </row>
    <row r="177" spans="9:9" ht="14.4">
      <c r="I177" s="46"/>
    </row>
    <row r="178" spans="9:9" ht="14.4">
      <c r="I178" s="46"/>
    </row>
    <row r="179" spans="9:9" ht="14.4">
      <c r="I179" s="46"/>
    </row>
    <row r="180" spans="9:9" ht="14.4">
      <c r="I180" s="46"/>
    </row>
    <row r="181" spans="9:9" ht="14.4">
      <c r="I181" s="46"/>
    </row>
    <row r="182" spans="9:9" ht="14.4">
      <c r="I182" s="46"/>
    </row>
    <row r="183" spans="9:9" ht="14.4">
      <c r="I183" s="46"/>
    </row>
    <row r="184" spans="9:9" ht="14.4">
      <c r="I184" s="46"/>
    </row>
    <row r="185" spans="9:9" ht="14.4">
      <c r="I185" s="46"/>
    </row>
    <row r="186" spans="9:9" ht="14.4">
      <c r="I186" s="46"/>
    </row>
    <row r="187" spans="9:9" ht="14.4">
      <c r="I187" s="46"/>
    </row>
    <row r="188" spans="9:9" ht="14.4">
      <c r="I188" s="46"/>
    </row>
    <row r="189" spans="9:9" ht="14.4">
      <c r="I189" s="46"/>
    </row>
    <row r="190" spans="9:9" ht="14.4">
      <c r="I190" s="46"/>
    </row>
    <row r="191" spans="9:9" ht="14.4">
      <c r="I191" s="46"/>
    </row>
    <row r="192" spans="9:9" ht="14.4">
      <c r="I192" s="46"/>
    </row>
    <row r="193" spans="9:9" ht="14.4">
      <c r="I193" s="46"/>
    </row>
    <row r="194" spans="9:9" ht="14.4">
      <c r="I194" s="46"/>
    </row>
    <row r="195" spans="9:9" ht="14.4">
      <c r="I195" s="46"/>
    </row>
    <row r="196" spans="9:9" ht="14.4">
      <c r="I196" s="46"/>
    </row>
    <row r="197" spans="9:9" ht="14.4">
      <c r="I197" s="46"/>
    </row>
    <row r="198" spans="9:9" ht="14.4">
      <c r="I198" s="46"/>
    </row>
    <row r="199" spans="9:9" ht="14.4">
      <c r="I199" s="46"/>
    </row>
    <row r="200" spans="9:9" ht="14.4">
      <c r="I200" s="46"/>
    </row>
    <row r="201" spans="9:9" ht="14.4">
      <c r="I201" s="46"/>
    </row>
    <row r="202" spans="9:9" ht="14.4">
      <c r="I202" s="46"/>
    </row>
    <row r="203" spans="9:9" ht="14.4">
      <c r="I203" s="46"/>
    </row>
    <row r="204" spans="9:9" ht="14.4">
      <c r="I204" s="46"/>
    </row>
    <row r="205" spans="9:9" ht="14.4">
      <c r="I205" s="46"/>
    </row>
    <row r="206" spans="9:9" ht="14.4">
      <c r="I206" s="46"/>
    </row>
    <row r="207" spans="9:9" ht="14.4">
      <c r="I207" s="46"/>
    </row>
    <row r="208" spans="9:9" ht="14.4">
      <c r="I208" s="46"/>
    </row>
    <row r="209" spans="9:9" ht="14.4">
      <c r="I209" s="46"/>
    </row>
    <row r="210" spans="9:9" ht="14.4">
      <c r="I210" s="46"/>
    </row>
    <row r="211" spans="9:9" ht="14.4">
      <c r="I211" s="46"/>
    </row>
    <row r="212" spans="9:9" ht="14.4">
      <c r="I212" s="46"/>
    </row>
    <row r="213" spans="9:9" ht="14.4">
      <c r="I213" s="46"/>
    </row>
    <row r="214" spans="9:9" ht="14.4">
      <c r="I214" s="46"/>
    </row>
    <row r="215" spans="9:9" ht="14.4">
      <c r="I215" s="46"/>
    </row>
    <row r="216" spans="9:9" ht="14.4">
      <c r="I216" s="46"/>
    </row>
    <row r="217" spans="9:9" ht="14.4">
      <c r="I217" s="46"/>
    </row>
    <row r="218" spans="9:9" ht="14.4">
      <c r="I218" s="46"/>
    </row>
    <row r="219" spans="9:9" ht="14.4">
      <c r="I219" s="46"/>
    </row>
    <row r="220" spans="9:9" ht="14.4">
      <c r="I220" s="46"/>
    </row>
    <row r="221" spans="9:9" ht="14.4">
      <c r="I221" s="46"/>
    </row>
    <row r="222" spans="9:9" ht="14.4">
      <c r="I222" s="46"/>
    </row>
    <row r="223" spans="9:9" ht="14.4">
      <c r="I223" s="46"/>
    </row>
    <row r="224" spans="9:9" ht="14.4">
      <c r="I224" s="46"/>
    </row>
    <row r="225" spans="9:9" ht="14.4">
      <c r="I225" s="46"/>
    </row>
    <row r="226" spans="9:9" ht="14.4">
      <c r="I226" s="46"/>
    </row>
    <row r="227" spans="9:9" ht="14.4">
      <c r="I227" s="46"/>
    </row>
    <row r="228" spans="9:9" ht="14.4">
      <c r="I228" s="46"/>
    </row>
    <row r="229" spans="9:9" ht="14.4">
      <c r="I229" s="46"/>
    </row>
    <row r="230" spans="9:9" ht="14.4">
      <c r="I230" s="46"/>
    </row>
    <row r="231" spans="9:9" ht="14.4">
      <c r="I231" s="46"/>
    </row>
    <row r="232" spans="9:9" ht="14.4">
      <c r="I232" s="46"/>
    </row>
    <row r="233" spans="9:9" ht="14.4">
      <c r="I233" s="46"/>
    </row>
    <row r="234" spans="9:9" ht="14.4">
      <c r="I234" s="46"/>
    </row>
    <row r="235" spans="9:9" ht="14.4">
      <c r="I235" s="46"/>
    </row>
    <row r="236" spans="9:9" ht="14.4">
      <c r="I236" s="46"/>
    </row>
    <row r="237" spans="9:9" ht="14.4">
      <c r="I237" s="46"/>
    </row>
    <row r="238" spans="9:9" ht="14.4">
      <c r="I238" s="46"/>
    </row>
    <row r="239" spans="9:9" ht="14.4">
      <c r="I239" s="46"/>
    </row>
    <row r="240" spans="9:9" ht="14.4">
      <c r="I240" s="46"/>
    </row>
    <row r="241" spans="9:9" ht="14.4">
      <c r="I241" s="46"/>
    </row>
    <row r="242" spans="9:9" ht="14.4">
      <c r="I242" s="46"/>
    </row>
    <row r="243" spans="9:9" ht="14.4">
      <c r="I243" s="46"/>
    </row>
    <row r="244" spans="9:9" ht="14.4">
      <c r="I244" s="46"/>
    </row>
    <row r="245" spans="9:9" ht="14.4">
      <c r="I245" s="46"/>
    </row>
    <row r="246" spans="9:9" ht="14.4">
      <c r="I246" s="46"/>
    </row>
    <row r="247" spans="9:9" ht="14.4">
      <c r="I247" s="46"/>
    </row>
    <row r="248" spans="9:9" ht="14.4">
      <c r="I248" s="46"/>
    </row>
    <row r="249" spans="9:9" ht="14.4">
      <c r="I249" s="46"/>
    </row>
    <row r="250" spans="9:9" ht="14.4">
      <c r="I250" s="46"/>
    </row>
    <row r="251" spans="9:9" ht="14.4">
      <c r="I251" s="46"/>
    </row>
    <row r="252" spans="9:9" ht="14.4">
      <c r="I252" s="46"/>
    </row>
    <row r="253" spans="9:9" ht="14.4">
      <c r="I253" s="46"/>
    </row>
    <row r="254" spans="9:9" ht="14.4">
      <c r="I254" s="46"/>
    </row>
    <row r="255" spans="9:9" ht="14.4">
      <c r="I255" s="46"/>
    </row>
    <row r="256" spans="9:9" ht="14.4">
      <c r="I256" s="46"/>
    </row>
    <row r="257" spans="9:9" ht="14.4">
      <c r="I257" s="46"/>
    </row>
    <row r="258" spans="9:9" ht="14.4">
      <c r="I258" s="46"/>
    </row>
    <row r="259" spans="9:9" ht="14.4">
      <c r="I259" s="46"/>
    </row>
    <row r="260" spans="9:9" ht="14.4">
      <c r="I260" s="46"/>
    </row>
    <row r="261" spans="9:9" ht="14.4">
      <c r="I261" s="46"/>
    </row>
    <row r="262" spans="9:9" ht="14.4">
      <c r="I262" s="46"/>
    </row>
    <row r="263" spans="9:9" ht="14.4">
      <c r="I263" s="46"/>
    </row>
    <row r="264" spans="9:9" ht="14.4">
      <c r="I264" s="46"/>
    </row>
    <row r="265" spans="9:9" ht="14.4">
      <c r="I265" s="46"/>
    </row>
    <row r="266" spans="9:9" ht="14.4">
      <c r="I266" s="46"/>
    </row>
    <row r="267" spans="9:9" ht="14.4">
      <c r="I267" s="46"/>
    </row>
    <row r="268" spans="9:9" ht="14.4">
      <c r="I268" s="46"/>
    </row>
    <row r="269" spans="9:9" ht="14.4">
      <c r="I269" s="46"/>
    </row>
    <row r="270" spans="9:9" ht="14.4">
      <c r="I270" s="46"/>
    </row>
    <row r="271" spans="9:9" ht="14.4">
      <c r="I271" s="46"/>
    </row>
    <row r="272" spans="9:9" ht="14.4">
      <c r="I272" s="46"/>
    </row>
    <row r="273" spans="9:9" ht="14.4">
      <c r="I273" s="46"/>
    </row>
    <row r="274" spans="9:9" ht="14.4">
      <c r="I274" s="46"/>
    </row>
    <row r="275" spans="9:9" ht="14.4">
      <c r="I275" s="46"/>
    </row>
    <row r="276" spans="9:9" ht="14.4">
      <c r="I276" s="46"/>
    </row>
    <row r="277" spans="9:9" ht="14.4">
      <c r="I277" s="46"/>
    </row>
    <row r="278" spans="9:9" ht="14.4">
      <c r="I278" s="46"/>
    </row>
    <row r="279" spans="9:9" ht="14.4">
      <c r="I279" s="46"/>
    </row>
    <row r="280" spans="9:9" ht="14.4">
      <c r="I280" s="46"/>
    </row>
    <row r="281" spans="9:9" ht="14.4">
      <c r="I281" s="46"/>
    </row>
    <row r="282" spans="9:9" ht="14.4">
      <c r="I282" s="46"/>
    </row>
    <row r="283" spans="9:9" ht="14.4">
      <c r="I283" s="46"/>
    </row>
    <row r="284" spans="9:9" ht="14.4">
      <c r="I284" s="46"/>
    </row>
    <row r="285" spans="9:9" ht="14.4">
      <c r="I285" s="46"/>
    </row>
    <row r="286" spans="9:9" ht="14.4">
      <c r="I286" s="46"/>
    </row>
    <row r="287" spans="9:9" ht="14.4">
      <c r="I287" s="46"/>
    </row>
    <row r="288" spans="9:9" ht="14.4">
      <c r="I288" s="46"/>
    </row>
    <row r="289" spans="9:9" ht="14.4">
      <c r="I289" s="46"/>
    </row>
    <row r="290" spans="9:9" ht="14.4">
      <c r="I290" s="46"/>
    </row>
    <row r="291" spans="9:9" ht="14.4">
      <c r="I291" s="46"/>
    </row>
    <row r="292" spans="9:9" ht="14.4">
      <c r="I292" s="46"/>
    </row>
    <row r="293" spans="9:9" ht="14.4">
      <c r="I293" s="46"/>
    </row>
    <row r="294" spans="9:9" ht="14.4">
      <c r="I294" s="46"/>
    </row>
    <row r="295" spans="9:9" ht="14.4">
      <c r="I295" s="46"/>
    </row>
    <row r="296" spans="9:9" ht="14.4">
      <c r="I296" s="46"/>
    </row>
    <row r="297" spans="9:9" ht="14.4">
      <c r="I297" s="46"/>
    </row>
    <row r="298" spans="9:9" ht="14.4">
      <c r="I298" s="46"/>
    </row>
    <row r="299" spans="9:9" ht="14.4">
      <c r="I299" s="46"/>
    </row>
    <row r="300" spans="9:9" ht="14.4">
      <c r="I300" s="46"/>
    </row>
    <row r="301" spans="9:9" ht="14.4">
      <c r="I301" s="46"/>
    </row>
    <row r="302" spans="9:9" ht="14.4">
      <c r="I302" s="46"/>
    </row>
    <row r="303" spans="9:9" ht="14.4">
      <c r="I303" s="46"/>
    </row>
    <row r="304" spans="9:9" ht="14.4">
      <c r="I304" s="46"/>
    </row>
    <row r="305" spans="9:9" ht="14.4">
      <c r="I305" s="46"/>
    </row>
    <row r="306" spans="9:9" ht="14.4">
      <c r="I306" s="46"/>
    </row>
    <row r="307" spans="9:9" ht="14.4">
      <c r="I307" s="46"/>
    </row>
    <row r="308" spans="9:9" ht="14.4">
      <c r="I308" s="46"/>
    </row>
    <row r="309" spans="9:9" ht="14.4">
      <c r="I309" s="46"/>
    </row>
    <row r="310" spans="9:9" ht="14.4">
      <c r="I310" s="46"/>
    </row>
    <row r="311" spans="9:9" ht="14.4">
      <c r="I311" s="46"/>
    </row>
    <row r="312" spans="9:9" ht="14.4">
      <c r="I312" s="46"/>
    </row>
    <row r="313" spans="9:9" ht="14.4">
      <c r="I313" s="46"/>
    </row>
    <row r="314" spans="9:9" ht="14.4">
      <c r="I314" s="46"/>
    </row>
    <row r="315" spans="9:9" ht="14.4">
      <c r="I315" s="46"/>
    </row>
    <row r="316" spans="9:9" ht="14.4">
      <c r="I316" s="46"/>
    </row>
    <row r="317" spans="9:9" ht="14.4">
      <c r="I317" s="46"/>
    </row>
    <row r="318" spans="9:9" ht="14.4">
      <c r="I318" s="46"/>
    </row>
    <row r="319" spans="9:9" ht="14.4">
      <c r="I319" s="46"/>
    </row>
    <row r="320" spans="9:9" ht="14.4">
      <c r="I320" s="46"/>
    </row>
    <row r="321" spans="9:9" ht="14.4">
      <c r="I321" s="46"/>
    </row>
    <row r="322" spans="9:9" ht="14.4">
      <c r="I322" s="46"/>
    </row>
    <row r="323" spans="9:9" ht="14.4">
      <c r="I323" s="46"/>
    </row>
    <row r="324" spans="9:9" ht="14.4">
      <c r="I324" s="46"/>
    </row>
    <row r="325" spans="9:9" ht="14.4">
      <c r="I325" s="46"/>
    </row>
    <row r="326" spans="9:9" ht="14.4">
      <c r="I326" s="46"/>
    </row>
    <row r="327" spans="9:9" ht="14.4">
      <c r="I327" s="46"/>
    </row>
    <row r="328" spans="9:9" ht="14.4">
      <c r="I328" s="46"/>
    </row>
    <row r="329" spans="9:9" ht="14.4">
      <c r="I329" s="46"/>
    </row>
    <row r="330" spans="9:9" ht="14.4">
      <c r="I330" s="46"/>
    </row>
    <row r="331" spans="9:9" ht="14.4">
      <c r="I331" s="46"/>
    </row>
    <row r="332" spans="9:9" ht="14.4">
      <c r="I332" s="46"/>
    </row>
    <row r="333" spans="9:9" ht="14.4">
      <c r="I333" s="46"/>
    </row>
    <row r="334" spans="9:9" ht="14.4">
      <c r="I334" s="46"/>
    </row>
    <row r="335" spans="9:9" ht="14.4">
      <c r="I335" s="46"/>
    </row>
    <row r="336" spans="9:9" ht="14.4">
      <c r="I336" s="46"/>
    </row>
    <row r="337" spans="9:9" ht="14.4">
      <c r="I337" s="46"/>
    </row>
    <row r="338" spans="9:9" ht="14.4">
      <c r="I338" s="46"/>
    </row>
    <row r="339" spans="9:9" ht="14.4">
      <c r="I339" s="46"/>
    </row>
    <row r="340" spans="9:9" ht="14.4">
      <c r="I340" s="46"/>
    </row>
    <row r="341" spans="9:9" ht="14.4">
      <c r="I341" s="46"/>
    </row>
    <row r="342" spans="9:9" ht="14.4">
      <c r="I342" s="46"/>
    </row>
    <row r="343" spans="9:9" ht="14.4">
      <c r="I343" s="46"/>
    </row>
    <row r="344" spans="9:9" ht="14.4">
      <c r="I344" s="46"/>
    </row>
    <row r="345" spans="9:9" ht="14.4">
      <c r="I345" s="46"/>
    </row>
    <row r="346" spans="9:9" ht="14.4">
      <c r="I346" s="46"/>
    </row>
    <row r="347" spans="9:9" ht="14.4">
      <c r="I347" s="46"/>
    </row>
    <row r="348" spans="9:9" ht="14.4">
      <c r="I348" s="46"/>
    </row>
    <row r="349" spans="9:9" ht="14.4">
      <c r="I349" s="46"/>
    </row>
    <row r="350" spans="9:9" ht="14.4">
      <c r="I350" s="46"/>
    </row>
    <row r="351" spans="9:9" ht="14.4">
      <c r="I351" s="46"/>
    </row>
    <row r="352" spans="9:9" ht="14.4">
      <c r="I352" s="46"/>
    </row>
    <row r="353" spans="9:9" ht="14.4">
      <c r="I353" s="46"/>
    </row>
    <row r="354" spans="9:9" ht="14.4">
      <c r="I354" s="46"/>
    </row>
    <row r="355" spans="9:9" ht="14.4">
      <c r="I355" s="46"/>
    </row>
    <row r="356" spans="9:9" ht="14.4">
      <c r="I356" s="46"/>
    </row>
    <row r="357" spans="9:9" ht="14.4">
      <c r="I357" s="46"/>
    </row>
    <row r="358" spans="9:9" ht="14.4">
      <c r="I358" s="46"/>
    </row>
    <row r="359" spans="9:9" ht="14.4">
      <c r="I359" s="46"/>
    </row>
    <row r="360" spans="9:9" ht="14.4">
      <c r="I360" s="46"/>
    </row>
    <row r="361" spans="9:9" ht="14.4">
      <c r="I361" s="46"/>
    </row>
    <row r="362" spans="9:9" ht="14.4">
      <c r="I362" s="46"/>
    </row>
    <row r="363" spans="9:9" ht="14.4">
      <c r="I363" s="46"/>
    </row>
    <row r="364" spans="9:9" ht="14.4">
      <c r="I364" s="46"/>
    </row>
    <row r="365" spans="9:9" ht="14.4">
      <c r="I365" s="46"/>
    </row>
    <row r="366" spans="9:9" ht="14.4">
      <c r="I366" s="46"/>
    </row>
    <row r="367" spans="9:9" ht="14.4">
      <c r="I367" s="46"/>
    </row>
    <row r="368" spans="9:9" ht="14.4">
      <c r="I368" s="46"/>
    </row>
    <row r="369" spans="9:9" ht="14.4">
      <c r="I369" s="46"/>
    </row>
    <row r="370" spans="9:9" ht="14.4">
      <c r="I370" s="46"/>
    </row>
    <row r="371" spans="9:9" ht="14.4">
      <c r="I371" s="46"/>
    </row>
    <row r="372" spans="9:9" ht="14.4">
      <c r="I372" s="46"/>
    </row>
    <row r="373" spans="9:9" ht="14.4">
      <c r="I373" s="46"/>
    </row>
    <row r="374" spans="9:9" ht="14.4">
      <c r="I374" s="46"/>
    </row>
    <row r="375" spans="9:9" ht="14.4">
      <c r="I375" s="46"/>
    </row>
    <row r="376" spans="9:9" ht="14.4">
      <c r="I376" s="46"/>
    </row>
    <row r="377" spans="9:9" ht="14.4">
      <c r="I377" s="46"/>
    </row>
    <row r="378" spans="9:9" ht="14.4">
      <c r="I378" s="46"/>
    </row>
    <row r="379" spans="9:9" ht="14.4">
      <c r="I379" s="46"/>
    </row>
    <row r="380" spans="9:9" ht="14.4">
      <c r="I380" s="46"/>
    </row>
    <row r="381" spans="9:9" ht="14.4">
      <c r="I381" s="46"/>
    </row>
    <row r="382" spans="9:9" ht="14.4">
      <c r="I382" s="46"/>
    </row>
    <row r="383" spans="9:9" ht="14.4">
      <c r="I383" s="46"/>
    </row>
    <row r="384" spans="9:9" ht="14.4">
      <c r="I384" s="46"/>
    </row>
    <row r="385" spans="9:9" ht="14.4">
      <c r="I385" s="46"/>
    </row>
    <row r="386" spans="9:9" ht="14.4">
      <c r="I386" s="46"/>
    </row>
    <row r="387" spans="9:9" ht="14.4">
      <c r="I387" s="46"/>
    </row>
    <row r="388" spans="9:9" ht="14.4">
      <c r="I388" s="46"/>
    </row>
    <row r="389" spans="9:9" ht="14.4">
      <c r="I389" s="46"/>
    </row>
    <row r="390" spans="9:9" ht="14.4">
      <c r="I390" s="46"/>
    </row>
    <row r="391" spans="9:9" ht="14.4">
      <c r="I391" s="46"/>
    </row>
    <row r="392" spans="9:9" ht="14.4">
      <c r="I392" s="46"/>
    </row>
    <row r="393" spans="9:9" ht="14.4">
      <c r="I393" s="46"/>
    </row>
    <row r="394" spans="9:9" ht="14.4">
      <c r="I394" s="46"/>
    </row>
    <row r="395" spans="9:9" ht="14.4">
      <c r="I395" s="46"/>
    </row>
    <row r="396" spans="9:9" ht="14.4">
      <c r="I396" s="46"/>
    </row>
    <row r="397" spans="9:9" ht="14.4">
      <c r="I397" s="46"/>
    </row>
    <row r="398" spans="9:9" ht="14.4">
      <c r="I398" s="46"/>
    </row>
    <row r="399" spans="9:9" ht="14.4">
      <c r="I399" s="46"/>
    </row>
    <row r="400" spans="9:9" ht="14.4">
      <c r="I400" s="46"/>
    </row>
    <row r="401" spans="9:9" ht="14.4">
      <c r="I401" s="46"/>
    </row>
    <row r="402" spans="9:9" ht="14.4">
      <c r="I402" s="46"/>
    </row>
    <row r="403" spans="9:9" ht="14.4">
      <c r="I403" s="46"/>
    </row>
    <row r="404" spans="9:9" ht="14.4">
      <c r="I404" s="46"/>
    </row>
    <row r="405" spans="9:9" ht="14.4">
      <c r="I405" s="46"/>
    </row>
    <row r="406" spans="9:9" ht="14.4">
      <c r="I406" s="46"/>
    </row>
    <row r="407" spans="9:9" ht="14.4">
      <c r="I407" s="46"/>
    </row>
    <row r="408" spans="9:9" ht="14.4">
      <c r="I408" s="46"/>
    </row>
    <row r="409" spans="9:9" ht="14.4">
      <c r="I409" s="46"/>
    </row>
    <row r="410" spans="9:9" ht="14.4">
      <c r="I410" s="46"/>
    </row>
    <row r="411" spans="9:9" ht="14.4">
      <c r="I411" s="46"/>
    </row>
    <row r="412" spans="9:9" ht="14.4">
      <c r="I412" s="46"/>
    </row>
    <row r="413" spans="9:9" ht="14.4">
      <c r="I413" s="46"/>
    </row>
    <row r="414" spans="9:9" ht="14.4">
      <c r="I414" s="46"/>
    </row>
    <row r="415" spans="9:9" ht="14.4">
      <c r="I415" s="46"/>
    </row>
    <row r="416" spans="9:9" ht="14.4">
      <c r="I416" s="46"/>
    </row>
    <row r="417" spans="9:9" ht="14.4">
      <c r="I417" s="46"/>
    </row>
    <row r="418" spans="9:9" ht="14.4">
      <c r="I418" s="46"/>
    </row>
    <row r="419" spans="9:9" ht="14.4">
      <c r="I419" s="46"/>
    </row>
    <row r="420" spans="9:9" ht="14.4">
      <c r="I420" s="46"/>
    </row>
    <row r="421" spans="9:9" ht="14.4">
      <c r="I421" s="46"/>
    </row>
    <row r="422" spans="9:9" ht="14.4">
      <c r="I422" s="46"/>
    </row>
    <row r="423" spans="9:9" ht="14.4">
      <c r="I423" s="46"/>
    </row>
    <row r="424" spans="9:9" ht="14.4">
      <c r="I424" s="46"/>
    </row>
    <row r="425" spans="9:9" ht="14.4">
      <c r="I425" s="46"/>
    </row>
    <row r="426" spans="9:9" ht="14.4">
      <c r="I426" s="46"/>
    </row>
    <row r="427" spans="9:9" ht="14.4">
      <c r="I427" s="46"/>
    </row>
    <row r="428" spans="9:9" ht="14.4">
      <c r="I428" s="46"/>
    </row>
    <row r="429" spans="9:9" ht="14.4">
      <c r="I429" s="46"/>
    </row>
    <row r="430" spans="9:9" ht="14.4">
      <c r="I430" s="46"/>
    </row>
    <row r="431" spans="9:9" ht="14.4">
      <c r="I431" s="46"/>
    </row>
    <row r="432" spans="9:9" ht="14.4">
      <c r="I432" s="46"/>
    </row>
    <row r="433" spans="9:9" ht="14.4">
      <c r="I433" s="46"/>
    </row>
    <row r="434" spans="9:9" ht="14.4">
      <c r="I434" s="46"/>
    </row>
    <row r="435" spans="9:9" ht="14.4">
      <c r="I435" s="46"/>
    </row>
    <row r="436" spans="9:9" ht="14.4">
      <c r="I436" s="46"/>
    </row>
    <row r="437" spans="9:9" ht="14.4">
      <c r="I437" s="46"/>
    </row>
    <row r="438" spans="9:9" ht="14.4">
      <c r="I438" s="46"/>
    </row>
    <row r="439" spans="9:9" ht="14.4">
      <c r="I439" s="46"/>
    </row>
    <row r="440" spans="9:9" ht="14.4">
      <c r="I440" s="46"/>
    </row>
    <row r="441" spans="9:9" ht="14.4">
      <c r="I441" s="46"/>
    </row>
    <row r="442" spans="9:9" ht="14.4">
      <c r="I442" s="46"/>
    </row>
    <row r="443" spans="9:9" ht="14.4">
      <c r="I443" s="46"/>
    </row>
    <row r="444" spans="9:9" ht="14.4">
      <c r="I444" s="46"/>
    </row>
    <row r="445" spans="9:9" ht="14.4">
      <c r="I445" s="46"/>
    </row>
    <row r="446" spans="9:9" ht="14.4">
      <c r="I446" s="46"/>
    </row>
    <row r="447" spans="9:9" ht="14.4">
      <c r="I447" s="46"/>
    </row>
    <row r="448" spans="9:9" ht="14.4">
      <c r="I448" s="46"/>
    </row>
    <row r="449" spans="9:9" ht="14.4">
      <c r="I449" s="46"/>
    </row>
    <row r="450" spans="9:9" ht="14.4">
      <c r="I450" s="46"/>
    </row>
    <row r="451" spans="9:9" ht="14.4">
      <c r="I451" s="46"/>
    </row>
    <row r="452" spans="9:9" ht="14.4">
      <c r="I452" s="46"/>
    </row>
    <row r="453" spans="9:9" ht="14.4">
      <c r="I453" s="46"/>
    </row>
    <row r="454" spans="9:9" ht="14.4">
      <c r="I454" s="46"/>
    </row>
    <row r="455" spans="9:9" ht="14.4">
      <c r="I455" s="46"/>
    </row>
    <row r="456" spans="9:9" ht="14.4">
      <c r="I456" s="46"/>
    </row>
    <row r="457" spans="9:9" ht="14.4">
      <c r="I457" s="46"/>
    </row>
    <row r="458" spans="9:9" ht="14.4">
      <c r="I458" s="46"/>
    </row>
    <row r="459" spans="9:9" ht="14.4">
      <c r="I459" s="46"/>
    </row>
    <row r="460" spans="9:9" ht="14.4">
      <c r="I460" s="46"/>
    </row>
    <row r="461" spans="9:9" ht="14.4">
      <c r="I461" s="46"/>
    </row>
    <row r="462" spans="9:9" ht="14.4">
      <c r="I462" s="46"/>
    </row>
    <row r="463" spans="9:9" ht="14.4">
      <c r="I463" s="46"/>
    </row>
    <row r="464" spans="9:9" ht="14.4">
      <c r="I464" s="46"/>
    </row>
    <row r="465" spans="9:9" ht="14.4">
      <c r="I465" s="46"/>
    </row>
    <row r="466" spans="9:9" ht="14.4">
      <c r="I466" s="46"/>
    </row>
    <row r="467" spans="9:9" ht="14.4">
      <c r="I467" s="46"/>
    </row>
    <row r="468" spans="9:9" ht="14.4">
      <c r="I468" s="46"/>
    </row>
    <row r="469" spans="9:9" ht="14.4">
      <c r="I469" s="46"/>
    </row>
    <row r="470" spans="9:9" ht="14.4">
      <c r="I470" s="46"/>
    </row>
    <row r="471" spans="9:9" ht="14.4">
      <c r="I471" s="46"/>
    </row>
    <row r="472" spans="9:9" ht="14.4">
      <c r="I472" s="46"/>
    </row>
    <row r="473" spans="9:9" ht="14.4">
      <c r="I473" s="46"/>
    </row>
    <row r="474" spans="9:9" ht="14.4">
      <c r="I474" s="46"/>
    </row>
    <row r="475" spans="9:9" ht="14.4">
      <c r="I475" s="46"/>
    </row>
    <row r="476" spans="9:9" ht="14.4">
      <c r="I476" s="46"/>
    </row>
    <row r="477" spans="9:9" ht="14.4">
      <c r="I477" s="46"/>
    </row>
    <row r="478" spans="9:9" ht="14.4">
      <c r="I478" s="46"/>
    </row>
    <row r="479" spans="9:9" ht="14.4">
      <c r="I479" s="46"/>
    </row>
    <row r="480" spans="9:9" ht="14.4">
      <c r="I480" s="46"/>
    </row>
    <row r="481" spans="9:9" ht="14.4">
      <c r="I481" s="46"/>
    </row>
    <row r="482" spans="9:9" ht="14.4">
      <c r="I482" s="46"/>
    </row>
    <row r="483" spans="9:9" ht="14.4">
      <c r="I483" s="46"/>
    </row>
    <row r="484" spans="9:9" ht="14.4">
      <c r="I484" s="46"/>
    </row>
    <row r="485" spans="9:9" ht="14.4">
      <c r="I485" s="46"/>
    </row>
    <row r="486" spans="9:9" ht="14.4">
      <c r="I486" s="46"/>
    </row>
    <row r="487" spans="9:9" ht="14.4">
      <c r="I487" s="46"/>
    </row>
    <row r="488" spans="9:9" ht="14.4">
      <c r="I488" s="46"/>
    </row>
    <row r="489" spans="9:9" ht="14.4">
      <c r="I489" s="46"/>
    </row>
    <row r="490" spans="9:9" ht="14.4">
      <c r="I490" s="46"/>
    </row>
    <row r="491" spans="9:9" ht="14.4">
      <c r="I491" s="46"/>
    </row>
    <row r="492" spans="9:9" ht="14.4">
      <c r="I492" s="46"/>
    </row>
    <row r="493" spans="9:9" ht="14.4">
      <c r="I493" s="46"/>
    </row>
    <row r="494" spans="9:9" ht="14.4">
      <c r="I494" s="46"/>
    </row>
    <row r="495" spans="9:9" ht="14.4">
      <c r="I495" s="46"/>
    </row>
    <row r="496" spans="9:9" ht="14.4">
      <c r="I496" s="46"/>
    </row>
    <row r="497" spans="9:9" ht="14.4">
      <c r="I497" s="46"/>
    </row>
    <row r="498" spans="9:9" ht="14.4">
      <c r="I498" s="46"/>
    </row>
    <row r="499" spans="9:9" ht="14.4">
      <c r="I499" s="46"/>
    </row>
    <row r="500" spans="9:9" ht="14.4">
      <c r="I500" s="46"/>
    </row>
    <row r="501" spans="9:9" ht="14.4">
      <c r="I501" s="46"/>
    </row>
    <row r="502" spans="9:9" ht="14.4">
      <c r="I502" s="46"/>
    </row>
    <row r="503" spans="9:9" ht="14.4">
      <c r="I503" s="46"/>
    </row>
    <row r="504" spans="9:9" ht="14.4">
      <c r="I504" s="46"/>
    </row>
    <row r="505" spans="9:9" ht="14.4">
      <c r="I505" s="46"/>
    </row>
    <row r="506" spans="9:9" ht="14.4">
      <c r="I506" s="46"/>
    </row>
    <row r="507" spans="9:9" ht="14.4">
      <c r="I507" s="46"/>
    </row>
    <row r="508" spans="9:9" ht="14.4">
      <c r="I508" s="46"/>
    </row>
    <row r="509" spans="9:9" ht="14.4">
      <c r="I509" s="46"/>
    </row>
    <row r="510" spans="9:9" ht="14.4">
      <c r="I510" s="46"/>
    </row>
    <row r="511" spans="9:9" ht="14.4">
      <c r="I511" s="46"/>
    </row>
    <row r="512" spans="9:9" ht="14.4">
      <c r="I512" s="46"/>
    </row>
    <row r="513" spans="9:9" ht="14.4">
      <c r="I513" s="46"/>
    </row>
    <row r="514" spans="9:9" ht="14.4">
      <c r="I514" s="46"/>
    </row>
    <row r="515" spans="9:9" ht="14.4">
      <c r="I515" s="46"/>
    </row>
    <row r="516" spans="9:9" ht="14.4">
      <c r="I516" s="46"/>
    </row>
    <row r="517" spans="9:9" ht="14.4">
      <c r="I517" s="46"/>
    </row>
    <row r="518" spans="9:9" ht="14.4">
      <c r="I518" s="46"/>
    </row>
    <row r="519" spans="9:9" ht="14.4">
      <c r="I519" s="46"/>
    </row>
    <row r="520" spans="9:9" ht="14.4">
      <c r="I520" s="46"/>
    </row>
    <row r="521" spans="9:9" ht="14.4">
      <c r="I521" s="46"/>
    </row>
    <row r="522" spans="9:9" ht="14.4">
      <c r="I522" s="46"/>
    </row>
    <row r="523" spans="9:9" ht="14.4">
      <c r="I523" s="46"/>
    </row>
    <row r="524" spans="9:9" ht="14.4">
      <c r="I524" s="46"/>
    </row>
    <row r="525" spans="9:9" ht="14.4">
      <c r="I525" s="46"/>
    </row>
    <row r="526" spans="9:9" ht="14.4">
      <c r="I526" s="46"/>
    </row>
    <row r="527" spans="9:9" ht="14.4">
      <c r="I527" s="46"/>
    </row>
    <row r="528" spans="9:9" ht="14.4">
      <c r="I528" s="46"/>
    </row>
    <row r="529" spans="9:9" ht="14.4">
      <c r="I529" s="46"/>
    </row>
    <row r="530" spans="9:9" ht="14.4">
      <c r="I530" s="46"/>
    </row>
    <row r="531" spans="9:9" ht="14.4">
      <c r="I531" s="46"/>
    </row>
    <row r="532" spans="9:9" ht="14.4">
      <c r="I532" s="46"/>
    </row>
    <row r="533" spans="9:9" ht="14.4">
      <c r="I533" s="46"/>
    </row>
    <row r="534" spans="9:9" ht="14.4">
      <c r="I534" s="46"/>
    </row>
    <row r="535" spans="9:9" ht="14.4">
      <c r="I535" s="46"/>
    </row>
    <row r="536" spans="9:9" ht="14.4">
      <c r="I536" s="46"/>
    </row>
    <row r="537" spans="9:9" ht="14.4">
      <c r="I537" s="46"/>
    </row>
    <row r="538" spans="9:9" ht="14.4">
      <c r="I538" s="46"/>
    </row>
    <row r="539" spans="9:9" ht="14.4">
      <c r="I539" s="46"/>
    </row>
    <row r="540" spans="9:9" ht="14.4">
      <c r="I540" s="46"/>
    </row>
    <row r="541" spans="9:9" ht="14.4">
      <c r="I541" s="46"/>
    </row>
    <row r="542" spans="9:9" ht="14.4">
      <c r="I542" s="46"/>
    </row>
    <row r="543" spans="9:9" ht="14.4">
      <c r="I543" s="46"/>
    </row>
    <row r="544" spans="9:9" ht="14.4">
      <c r="I544" s="46"/>
    </row>
    <row r="545" spans="9:9" ht="14.4">
      <c r="I545" s="46"/>
    </row>
    <row r="546" spans="9:9" ht="14.4">
      <c r="I546" s="46"/>
    </row>
    <row r="547" spans="9:9" ht="14.4">
      <c r="I547" s="46"/>
    </row>
    <row r="548" spans="9:9" ht="14.4">
      <c r="I548" s="46"/>
    </row>
    <row r="549" spans="9:9" ht="14.4">
      <c r="I549" s="46"/>
    </row>
    <row r="550" spans="9:9" ht="14.4">
      <c r="I550" s="46"/>
    </row>
    <row r="551" spans="9:9" ht="14.4">
      <c r="I551" s="46"/>
    </row>
    <row r="552" spans="9:9" ht="14.4">
      <c r="I552" s="46"/>
    </row>
    <row r="553" spans="9:9" ht="14.4">
      <c r="I553" s="46"/>
    </row>
    <row r="554" spans="9:9" ht="14.4">
      <c r="I554" s="46"/>
    </row>
    <row r="555" spans="9:9" ht="14.4">
      <c r="I555" s="46"/>
    </row>
    <row r="556" spans="9:9" ht="14.4">
      <c r="I556" s="46"/>
    </row>
    <row r="557" spans="9:9" ht="14.4">
      <c r="I557" s="46"/>
    </row>
    <row r="558" spans="9:9" ht="14.4">
      <c r="I558" s="46"/>
    </row>
    <row r="559" spans="9:9" ht="14.4">
      <c r="I559" s="46"/>
    </row>
    <row r="560" spans="9:9" ht="14.4">
      <c r="I560" s="46"/>
    </row>
    <row r="561" spans="9:9" ht="14.4">
      <c r="I561" s="46"/>
    </row>
    <row r="562" spans="9:9" ht="14.4">
      <c r="I562" s="46"/>
    </row>
    <row r="563" spans="9:9" ht="14.4">
      <c r="I563" s="46"/>
    </row>
    <row r="564" spans="9:9" ht="14.4">
      <c r="I564" s="46"/>
    </row>
    <row r="565" spans="9:9" ht="14.4">
      <c r="I565" s="46"/>
    </row>
    <row r="566" spans="9:9" ht="14.4">
      <c r="I566" s="46"/>
    </row>
    <row r="567" spans="9:9" ht="14.4">
      <c r="I567" s="46"/>
    </row>
    <row r="568" spans="9:9" ht="14.4">
      <c r="I568" s="46"/>
    </row>
    <row r="569" spans="9:9" ht="14.4">
      <c r="I569" s="46"/>
    </row>
    <row r="570" spans="9:9" ht="14.4">
      <c r="I570" s="46"/>
    </row>
    <row r="571" spans="9:9" ht="14.4">
      <c r="I571" s="46"/>
    </row>
    <row r="572" spans="9:9" ht="14.4">
      <c r="I572" s="46"/>
    </row>
    <row r="573" spans="9:9" ht="14.4">
      <c r="I573" s="46"/>
    </row>
    <row r="574" spans="9:9" ht="14.4">
      <c r="I574" s="46"/>
    </row>
    <row r="575" spans="9:9" ht="14.4">
      <c r="I575" s="46"/>
    </row>
    <row r="576" spans="9:9" ht="14.4">
      <c r="I576" s="46"/>
    </row>
    <row r="577" spans="9:9" ht="14.4">
      <c r="I577" s="46"/>
    </row>
    <row r="578" spans="9:9" ht="14.4">
      <c r="I578" s="46"/>
    </row>
    <row r="579" spans="9:9" ht="14.4">
      <c r="I579" s="46"/>
    </row>
    <row r="580" spans="9:9" ht="14.4">
      <c r="I580" s="46"/>
    </row>
    <row r="581" spans="9:9" ht="14.4">
      <c r="I581" s="46"/>
    </row>
    <row r="582" spans="9:9" ht="14.4">
      <c r="I582" s="46"/>
    </row>
    <row r="583" spans="9:9" ht="14.4">
      <c r="I583" s="46"/>
    </row>
    <row r="584" spans="9:9" ht="14.4">
      <c r="I584" s="46"/>
    </row>
    <row r="585" spans="9:9" ht="14.4">
      <c r="I585" s="46"/>
    </row>
    <row r="586" spans="9:9" ht="14.4">
      <c r="I586" s="46"/>
    </row>
    <row r="587" spans="9:9" ht="14.4">
      <c r="I587" s="46"/>
    </row>
    <row r="588" spans="9:9" ht="14.4">
      <c r="I588" s="46"/>
    </row>
    <row r="589" spans="9:9" ht="14.4">
      <c r="I589" s="46"/>
    </row>
    <row r="590" spans="9:9" ht="14.4">
      <c r="I590" s="46"/>
    </row>
    <row r="591" spans="9:9" ht="14.4">
      <c r="I591" s="46"/>
    </row>
    <row r="592" spans="9:9" ht="14.4">
      <c r="I592" s="46"/>
    </row>
    <row r="593" spans="9:9" ht="14.4">
      <c r="I593" s="46"/>
    </row>
    <row r="594" spans="9:9" ht="14.4">
      <c r="I594" s="46"/>
    </row>
    <row r="595" spans="9:9" ht="14.4">
      <c r="I595" s="46"/>
    </row>
    <row r="596" spans="9:9" ht="14.4">
      <c r="I596" s="46"/>
    </row>
    <row r="597" spans="9:9" ht="14.4">
      <c r="I597" s="46"/>
    </row>
    <row r="598" spans="9:9" ht="14.4">
      <c r="I598" s="46"/>
    </row>
    <row r="599" spans="9:9" ht="14.4">
      <c r="I599" s="46"/>
    </row>
    <row r="600" spans="9:9" ht="14.4">
      <c r="I600" s="46"/>
    </row>
    <row r="601" spans="9:9" ht="14.4">
      <c r="I601" s="46"/>
    </row>
    <row r="602" spans="9:9" ht="14.4">
      <c r="I602" s="46"/>
    </row>
    <row r="603" spans="9:9" ht="14.4">
      <c r="I603" s="46"/>
    </row>
    <row r="604" spans="9:9" ht="14.4">
      <c r="I604" s="46"/>
    </row>
    <row r="605" spans="9:9" ht="14.4">
      <c r="I605" s="46"/>
    </row>
    <row r="606" spans="9:9" ht="14.4">
      <c r="I606" s="46"/>
    </row>
    <row r="607" spans="9:9" ht="14.4">
      <c r="I607" s="46"/>
    </row>
    <row r="608" spans="9:9" ht="14.4">
      <c r="I608" s="46"/>
    </row>
    <row r="609" spans="9:9" ht="14.4">
      <c r="I609" s="46"/>
    </row>
    <row r="610" spans="9:9" ht="14.4">
      <c r="I610" s="46"/>
    </row>
    <row r="611" spans="9:9" ht="14.4">
      <c r="I611" s="46"/>
    </row>
    <row r="612" spans="9:9" ht="14.4">
      <c r="I612" s="46"/>
    </row>
    <row r="613" spans="9:9" ht="14.4">
      <c r="I613" s="46"/>
    </row>
    <row r="614" spans="9:9" ht="14.4">
      <c r="I614" s="46"/>
    </row>
    <row r="615" spans="9:9" ht="14.4">
      <c r="I615" s="46"/>
    </row>
    <row r="616" spans="9:9" ht="14.4">
      <c r="I616" s="46"/>
    </row>
    <row r="617" spans="9:9" ht="14.4">
      <c r="I617" s="46"/>
    </row>
    <row r="618" spans="9:9" ht="14.4">
      <c r="I618" s="46"/>
    </row>
    <row r="619" spans="9:9" ht="14.4">
      <c r="I619" s="46"/>
    </row>
    <row r="620" spans="9:9" ht="14.4">
      <c r="I620" s="46"/>
    </row>
    <row r="621" spans="9:9" ht="14.4">
      <c r="I621" s="46"/>
    </row>
    <row r="622" spans="9:9" ht="14.4">
      <c r="I622" s="46"/>
    </row>
    <row r="623" spans="9:9" ht="14.4">
      <c r="I623" s="46"/>
    </row>
    <row r="624" spans="9:9" ht="14.4">
      <c r="I624" s="46"/>
    </row>
    <row r="625" spans="9:9" ht="14.4">
      <c r="I625" s="46"/>
    </row>
    <row r="626" spans="9:9" ht="14.4">
      <c r="I626" s="46"/>
    </row>
    <row r="627" spans="9:9" ht="14.4">
      <c r="I627" s="46"/>
    </row>
    <row r="628" spans="9:9" ht="14.4">
      <c r="I628" s="46"/>
    </row>
    <row r="629" spans="9:9" ht="14.4">
      <c r="I629" s="46"/>
    </row>
    <row r="630" spans="9:9" ht="14.4">
      <c r="I630" s="46"/>
    </row>
    <row r="631" spans="9:9" ht="14.4">
      <c r="I631" s="46"/>
    </row>
    <row r="632" spans="9:9" ht="14.4">
      <c r="I632" s="46"/>
    </row>
    <row r="633" spans="9:9" ht="14.4">
      <c r="I633" s="46"/>
    </row>
    <row r="634" spans="9:9" ht="14.4">
      <c r="I634" s="46"/>
    </row>
    <row r="635" spans="9:9" ht="14.4">
      <c r="I635" s="46"/>
    </row>
    <row r="636" spans="9:9" ht="14.4">
      <c r="I636" s="46"/>
    </row>
    <row r="637" spans="9:9" ht="14.4">
      <c r="I637" s="46"/>
    </row>
    <row r="638" spans="9:9" ht="14.4">
      <c r="I638" s="46"/>
    </row>
    <row r="639" spans="9:9" ht="14.4">
      <c r="I639" s="46"/>
    </row>
    <row r="640" spans="9:9" ht="14.4">
      <c r="I640" s="46"/>
    </row>
    <row r="641" spans="9:9" ht="14.4">
      <c r="I641" s="46"/>
    </row>
    <row r="642" spans="9:9" ht="14.4">
      <c r="I642" s="46"/>
    </row>
    <row r="643" spans="9:9" ht="14.4">
      <c r="I643" s="46"/>
    </row>
    <row r="644" spans="9:9" ht="14.4">
      <c r="I644" s="46"/>
    </row>
    <row r="645" spans="9:9" ht="14.4">
      <c r="I645" s="46"/>
    </row>
    <row r="646" spans="9:9" ht="14.4">
      <c r="I646" s="46"/>
    </row>
    <row r="647" spans="9:9" ht="14.4">
      <c r="I647" s="46"/>
    </row>
    <row r="648" spans="9:9" ht="14.4">
      <c r="I648" s="46"/>
    </row>
    <row r="649" spans="9:9" ht="14.4">
      <c r="I649" s="46"/>
    </row>
    <row r="650" spans="9:9" ht="14.4">
      <c r="I650" s="46"/>
    </row>
    <row r="651" spans="9:9" ht="14.4">
      <c r="I651" s="46"/>
    </row>
    <row r="652" spans="9:9" ht="14.4">
      <c r="I652" s="46"/>
    </row>
    <row r="653" spans="9:9" ht="14.4">
      <c r="I653" s="46"/>
    </row>
    <row r="654" spans="9:9" ht="14.4">
      <c r="I654" s="46"/>
    </row>
    <row r="655" spans="9:9" ht="14.4">
      <c r="I655" s="46"/>
    </row>
    <row r="656" spans="9:9" ht="14.4">
      <c r="I656" s="46"/>
    </row>
    <row r="657" spans="9:9" ht="14.4">
      <c r="I657" s="46"/>
    </row>
    <row r="658" spans="9:9" ht="14.4">
      <c r="I658" s="46"/>
    </row>
    <row r="659" spans="9:9" ht="14.4">
      <c r="I659" s="46"/>
    </row>
    <row r="660" spans="9:9" ht="14.4">
      <c r="I660" s="46"/>
    </row>
    <row r="661" spans="9:9" ht="14.4">
      <c r="I661" s="46"/>
    </row>
    <row r="662" spans="9:9" ht="14.4">
      <c r="I662" s="46"/>
    </row>
    <row r="663" spans="9:9" ht="14.4">
      <c r="I663" s="46"/>
    </row>
    <row r="664" spans="9:9" ht="14.4">
      <c r="I664" s="46"/>
    </row>
    <row r="665" spans="9:9" ht="14.4">
      <c r="I665" s="46"/>
    </row>
    <row r="666" spans="9:9" ht="14.4">
      <c r="I666" s="46"/>
    </row>
    <row r="667" spans="9:9" ht="14.4">
      <c r="I667" s="46"/>
    </row>
    <row r="668" spans="9:9" ht="14.4">
      <c r="I668" s="46"/>
    </row>
    <row r="669" spans="9:9" ht="14.4">
      <c r="I669" s="46"/>
    </row>
    <row r="670" spans="9:9" ht="14.4">
      <c r="I670" s="46"/>
    </row>
    <row r="671" spans="9:9" ht="14.4">
      <c r="I671" s="46"/>
    </row>
    <row r="672" spans="9:9" ht="14.4">
      <c r="I672" s="46"/>
    </row>
    <row r="673" spans="9:9" ht="14.4">
      <c r="I673" s="46"/>
    </row>
    <row r="674" spans="9:9" ht="14.4">
      <c r="I674" s="46"/>
    </row>
    <row r="675" spans="9:9" ht="14.4">
      <c r="I675" s="46"/>
    </row>
    <row r="676" spans="9:9" ht="14.4">
      <c r="I676" s="46"/>
    </row>
    <row r="677" spans="9:9" ht="14.4">
      <c r="I677" s="46"/>
    </row>
    <row r="678" spans="9:9" ht="14.4">
      <c r="I678" s="46"/>
    </row>
    <row r="679" spans="9:9" ht="14.4">
      <c r="I679" s="46"/>
    </row>
    <row r="680" spans="9:9" ht="14.4">
      <c r="I680" s="46"/>
    </row>
    <row r="681" spans="9:9" ht="14.4">
      <c r="I681" s="46"/>
    </row>
    <row r="682" spans="9:9" ht="14.4">
      <c r="I682" s="46"/>
    </row>
    <row r="683" spans="9:9" ht="14.4">
      <c r="I683" s="46"/>
    </row>
    <row r="684" spans="9:9" ht="14.4">
      <c r="I684" s="46"/>
    </row>
    <row r="685" spans="9:9" ht="14.4">
      <c r="I685" s="46"/>
    </row>
    <row r="686" spans="9:9" ht="14.4">
      <c r="I686" s="46"/>
    </row>
    <row r="687" spans="9:9" ht="14.4">
      <c r="I687" s="46"/>
    </row>
    <row r="688" spans="9:9" ht="14.4">
      <c r="I688" s="46"/>
    </row>
    <row r="689" spans="9:9" ht="14.4">
      <c r="I689" s="46"/>
    </row>
    <row r="690" spans="9:9" ht="14.4">
      <c r="I690" s="46"/>
    </row>
    <row r="691" spans="9:9" ht="14.4">
      <c r="I691" s="46"/>
    </row>
    <row r="692" spans="9:9" ht="14.4">
      <c r="I692" s="46"/>
    </row>
    <row r="693" spans="9:9" ht="14.4">
      <c r="I693" s="46"/>
    </row>
    <row r="694" spans="9:9" ht="14.4">
      <c r="I694" s="46"/>
    </row>
    <row r="695" spans="9:9" ht="14.4">
      <c r="I695" s="46"/>
    </row>
    <row r="696" spans="9:9" ht="14.4">
      <c r="I696" s="46"/>
    </row>
    <row r="697" spans="9:9" ht="14.4">
      <c r="I697" s="46"/>
    </row>
    <row r="698" spans="9:9" ht="14.4">
      <c r="I698" s="46"/>
    </row>
    <row r="699" spans="9:9" ht="14.4">
      <c r="I699" s="46"/>
    </row>
    <row r="700" spans="9:9" ht="14.4">
      <c r="I700" s="46"/>
    </row>
    <row r="701" spans="9:9" ht="14.4">
      <c r="I701" s="46"/>
    </row>
    <row r="702" spans="9:9" ht="14.4">
      <c r="I702" s="46"/>
    </row>
    <row r="703" spans="9:9" ht="14.4">
      <c r="I703" s="46"/>
    </row>
    <row r="704" spans="9:9" ht="14.4">
      <c r="I704" s="46"/>
    </row>
    <row r="705" spans="9:9" ht="14.4">
      <c r="I705" s="46"/>
    </row>
    <row r="706" spans="9:9" ht="14.4">
      <c r="I706" s="46"/>
    </row>
    <row r="707" spans="9:9" ht="14.4">
      <c r="I707" s="46"/>
    </row>
    <row r="708" spans="9:9" ht="14.4">
      <c r="I708" s="46"/>
    </row>
    <row r="709" spans="9:9" ht="14.4">
      <c r="I709" s="46"/>
    </row>
    <row r="710" spans="9:9" ht="14.4">
      <c r="I710" s="46"/>
    </row>
    <row r="711" spans="9:9" ht="14.4">
      <c r="I711" s="46"/>
    </row>
    <row r="712" spans="9:9" ht="14.4">
      <c r="I712" s="46"/>
    </row>
    <row r="713" spans="9:9" ht="14.4">
      <c r="I713" s="46"/>
    </row>
    <row r="714" spans="9:9" ht="14.4">
      <c r="I714" s="46"/>
    </row>
    <row r="715" spans="9:9" ht="14.4">
      <c r="I715" s="46"/>
    </row>
    <row r="716" spans="9:9" ht="14.4">
      <c r="I716" s="46"/>
    </row>
    <row r="717" spans="9:9" ht="14.4">
      <c r="I717" s="46"/>
    </row>
    <row r="718" spans="9:9" ht="14.4">
      <c r="I718" s="46"/>
    </row>
    <row r="719" spans="9:9" ht="14.4">
      <c r="I719" s="46"/>
    </row>
    <row r="720" spans="9:9" ht="14.4">
      <c r="I720" s="46"/>
    </row>
    <row r="721" spans="9:9" ht="14.4">
      <c r="I721" s="46"/>
    </row>
    <row r="722" spans="9:9" ht="14.4">
      <c r="I722" s="46"/>
    </row>
    <row r="723" spans="9:9" ht="14.4">
      <c r="I723" s="46"/>
    </row>
    <row r="724" spans="9:9" ht="14.4">
      <c r="I724" s="46"/>
    </row>
    <row r="725" spans="9:9" ht="14.4">
      <c r="I725" s="46"/>
    </row>
    <row r="726" spans="9:9" ht="14.4">
      <c r="I726" s="46"/>
    </row>
    <row r="727" spans="9:9" ht="14.4">
      <c r="I727" s="46"/>
    </row>
    <row r="728" spans="9:9" ht="14.4">
      <c r="I728" s="46"/>
    </row>
    <row r="729" spans="9:9" ht="14.4">
      <c r="I729" s="46"/>
    </row>
    <row r="730" spans="9:9" ht="14.4">
      <c r="I730" s="46"/>
    </row>
    <row r="731" spans="9:9" ht="14.4">
      <c r="I731" s="46"/>
    </row>
    <row r="732" spans="9:9" ht="14.4">
      <c r="I732" s="46"/>
    </row>
    <row r="733" spans="9:9" ht="14.4">
      <c r="I733" s="46"/>
    </row>
    <row r="734" spans="9:9" ht="14.4">
      <c r="I734" s="46"/>
    </row>
    <row r="735" spans="9:9" ht="14.4">
      <c r="I735" s="46"/>
    </row>
    <row r="736" spans="9:9" ht="14.4">
      <c r="I736" s="46"/>
    </row>
    <row r="737" spans="9:9" ht="14.4">
      <c r="I737" s="46"/>
    </row>
    <row r="738" spans="9:9" ht="14.4">
      <c r="I738" s="46"/>
    </row>
    <row r="739" spans="9:9" ht="14.4">
      <c r="I739" s="46"/>
    </row>
    <row r="740" spans="9:9" ht="14.4">
      <c r="I740" s="46"/>
    </row>
    <row r="741" spans="9:9" ht="14.4">
      <c r="I741" s="46"/>
    </row>
    <row r="742" spans="9:9" ht="14.4">
      <c r="I742" s="46"/>
    </row>
    <row r="743" spans="9:9" ht="14.4">
      <c r="I743" s="46"/>
    </row>
    <row r="744" spans="9:9" ht="14.4">
      <c r="I744" s="46"/>
    </row>
    <row r="745" spans="9:9" ht="14.4">
      <c r="I745" s="46"/>
    </row>
    <row r="746" spans="9:9" ht="14.4">
      <c r="I746" s="46"/>
    </row>
    <row r="747" spans="9:9" ht="14.4">
      <c r="I747" s="46"/>
    </row>
    <row r="748" spans="9:9" ht="14.4">
      <c r="I748" s="46"/>
    </row>
    <row r="749" spans="9:9" ht="14.4">
      <c r="I749" s="46"/>
    </row>
    <row r="750" spans="9:9" ht="14.4">
      <c r="I750" s="46"/>
    </row>
    <row r="751" spans="9:9" ht="14.4">
      <c r="I751" s="46"/>
    </row>
    <row r="752" spans="9:9" ht="14.4">
      <c r="I752" s="46"/>
    </row>
    <row r="753" spans="9:9" ht="14.4">
      <c r="I753" s="46"/>
    </row>
    <row r="754" spans="9:9" ht="14.4">
      <c r="I754" s="46"/>
    </row>
    <row r="755" spans="9:9" ht="14.4">
      <c r="I755" s="46"/>
    </row>
    <row r="756" spans="9:9" ht="14.4">
      <c r="I756" s="46"/>
    </row>
    <row r="757" spans="9:9" ht="14.4">
      <c r="I757" s="46"/>
    </row>
    <row r="758" spans="9:9" ht="14.4">
      <c r="I758" s="46"/>
    </row>
    <row r="759" spans="9:9" ht="14.4">
      <c r="I759" s="46"/>
    </row>
    <row r="760" spans="9:9" ht="14.4">
      <c r="I760" s="46"/>
    </row>
    <row r="761" spans="9:9" ht="14.4">
      <c r="I761" s="46"/>
    </row>
    <row r="762" spans="9:9" ht="14.4">
      <c r="I762" s="46"/>
    </row>
    <row r="763" spans="9:9" ht="14.4">
      <c r="I763" s="46"/>
    </row>
    <row r="764" spans="9:9" ht="14.4">
      <c r="I764" s="46"/>
    </row>
    <row r="765" spans="9:9" ht="14.4">
      <c r="I765" s="46"/>
    </row>
    <row r="766" spans="9:9" ht="14.4">
      <c r="I766" s="46"/>
    </row>
    <row r="767" spans="9:9" ht="14.4">
      <c r="I767" s="46"/>
    </row>
    <row r="768" spans="9:9" ht="14.4">
      <c r="I768" s="46"/>
    </row>
    <row r="769" spans="9:9" ht="14.4">
      <c r="I769" s="46"/>
    </row>
    <row r="770" spans="9:9" ht="14.4">
      <c r="I770" s="46"/>
    </row>
    <row r="771" spans="9:9" ht="14.4">
      <c r="I771" s="46"/>
    </row>
    <row r="772" spans="9:9" ht="14.4">
      <c r="I772" s="46"/>
    </row>
    <row r="773" spans="9:9" ht="14.4">
      <c r="I773" s="46"/>
    </row>
    <row r="774" spans="9:9" ht="14.4">
      <c r="I774" s="46"/>
    </row>
    <row r="775" spans="9:9" ht="14.4">
      <c r="I775" s="46"/>
    </row>
    <row r="776" spans="9:9" ht="14.4">
      <c r="I776" s="46"/>
    </row>
    <row r="777" spans="9:9" ht="14.4">
      <c r="I777" s="46"/>
    </row>
    <row r="778" spans="9:9" ht="14.4">
      <c r="I778" s="46"/>
    </row>
    <row r="779" spans="9:9" ht="14.4">
      <c r="I779" s="46"/>
    </row>
    <row r="780" spans="9:9" ht="14.4">
      <c r="I780" s="46"/>
    </row>
    <row r="781" spans="9:9" ht="14.4">
      <c r="I781" s="46"/>
    </row>
    <row r="782" spans="9:9" ht="14.4">
      <c r="I782" s="46"/>
    </row>
    <row r="783" spans="9:9" ht="14.4">
      <c r="I783" s="46"/>
    </row>
    <row r="784" spans="9:9" ht="14.4">
      <c r="I784" s="46"/>
    </row>
    <row r="785" spans="9:9" ht="14.4">
      <c r="I785" s="46"/>
    </row>
    <row r="786" spans="9:9" ht="14.4">
      <c r="I786" s="46"/>
    </row>
    <row r="787" spans="9:9" ht="14.4">
      <c r="I787" s="46"/>
    </row>
    <row r="788" spans="9:9" ht="14.4">
      <c r="I788" s="46"/>
    </row>
    <row r="789" spans="9:9" ht="14.4">
      <c r="I789" s="46"/>
    </row>
    <row r="790" spans="9:9" ht="14.4">
      <c r="I790" s="46"/>
    </row>
    <row r="791" spans="9:9" ht="14.4">
      <c r="I791" s="46"/>
    </row>
    <row r="792" spans="9:9" ht="14.4">
      <c r="I792" s="46"/>
    </row>
    <row r="793" spans="9:9" ht="14.4">
      <c r="I793" s="46"/>
    </row>
    <row r="794" spans="9:9" ht="14.4">
      <c r="I794" s="46"/>
    </row>
    <row r="795" spans="9:9" ht="14.4">
      <c r="I795" s="46"/>
    </row>
    <row r="796" spans="9:9" ht="14.4">
      <c r="I796" s="46"/>
    </row>
    <row r="797" spans="9:9" ht="14.4">
      <c r="I797" s="46"/>
    </row>
    <row r="798" spans="9:9" ht="14.4">
      <c r="I798" s="46"/>
    </row>
    <row r="799" spans="9:9" ht="14.4">
      <c r="I799" s="46"/>
    </row>
    <row r="800" spans="9:9" ht="14.4">
      <c r="I800" s="46"/>
    </row>
    <row r="801" spans="9:9" ht="14.4">
      <c r="I801" s="46"/>
    </row>
    <row r="802" spans="9:9" ht="14.4">
      <c r="I802" s="46"/>
    </row>
    <row r="803" spans="9:9" ht="14.4">
      <c r="I803" s="46"/>
    </row>
    <row r="804" spans="9:9" ht="14.4">
      <c r="I804" s="46"/>
    </row>
    <row r="805" spans="9:9" ht="14.4">
      <c r="I805" s="46"/>
    </row>
    <row r="806" spans="9:9" ht="14.4">
      <c r="I806" s="46"/>
    </row>
    <row r="807" spans="9:9" ht="14.4">
      <c r="I807" s="46"/>
    </row>
    <row r="808" spans="9:9" ht="14.4">
      <c r="I808" s="46"/>
    </row>
    <row r="809" spans="9:9" ht="14.4">
      <c r="I809" s="46"/>
    </row>
    <row r="810" spans="9:9" ht="14.4">
      <c r="I810" s="46"/>
    </row>
    <row r="811" spans="9:9" ht="14.4">
      <c r="I811" s="46"/>
    </row>
    <row r="812" spans="9:9" ht="14.4">
      <c r="I812" s="46"/>
    </row>
    <row r="813" spans="9:9" ht="14.4">
      <c r="I813" s="46"/>
    </row>
    <row r="814" spans="9:9" ht="14.4">
      <c r="I814" s="46"/>
    </row>
    <row r="815" spans="9:9" ht="14.4">
      <c r="I815" s="46"/>
    </row>
    <row r="816" spans="9:9" ht="14.4">
      <c r="I816" s="46"/>
    </row>
    <row r="817" spans="9:9" ht="14.4">
      <c r="I817" s="46"/>
    </row>
    <row r="818" spans="9:9" ht="14.4">
      <c r="I818" s="46"/>
    </row>
    <row r="819" spans="9:9" ht="14.4">
      <c r="I819" s="46"/>
    </row>
    <row r="820" spans="9:9" ht="14.4">
      <c r="I820" s="46"/>
    </row>
    <row r="821" spans="9:9" ht="14.4">
      <c r="I821" s="46"/>
    </row>
    <row r="822" spans="9:9" ht="14.4">
      <c r="I822" s="46"/>
    </row>
    <row r="823" spans="9:9" ht="14.4">
      <c r="I823" s="46"/>
    </row>
    <row r="824" spans="9:9" ht="14.4">
      <c r="I824" s="46"/>
    </row>
    <row r="825" spans="9:9" ht="14.4">
      <c r="I825" s="46"/>
    </row>
    <row r="826" spans="9:9" ht="14.4">
      <c r="I826" s="46"/>
    </row>
    <row r="827" spans="9:9" ht="14.4">
      <c r="I827" s="46"/>
    </row>
    <row r="828" spans="9:9" ht="14.4">
      <c r="I828" s="46"/>
    </row>
    <row r="829" spans="9:9" ht="14.4">
      <c r="I829" s="46"/>
    </row>
    <row r="830" spans="9:9" ht="14.4">
      <c r="I830" s="46"/>
    </row>
    <row r="831" spans="9:9" ht="14.4">
      <c r="I831" s="46"/>
    </row>
    <row r="832" spans="9:9" ht="14.4">
      <c r="I832" s="46"/>
    </row>
    <row r="833" spans="9:9" ht="14.4">
      <c r="I833" s="46"/>
    </row>
    <row r="834" spans="9:9" ht="14.4">
      <c r="I834" s="46"/>
    </row>
    <row r="835" spans="9:9" ht="14.4">
      <c r="I835" s="46"/>
    </row>
    <row r="836" spans="9:9" ht="14.4">
      <c r="I836" s="46"/>
    </row>
    <row r="837" spans="9:9" ht="14.4">
      <c r="I837" s="46"/>
    </row>
    <row r="838" spans="9:9" ht="14.4">
      <c r="I838" s="46"/>
    </row>
    <row r="839" spans="9:9" ht="14.4">
      <c r="I839" s="46"/>
    </row>
    <row r="840" spans="9:9" ht="14.4">
      <c r="I840" s="46"/>
    </row>
    <row r="841" spans="9:9" ht="14.4">
      <c r="I841" s="46"/>
    </row>
    <row r="842" spans="9:9" ht="14.4">
      <c r="I842" s="46"/>
    </row>
    <row r="843" spans="9:9" ht="14.4">
      <c r="I843" s="46"/>
    </row>
    <row r="844" spans="9:9" ht="14.4">
      <c r="I844" s="46"/>
    </row>
    <row r="845" spans="9:9" ht="14.4">
      <c r="I845" s="46"/>
    </row>
    <row r="846" spans="9:9" ht="14.4">
      <c r="I846" s="46"/>
    </row>
    <row r="847" spans="9:9" ht="14.4">
      <c r="I847" s="46"/>
    </row>
    <row r="848" spans="9:9" ht="14.4">
      <c r="I848" s="46"/>
    </row>
    <row r="849" spans="9:9" ht="14.4">
      <c r="I849" s="46"/>
    </row>
    <row r="850" spans="9:9" ht="14.4">
      <c r="I850" s="46"/>
    </row>
    <row r="851" spans="9:9" ht="14.4">
      <c r="I851" s="46"/>
    </row>
    <row r="852" spans="9:9" ht="14.4">
      <c r="I852" s="46"/>
    </row>
    <row r="853" spans="9:9" ht="14.4">
      <c r="I853" s="46"/>
    </row>
    <row r="854" spans="9:9" ht="14.4">
      <c r="I854" s="46"/>
    </row>
    <row r="855" spans="9:9" ht="14.4">
      <c r="I855" s="46"/>
    </row>
    <row r="856" spans="9:9" ht="14.4">
      <c r="I856" s="46"/>
    </row>
    <row r="857" spans="9:9" ht="14.4">
      <c r="I857" s="46"/>
    </row>
    <row r="858" spans="9:9" ht="14.4">
      <c r="I858" s="46"/>
    </row>
    <row r="859" spans="9:9" ht="14.4">
      <c r="I859" s="46"/>
    </row>
    <row r="860" spans="9:9" ht="14.4">
      <c r="I860" s="46"/>
    </row>
    <row r="861" spans="9:9" ht="14.4">
      <c r="I861" s="46"/>
    </row>
    <row r="862" spans="9:9" ht="14.4">
      <c r="I862" s="46"/>
    </row>
    <row r="863" spans="9:9" ht="14.4">
      <c r="I863" s="46"/>
    </row>
    <row r="864" spans="9:9" ht="14.4">
      <c r="I864" s="46"/>
    </row>
    <row r="865" spans="9:9" ht="14.4">
      <c r="I865" s="46"/>
    </row>
    <row r="866" spans="9:9" ht="14.4">
      <c r="I866" s="46"/>
    </row>
    <row r="867" spans="9:9" ht="14.4">
      <c r="I867" s="46"/>
    </row>
    <row r="868" spans="9:9" ht="14.4">
      <c r="I868" s="46"/>
    </row>
    <row r="869" spans="9:9" ht="14.4">
      <c r="I869" s="46"/>
    </row>
    <row r="870" spans="9:9" ht="14.4">
      <c r="I870" s="46"/>
    </row>
    <row r="871" spans="9:9" ht="14.4">
      <c r="I871" s="46"/>
    </row>
    <row r="872" spans="9:9" ht="14.4">
      <c r="I872" s="46"/>
    </row>
    <row r="873" spans="9:9" ht="14.4">
      <c r="I873" s="46"/>
    </row>
    <row r="874" spans="9:9" ht="14.4">
      <c r="I874" s="46"/>
    </row>
    <row r="875" spans="9:9" ht="14.4">
      <c r="I875" s="46"/>
    </row>
    <row r="876" spans="9:9" ht="14.4">
      <c r="I876" s="46"/>
    </row>
    <row r="877" spans="9:9" ht="14.4">
      <c r="I877" s="46"/>
    </row>
    <row r="878" spans="9:9" ht="14.4">
      <c r="I878" s="46"/>
    </row>
    <row r="879" spans="9:9" ht="14.4">
      <c r="I879" s="46"/>
    </row>
    <row r="880" spans="9:9" ht="14.4">
      <c r="I880" s="46"/>
    </row>
    <row r="881" spans="9:9" ht="14.4">
      <c r="I881" s="46"/>
    </row>
    <row r="882" spans="9:9" ht="14.4">
      <c r="I882" s="46"/>
    </row>
    <row r="883" spans="9:9" ht="14.4">
      <c r="I883" s="46"/>
    </row>
    <row r="884" spans="9:9" ht="14.4">
      <c r="I884" s="46"/>
    </row>
    <row r="885" spans="9:9" ht="14.4">
      <c r="I885" s="46"/>
    </row>
    <row r="886" spans="9:9" ht="14.4">
      <c r="I886" s="46"/>
    </row>
    <row r="887" spans="9:9" ht="14.4">
      <c r="I887" s="46"/>
    </row>
    <row r="888" spans="9:9" ht="14.4">
      <c r="I888" s="46"/>
    </row>
    <row r="889" spans="9:9" ht="14.4">
      <c r="I889" s="46"/>
    </row>
    <row r="890" spans="9:9" ht="14.4">
      <c r="I890" s="46"/>
    </row>
    <row r="891" spans="9:9" ht="14.4">
      <c r="I891" s="46"/>
    </row>
    <row r="892" spans="9:9" ht="14.4">
      <c r="I892" s="46"/>
    </row>
    <row r="893" spans="9:9" ht="14.4">
      <c r="I893" s="46"/>
    </row>
    <row r="894" spans="9:9" ht="14.4">
      <c r="I894" s="46"/>
    </row>
    <row r="895" spans="9:9" ht="14.4">
      <c r="I895" s="46"/>
    </row>
    <row r="896" spans="9:9" ht="14.4">
      <c r="I896" s="46"/>
    </row>
    <row r="897" spans="9:9" ht="14.4">
      <c r="I897" s="46"/>
    </row>
    <row r="898" spans="9:9" ht="14.4">
      <c r="I898" s="46"/>
    </row>
    <row r="899" spans="9:9" ht="14.4">
      <c r="I899" s="46"/>
    </row>
    <row r="900" spans="9:9" ht="14.4">
      <c r="I900" s="46"/>
    </row>
    <row r="901" spans="9:9" ht="14.4">
      <c r="I901" s="46"/>
    </row>
    <row r="902" spans="9:9" ht="14.4">
      <c r="I902" s="46"/>
    </row>
    <row r="903" spans="9:9" ht="14.4">
      <c r="I903" s="46"/>
    </row>
    <row r="904" spans="9:9" ht="14.4">
      <c r="I904" s="46"/>
    </row>
    <row r="905" spans="9:9" ht="14.4">
      <c r="I905" s="46"/>
    </row>
    <row r="906" spans="9:9" ht="14.4">
      <c r="I906" s="46"/>
    </row>
    <row r="907" spans="9:9" ht="14.4">
      <c r="I907" s="46"/>
    </row>
    <row r="908" spans="9:9" ht="14.4">
      <c r="I908" s="46"/>
    </row>
    <row r="909" spans="9:9" ht="14.4">
      <c r="I909" s="46"/>
    </row>
    <row r="910" spans="9:9" ht="14.4">
      <c r="I910" s="46"/>
    </row>
    <row r="911" spans="9:9" ht="14.4">
      <c r="I911" s="46"/>
    </row>
    <row r="912" spans="9:9" ht="14.4">
      <c r="I912" s="46"/>
    </row>
    <row r="913" spans="9:9" ht="14.4">
      <c r="I913" s="46"/>
    </row>
    <row r="914" spans="9:9" ht="14.4">
      <c r="I914" s="46"/>
    </row>
    <row r="915" spans="9:9" ht="14.4">
      <c r="I915" s="46"/>
    </row>
    <row r="916" spans="9:9" ht="14.4">
      <c r="I916" s="46"/>
    </row>
    <row r="917" spans="9:9" ht="14.4">
      <c r="I917" s="46"/>
    </row>
    <row r="918" spans="9:9" ht="14.4">
      <c r="I918" s="46"/>
    </row>
    <row r="919" spans="9:9" ht="14.4">
      <c r="I919" s="46"/>
    </row>
    <row r="920" spans="9:9" ht="14.4">
      <c r="I920" s="46"/>
    </row>
    <row r="921" spans="9:9" ht="14.4">
      <c r="I921" s="46"/>
    </row>
    <row r="922" spans="9:9" ht="14.4">
      <c r="I922" s="46"/>
    </row>
    <row r="923" spans="9:9" ht="14.4">
      <c r="I923" s="46"/>
    </row>
    <row r="924" spans="9:9" ht="14.4">
      <c r="I924" s="46"/>
    </row>
    <row r="925" spans="9:9" ht="14.4">
      <c r="I925" s="46"/>
    </row>
    <row r="926" spans="9:9" ht="14.4">
      <c r="I926" s="46"/>
    </row>
  </sheetData>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8000000}"/>
    <hyperlink ref="I11" r:id="rId10" xr:uid="{00000000-0004-0000-0100-000009000000}"/>
    <hyperlink ref="I12" r:id="rId11" xr:uid="{00000000-0004-0000-0100-00000A000000}"/>
    <hyperlink ref="I13" r:id="rId12" xr:uid="{00000000-0004-0000-0100-00000B000000}"/>
    <hyperlink ref="I14" r:id="rId13" xr:uid="{00000000-0004-0000-0100-00000C000000}"/>
    <hyperlink ref="I15" r:id="rId14" xr:uid="{00000000-0004-0000-0100-00000D000000}"/>
    <hyperlink ref="I16" r:id="rId15" xr:uid="{00000000-0004-0000-0100-00000E000000}"/>
    <hyperlink ref="I17" r:id="rId16" xr:uid="{00000000-0004-0000-0100-00000F000000}"/>
    <hyperlink ref="I18" r:id="rId17" xr:uid="{00000000-0004-0000-0100-000010000000}"/>
    <hyperlink ref="I19" r:id="rId18" location="v=onepage&amp;q=microservice%20antipattern%20securitysec&amp;f=false" xr:uid="{00000000-0004-0000-0100-000011000000}"/>
    <hyperlink ref="I20" r:id="rId19" xr:uid="{00000000-0004-0000-0100-000012000000}"/>
    <hyperlink ref="I21" r:id="rId20" xr:uid="{00000000-0004-0000-0100-000013000000}"/>
    <hyperlink ref="I22" r:id="rId21" xr:uid="{00000000-0004-0000-0100-000014000000}"/>
    <hyperlink ref="I23" r:id="rId22" xr:uid="{00000000-0004-0000-0100-000015000000}"/>
    <hyperlink ref="I24" r:id="rId23" xr:uid="{00000000-0004-0000-0100-000016000000}"/>
    <hyperlink ref="I25" r:id="rId24" xr:uid="{00000000-0004-0000-0100-000017000000}"/>
    <hyperlink ref="I26" r:id="rId25" xr:uid="{00000000-0004-0000-0100-000018000000}"/>
    <hyperlink ref="I27" r:id="rId26" xr:uid="{00000000-0004-0000-0100-000019000000}"/>
    <hyperlink ref="I28" r:id="rId27" xr:uid="{00000000-0004-0000-0100-00001A000000}"/>
    <hyperlink ref="I29" r:id="rId28" xr:uid="{00000000-0004-0000-0100-00001B000000}"/>
    <hyperlink ref="I30" r:id="rId29" xr:uid="{00000000-0004-0000-0100-00001C000000}"/>
    <hyperlink ref="I31" r:id="rId30" xr:uid="{00000000-0004-0000-0100-00001D000000}"/>
    <hyperlink ref="I32" r:id="rId31" xr:uid="{00000000-0004-0000-0100-00001E000000}"/>
    <hyperlink ref="I33" r:id="rId32" xr:uid="{00000000-0004-0000-0100-00001F000000}"/>
    <hyperlink ref="I34" r:id="rId33" xr:uid="{00000000-0004-0000-0100-000020000000}"/>
    <hyperlink ref="I35" r:id="rId34" xr:uid="{00000000-0004-0000-0100-000021000000}"/>
    <hyperlink ref="I36" r:id="rId35" xr:uid="{00000000-0004-0000-0100-000022000000}"/>
    <hyperlink ref="I37" r:id="rId36" xr:uid="{00000000-0004-0000-0100-000023000000}"/>
    <hyperlink ref="I38" r:id="rId37" xr:uid="{00000000-0004-0000-0100-000024000000}"/>
    <hyperlink ref="I39" r:id="rId38" xr:uid="{00000000-0004-0000-0100-000025000000}"/>
    <hyperlink ref="I40" r:id="rId39" xr:uid="{00000000-0004-0000-0100-000026000000}"/>
    <hyperlink ref="I41" r:id="rId40" xr:uid="{00000000-0004-0000-0100-000027000000}"/>
    <hyperlink ref="I42" r:id="rId41" xr:uid="{00000000-0004-0000-0100-000028000000}"/>
    <hyperlink ref="I43" r:id="rId42" xr:uid="{00000000-0004-0000-0100-000029000000}"/>
    <hyperlink ref="I44" r:id="rId43" xr:uid="{00000000-0004-0000-0100-00002A000000}"/>
    <hyperlink ref="I45" r:id="rId44" xr:uid="{00000000-0004-0000-0100-00002B000000}"/>
    <hyperlink ref="I46" r:id="rId45" xr:uid="{00000000-0004-0000-0100-00002C000000}"/>
    <hyperlink ref="I47" r:id="rId46" xr:uid="{00000000-0004-0000-0100-00002D000000}"/>
    <hyperlink ref="I48" r:id="rId47" xr:uid="{00000000-0004-0000-0100-00002E000000}"/>
    <hyperlink ref="I49" r:id="rId48" xr:uid="{00000000-0004-0000-0100-00002F000000}"/>
    <hyperlink ref="I50" r:id="rId49" xr:uid="{00000000-0004-0000-0100-000030000000}"/>
    <hyperlink ref="I51" r:id="rId50" xr:uid="{00000000-0004-0000-0100-000031000000}"/>
    <hyperlink ref="I52" r:id="rId51" xr:uid="{00000000-0004-0000-0100-000032000000}"/>
    <hyperlink ref="I53" r:id="rId52" xr:uid="{00000000-0004-0000-0100-000033000000}"/>
    <hyperlink ref="I54" r:id="rId53" xr:uid="{00000000-0004-0000-0100-000034000000}"/>
    <hyperlink ref="I55" r:id="rId54" xr:uid="{00000000-0004-0000-0100-000035000000}"/>
    <hyperlink ref="I56" r:id="rId55" xr:uid="{00000000-0004-0000-0100-000036000000}"/>
    <hyperlink ref="I57" r:id="rId56" xr:uid="{00000000-0004-0000-0100-000037000000}"/>
    <hyperlink ref="I58" r:id="rId57" xr:uid="{00000000-0004-0000-0100-000038000000}"/>
    <hyperlink ref="I59" r:id="rId58" xr:uid="{00000000-0004-0000-0100-000039000000}"/>
    <hyperlink ref="I60" r:id="rId59" xr:uid="{00000000-0004-0000-0100-00003A000000}"/>
    <hyperlink ref="I61" r:id="rId60" xr:uid="{00000000-0004-0000-0100-00003B000000}"/>
    <hyperlink ref="I62" r:id="rId61" xr:uid="{00000000-0004-0000-0100-00003C000000}"/>
    <hyperlink ref="I63" r:id="rId62" xr:uid="{00000000-0004-0000-0100-00003D000000}"/>
    <hyperlink ref="I64" r:id="rId63" xr:uid="{00000000-0004-0000-0100-00003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189"/>
  <sheetViews>
    <sheetView tabSelected="1" workbookViewId="0">
      <selection activeCell="H15" sqref="H15"/>
    </sheetView>
  </sheetViews>
  <sheetFormatPr baseColWidth="10" defaultColWidth="12.59765625" defaultRowHeight="15" customHeight="1"/>
  <cols>
    <col min="1" max="1" width="2.69921875" customWidth="1"/>
    <col min="2" max="2" width="37.09765625" bestFit="1" customWidth="1"/>
    <col min="3" max="3" width="31.69921875" customWidth="1"/>
    <col min="4" max="4" width="41.19921875" bestFit="1" customWidth="1"/>
    <col min="5" max="5" width="31.69921875" customWidth="1"/>
    <col min="6" max="6" width="9" customWidth="1"/>
  </cols>
  <sheetData>
    <row r="1" spans="1:6">
      <c r="A1" s="47" t="s">
        <v>525</v>
      </c>
      <c r="B1" s="48" t="s">
        <v>528</v>
      </c>
      <c r="C1" s="48" t="s">
        <v>529</v>
      </c>
      <c r="D1" s="48" t="s">
        <v>530</v>
      </c>
      <c r="E1" s="49" t="s">
        <v>529</v>
      </c>
      <c r="F1" s="50" t="s">
        <v>531</v>
      </c>
    </row>
    <row r="2" spans="1:6">
      <c r="A2" s="51">
        <v>1</v>
      </c>
      <c r="B2" s="52" t="s">
        <v>532</v>
      </c>
      <c r="C2" s="53" t="s">
        <v>533</v>
      </c>
      <c r="D2" s="54" t="s">
        <v>534</v>
      </c>
      <c r="E2" s="55" t="s">
        <v>535</v>
      </c>
      <c r="F2" s="56">
        <v>1</v>
      </c>
    </row>
    <row r="3" spans="1:6">
      <c r="A3" s="57"/>
      <c r="B3" s="58" t="s">
        <v>536</v>
      </c>
      <c r="C3" s="59" t="s">
        <v>537</v>
      </c>
      <c r="D3" s="58" t="s">
        <v>538</v>
      </c>
      <c r="E3" s="60" t="s">
        <v>539</v>
      </c>
      <c r="F3" s="56">
        <v>1</v>
      </c>
    </row>
    <row r="4" spans="1:6">
      <c r="A4" s="57"/>
      <c r="B4" s="58" t="s">
        <v>540</v>
      </c>
      <c r="C4" s="59" t="s">
        <v>541</v>
      </c>
      <c r="D4" s="58" t="s">
        <v>542</v>
      </c>
      <c r="E4" s="60" t="s">
        <v>543</v>
      </c>
      <c r="F4" s="56">
        <v>1</v>
      </c>
    </row>
    <row r="5" spans="1:6">
      <c r="A5" s="57"/>
      <c r="B5" s="58" t="s">
        <v>544</v>
      </c>
      <c r="C5" s="61" t="s">
        <v>545</v>
      </c>
      <c r="D5" s="58" t="s">
        <v>546</v>
      </c>
      <c r="E5" s="60" t="s">
        <v>547</v>
      </c>
      <c r="F5" s="56">
        <v>1</v>
      </c>
    </row>
    <row r="6" spans="1:6">
      <c r="A6" s="51">
        <v>2</v>
      </c>
      <c r="B6" s="52" t="s">
        <v>544</v>
      </c>
      <c r="C6" s="62"/>
      <c r="D6" s="63" t="s">
        <v>548</v>
      </c>
      <c r="E6" s="55" t="s">
        <v>549</v>
      </c>
      <c r="F6" s="56">
        <v>1</v>
      </c>
    </row>
    <row r="7" spans="1:6">
      <c r="A7" s="57"/>
      <c r="B7" s="64" t="s">
        <v>550</v>
      </c>
      <c r="C7" s="59" t="s">
        <v>551</v>
      </c>
      <c r="D7" s="58" t="s">
        <v>552</v>
      </c>
      <c r="E7" s="60" t="s">
        <v>553</v>
      </c>
      <c r="F7" s="56">
        <v>1</v>
      </c>
    </row>
    <row r="8" spans="1:6">
      <c r="A8" s="57"/>
      <c r="B8" s="64" t="s">
        <v>550</v>
      </c>
      <c r="C8" s="59" t="s">
        <v>551</v>
      </c>
      <c r="D8" s="58" t="s">
        <v>554</v>
      </c>
      <c r="E8" s="60" t="s">
        <v>555</v>
      </c>
      <c r="F8" s="56">
        <v>1</v>
      </c>
    </row>
    <row r="9" spans="1:6">
      <c r="A9" s="57"/>
      <c r="B9" s="58" t="s">
        <v>556</v>
      </c>
      <c r="C9" s="61"/>
      <c r="D9" s="58" t="s">
        <v>557</v>
      </c>
      <c r="E9" s="60" t="s">
        <v>558</v>
      </c>
      <c r="F9" s="56">
        <v>1</v>
      </c>
    </row>
    <row r="10" spans="1:6">
      <c r="A10" s="57"/>
      <c r="B10" s="58" t="s">
        <v>559</v>
      </c>
      <c r="C10" s="61"/>
      <c r="D10" s="58" t="s">
        <v>560</v>
      </c>
      <c r="E10" s="60" t="s">
        <v>561</v>
      </c>
      <c r="F10" s="65"/>
    </row>
    <row r="11" spans="1:6">
      <c r="A11" s="57"/>
      <c r="B11" s="64" t="s">
        <v>559</v>
      </c>
      <c r="C11" s="61"/>
      <c r="D11" s="58" t="s">
        <v>562</v>
      </c>
      <c r="E11" s="60" t="s">
        <v>563</v>
      </c>
      <c r="F11" s="56">
        <v>1</v>
      </c>
    </row>
    <row r="12" spans="1:6">
      <c r="A12" s="57"/>
      <c r="B12" s="58" t="s">
        <v>564</v>
      </c>
      <c r="C12" s="61"/>
      <c r="D12" s="58" t="s">
        <v>565</v>
      </c>
      <c r="E12" s="60" t="s">
        <v>566</v>
      </c>
      <c r="F12" s="56">
        <v>0</v>
      </c>
    </row>
    <row r="13" spans="1:6">
      <c r="A13" s="57"/>
      <c r="B13" s="58" t="s">
        <v>567</v>
      </c>
      <c r="C13" s="59" t="s">
        <v>568</v>
      </c>
      <c r="D13" s="58" t="s">
        <v>569</v>
      </c>
      <c r="E13" s="60"/>
      <c r="F13" s="56">
        <v>0</v>
      </c>
    </row>
    <row r="14" spans="1:6">
      <c r="A14" s="51">
        <v>3</v>
      </c>
      <c r="B14" s="52" t="s">
        <v>556</v>
      </c>
      <c r="C14" s="62"/>
      <c r="D14" s="52" t="s">
        <v>557</v>
      </c>
      <c r="E14" s="55" t="s">
        <v>570</v>
      </c>
      <c r="F14" s="56">
        <v>1</v>
      </c>
    </row>
    <row r="15" spans="1:6">
      <c r="A15" s="66"/>
      <c r="B15" s="58" t="s">
        <v>540</v>
      </c>
      <c r="C15" s="67" t="s">
        <v>571</v>
      </c>
      <c r="D15" s="58" t="s">
        <v>542</v>
      </c>
      <c r="E15" s="68" t="s">
        <v>572</v>
      </c>
      <c r="F15" s="56">
        <v>1</v>
      </c>
    </row>
    <row r="16" spans="1:6">
      <c r="A16" s="51">
        <v>4</v>
      </c>
      <c r="B16" s="52" t="s">
        <v>559</v>
      </c>
      <c r="C16" s="53" t="s">
        <v>573</v>
      </c>
      <c r="D16" s="52" t="s">
        <v>560</v>
      </c>
      <c r="E16" s="69"/>
      <c r="F16" s="56">
        <v>1</v>
      </c>
    </row>
    <row r="17" spans="1:6">
      <c r="A17" s="57"/>
      <c r="B17" s="58" t="s">
        <v>574</v>
      </c>
      <c r="C17" s="59" t="s">
        <v>575</v>
      </c>
      <c r="D17" s="70" t="s">
        <v>534</v>
      </c>
      <c r="E17" s="60" t="s">
        <v>576</v>
      </c>
      <c r="F17" s="56">
        <v>1</v>
      </c>
    </row>
    <row r="18" spans="1:6">
      <c r="A18" s="57"/>
      <c r="B18" s="58" t="s">
        <v>536</v>
      </c>
      <c r="C18" s="59" t="s">
        <v>577</v>
      </c>
      <c r="D18" s="58" t="s">
        <v>538</v>
      </c>
      <c r="E18" s="60" t="s">
        <v>578</v>
      </c>
      <c r="F18" s="56">
        <v>1</v>
      </c>
    </row>
    <row r="19" spans="1:6">
      <c r="A19" s="57"/>
      <c r="B19" s="58" t="s">
        <v>544</v>
      </c>
      <c r="C19" s="59" t="s">
        <v>579</v>
      </c>
      <c r="D19" s="58" t="s">
        <v>546</v>
      </c>
      <c r="E19" s="60" t="s">
        <v>580</v>
      </c>
      <c r="F19" s="56">
        <v>1</v>
      </c>
    </row>
    <row r="20" spans="1:6">
      <c r="A20" s="71"/>
      <c r="B20" s="72" t="s">
        <v>581</v>
      </c>
      <c r="C20" s="73" t="s">
        <v>582</v>
      </c>
      <c r="D20" s="72" t="s">
        <v>583</v>
      </c>
      <c r="E20" s="74" t="s">
        <v>584</v>
      </c>
      <c r="F20" s="75"/>
    </row>
    <row r="21" spans="1:6">
      <c r="A21" s="51">
        <v>5</v>
      </c>
      <c r="B21" s="58" t="s">
        <v>544</v>
      </c>
      <c r="C21" s="59"/>
      <c r="D21" s="58" t="s">
        <v>546</v>
      </c>
      <c r="E21" s="60" t="s">
        <v>585</v>
      </c>
      <c r="F21" s="56">
        <v>1</v>
      </c>
    </row>
    <row r="22" spans="1:6">
      <c r="A22" s="57"/>
      <c r="B22" s="58" t="s">
        <v>581</v>
      </c>
      <c r="C22" s="61"/>
      <c r="D22" s="58" t="s">
        <v>586</v>
      </c>
      <c r="E22" s="60" t="s">
        <v>587</v>
      </c>
      <c r="F22" s="56">
        <v>1</v>
      </c>
    </row>
    <row r="23" spans="1:6">
      <c r="A23" s="57"/>
      <c r="B23" s="58" t="s">
        <v>581</v>
      </c>
      <c r="C23" s="61"/>
      <c r="D23" s="58" t="s">
        <v>588</v>
      </c>
      <c r="E23" s="60" t="s">
        <v>589</v>
      </c>
      <c r="F23" s="56">
        <v>1</v>
      </c>
    </row>
    <row r="24" spans="1:6">
      <c r="A24" s="57"/>
      <c r="B24" s="58" t="s">
        <v>574</v>
      </c>
      <c r="C24" s="61"/>
      <c r="D24" s="70" t="s">
        <v>534</v>
      </c>
      <c r="E24" s="60" t="s">
        <v>590</v>
      </c>
      <c r="F24" s="56">
        <v>1</v>
      </c>
    </row>
    <row r="25" spans="1:6">
      <c r="A25" s="57"/>
      <c r="B25" s="58" t="s">
        <v>591</v>
      </c>
      <c r="C25" s="61"/>
      <c r="D25" s="58" t="s">
        <v>592</v>
      </c>
      <c r="E25" s="60" t="s">
        <v>593</v>
      </c>
      <c r="F25" s="56">
        <v>0</v>
      </c>
    </row>
    <row r="26" spans="1:6">
      <c r="A26" s="66"/>
      <c r="B26" s="76" t="s">
        <v>536</v>
      </c>
      <c r="C26" s="77"/>
      <c r="D26" s="76" t="s">
        <v>538</v>
      </c>
      <c r="E26" s="68" t="s">
        <v>594</v>
      </c>
      <c r="F26" s="56">
        <v>1</v>
      </c>
    </row>
    <row r="27" spans="1:6">
      <c r="A27" s="51">
        <v>6</v>
      </c>
      <c r="B27" s="58" t="s">
        <v>536</v>
      </c>
      <c r="C27" s="53" t="s">
        <v>595</v>
      </c>
      <c r="D27" s="58" t="s">
        <v>538</v>
      </c>
      <c r="E27" s="55" t="s">
        <v>596</v>
      </c>
      <c r="F27" s="56">
        <v>1</v>
      </c>
    </row>
    <row r="28" spans="1:6">
      <c r="A28" s="57"/>
      <c r="B28" s="58" t="s">
        <v>581</v>
      </c>
      <c r="C28" s="59" t="s">
        <v>597</v>
      </c>
      <c r="D28" s="58" t="s">
        <v>588</v>
      </c>
      <c r="E28" s="60" t="s">
        <v>598</v>
      </c>
      <c r="F28" s="56">
        <v>0</v>
      </c>
    </row>
    <row r="29" spans="1:6">
      <c r="A29" s="57"/>
      <c r="B29" s="58" t="s">
        <v>540</v>
      </c>
      <c r="C29" s="59" t="s">
        <v>599</v>
      </c>
      <c r="D29" s="58" t="s">
        <v>542</v>
      </c>
      <c r="E29" s="60" t="s">
        <v>600</v>
      </c>
      <c r="F29" s="56">
        <v>1</v>
      </c>
    </row>
    <row r="30" spans="1:6">
      <c r="A30" s="57"/>
      <c r="B30" s="58" t="s">
        <v>567</v>
      </c>
      <c r="C30" s="59" t="s">
        <v>601</v>
      </c>
      <c r="D30" s="58" t="s">
        <v>602</v>
      </c>
      <c r="E30" s="60" t="s">
        <v>603</v>
      </c>
      <c r="F30" s="56">
        <v>0</v>
      </c>
    </row>
    <row r="31" spans="1:6">
      <c r="A31" s="66"/>
      <c r="B31" s="76" t="s">
        <v>604</v>
      </c>
      <c r="C31" s="59"/>
      <c r="D31" s="76" t="s">
        <v>605</v>
      </c>
      <c r="E31" s="68" t="s">
        <v>606</v>
      </c>
      <c r="F31" s="56">
        <v>0</v>
      </c>
    </row>
    <row r="32" spans="1:6">
      <c r="A32" s="51">
        <v>7</v>
      </c>
      <c r="B32" s="58" t="s">
        <v>607</v>
      </c>
      <c r="C32" s="53" t="s">
        <v>608</v>
      </c>
      <c r="D32" s="58" t="s">
        <v>609</v>
      </c>
      <c r="E32" s="60" t="s">
        <v>610</v>
      </c>
      <c r="F32" s="56">
        <v>1</v>
      </c>
    </row>
    <row r="33" spans="1:7">
      <c r="A33" s="78"/>
      <c r="B33" s="58" t="s">
        <v>536</v>
      </c>
      <c r="C33" s="59" t="s">
        <v>611</v>
      </c>
      <c r="D33" s="58" t="s">
        <v>538</v>
      </c>
      <c r="E33" s="60" t="s">
        <v>612</v>
      </c>
      <c r="F33" s="56">
        <v>1</v>
      </c>
    </row>
    <row r="34" spans="1:7">
      <c r="B34" s="58" t="s">
        <v>613</v>
      </c>
      <c r="C34" s="59" t="s">
        <v>614</v>
      </c>
      <c r="D34" s="58" t="s">
        <v>615</v>
      </c>
      <c r="E34" s="60" t="s">
        <v>616</v>
      </c>
      <c r="F34" s="56">
        <v>1</v>
      </c>
    </row>
    <row r="35" spans="1:7">
      <c r="B35" s="58" t="s">
        <v>591</v>
      </c>
      <c r="C35" s="59" t="s">
        <v>617</v>
      </c>
      <c r="D35" s="58" t="s">
        <v>592</v>
      </c>
      <c r="E35" s="60" t="s">
        <v>618</v>
      </c>
      <c r="F35" s="56">
        <v>1</v>
      </c>
    </row>
    <row r="36" spans="1:7">
      <c r="B36" s="70" t="s">
        <v>619</v>
      </c>
      <c r="C36" s="59" t="s">
        <v>620</v>
      </c>
      <c r="D36" s="58" t="s">
        <v>621</v>
      </c>
      <c r="E36" s="60" t="s">
        <v>622</v>
      </c>
      <c r="F36" s="56">
        <v>0</v>
      </c>
    </row>
    <row r="37" spans="1:7">
      <c r="B37" s="58" t="s">
        <v>623</v>
      </c>
      <c r="C37" s="59" t="s">
        <v>624</v>
      </c>
      <c r="D37" s="58" t="s">
        <v>625</v>
      </c>
      <c r="E37" s="60" t="s">
        <v>626</v>
      </c>
      <c r="F37" s="56">
        <v>1</v>
      </c>
    </row>
    <row r="38" spans="1:7">
      <c r="B38" s="58" t="s">
        <v>623</v>
      </c>
      <c r="C38" s="59" t="s">
        <v>624</v>
      </c>
      <c r="D38" s="58" t="s">
        <v>625</v>
      </c>
      <c r="E38" s="60" t="s">
        <v>626</v>
      </c>
      <c r="F38" s="56"/>
    </row>
    <row r="39" spans="1:7">
      <c r="A39" s="51">
        <v>8</v>
      </c>
      <c r="B39" s="52" t="s">
        <v>574</v>
      </c>
      <c r="C39" s="53" t="s">
        <v>627</v>
      </c>
      <c r="D39" s="54" t="s">
        <v>534</v>
      </c>
      <c r="E39" s="55" t="s">
        <v>628</v>
      </c>
      <c r="F39" s="56">
        <v>1</v>
      </c>
      <c r="G39" s="79"/>
    </row>
    <row r="40" spans="1:7">
      <c r="A40" s="80"/>
      <c r="B40" s="58" t="s">
        <v>613</v>
      </c>
      <c r="C40" s="59"/>
      <c r="D40" s="58" t="s">
        <v>629</v>
      </c>
      <c r="E40" s="60" t="s">
        <v>630</v>
      </c>
      <c r="F40" s="56">
        <v>1</v>
      </c>
      <c r="G40" s="79"/>
    </row>
    <row r="41" spans="1:7">
      <c r="A41" s="80"/>
      <c r="B41" s="58" t="s">
        <v>631</v>
      </c>
      <c r="C41" s="59" t="s">
        <v>632</v>
      </c>
      <c r="D41" s="58" t="s">
        <v>557</v>
      </c>
      <c r="E41" s="60" t="s">
        <v>633</v>
      </c>
      <c r="F41" s="56">
        <v>1</v>
      </c>
      <c r="G41" s="79"/>
    </row>
    <row r="42" spans="1:7">
      <c r="A42" s="57"/>
      <c r="B42" s="70" t="s">
        <v>619</v>
      </c>
      <c r="C42" s="59" t="s">
        <v>634</v>
      </c>
      <c r="D42" s="58" t="s">
        <v>621</v>
      </c>
      <c r="E42" s="60" t="s">
        <v>635</v>
      </c>
      <c r="F42" s="56">
        <v>1</v>
      </c>
    </row>
    <row r="43" spans="1:7">
      <c r="A43" s="66"/>
      <c r="B43" s="81" t="s">
        <v>619</v>
      </c>
      <c r="C43" s="59"/>
      <c r="D43" s="58" t="s">
        <v>636</v>
      </c>
      <c r="E43" s="60" t="s">
        <v>637</v>
      </c>
      <c r="F43" s="56">
        <v>0</v>
      </c>
    </row>
    <row r="44" spans="1:7">
      <c r="A44" s="51">
        <v>9</v>
      </c>
      <c r="B44" s="58" t="s">
        <v>581</v>
      </c>
      <c r="C44" s="53"/>
      <c r="D44" s="52" t="s">
        <v>588</v>
      </c>
      <c r="E44" s="55" t="s">
        <v>638</v>
      </c>
      <c r="F44" s="56">
        <v>1</v>
      </c>
    </row>
    <row r="45" spans="1:7">
      <c r="A45" s="80"/>
      <c r="B45" s="58" t="s">
        <v>623</v>
      </c>
      <c r="C45" s="59" t="s">
        <v>639</v>
      </c>
      <c r="D45" s="58" t="s">
        <v>625</v>
      </c>
      <c r="E45" s="60" t="s">
        <v>640</v>
      </c>
      <c r="F45" s="56">
        <v>1</v>
      </c>
    </row>
    <row r="46" spans="1:7">
      <c r="A46" s="80"/>
      <c r="B46" s="82" t="s">
        <v>581</v>
      </c>
      <c r="C46" s="83" t="s">
        <v>641</v>
      </c>
      <c r="D46" s="82" t="s">
        <v>586</v>
      </c>
      <c r="E46" s="84" t="s">
        <v>642</v>
      </c>
      <c r="F46" s="56">
        <v>0</v>
      </c>
    </row>
    <row r="47" spans="1:7">
      <c r="A47" s="80"/>
      <c r="B47" s="58" t="s">
        <v>623</v>
      </c>
      <c r="C47" s="61"/>
      <c r="D47" s="58" t="s">
        <v>643</v>
      </c>
      <c r="E47" s="60" t="s">
        <v>644</v>
      </c>
      <c r="F47" s="56">
        <v>1</v>
      </c>
    </row>
    <row r="48" spans="1:7">
      <c r="A48" s="66"/>
      <c r="B48" s="76" t="s">
        <v>536</v>
      </c>
      <c r="C48" s="67" t="s">
        <v>645</v>
      </c>
      <c r="D48" s="76" t="s">
        <v>538</v>
      </c>
      <c r="E48" s="68" t="s">
        <v>646</v>
      </c>
      <c r="F48" s="56">
        <v>1</v>
      </c>
    </row>
    <row r="49" spans="1:7">
      <c r="A49" s="51">
        <v>10</v>
      </c>
      <c r="B49" s="58" t="s">
        <v>607</v>
      </c>
      <c r="C49" s="53" t="s">
        <v>647</v>
      </c>
      <c r="D49" s="58" t="s">
        <v>609</v>
      </c>
      <c r="E49" s="60" t="s">
        <v>648</v>
      </c>
      <c r="F49" s="56">
        <v>1</v>
      </c>
      <c r="G49" s="79"/>
    </row>
    <row r="50" spans="1:7">
      <c r="A50" s="80"/>
      <c r="B50" s="58" t="s">
        <v>556</v>
      </c>
      <c r="C50" s="59" t="s">
        <v>649</v>
      </c>
      <c r="D50" s="58" t="s">
        <v>557</v>
      </c>
      <c r="E50" s="60" t="s">
        <v>650</v>
      </c>
      <c r="F50" s="56">
        <v>0</v>
      </c>
    </row>
    <row r="51" spans="1:7">
      <c r="A51" s="80"/>
      <c r="B51" s="58" t="s">
        <v>651</v>
      </c>
      <c r="C51" s="59" t="s">
        <v>652</v>
      </c>
      <c r="D51" s="58" t="s">
        <v>653</v>
      </c>
      <c r="E51" s="60" t="s">
        <v>654</v>
      </c>
      <c r="F51" s="56">
        <v>1</v>
      </c>
    </row>
    <row r="52" spans="1:7">
      <c r="A52" s="80"/>
      <c r="B52" s="58" t="s">
        <v>613</v>
      </c>
      <c r="C52" s="59" t="s">
        <v>655</v>
      </c>
      <c r="D52" s="58" t="s">
        <v>656</v>
      </c>
      <c r="E52" s="60" t="s">
        <v>657</v>
      </c>
      <c r="F52" s="56">
        <v>1</v>
      </c>
    </row>
    <row r="53" spans="1:7">
      <c r="A53" s="66"/>
      <c r="B53" s="76" t="s">
        <v>623</v>
      </c>
      <c r="C53" s="77" t="s">
        <v>658</v>
      </c>
      <c r="D53" s="76" t="s">
        <v>625</v>
      </c>
      <c r="E53" s="85" t="s">
        <v>659</v>
      </c>
      <c r="F53" s="56">
        <v>1</v>
      </c>
    </row>
    <row r="54" spans="1:7">
      <c r="A54" s="51">
        <v>11</v>
      </c>
      <c r="B54" s="58" t="s">
        <v>623</v>
      </c>
      <c r="C54" s="53" t="s">
        <v>660</v>
      </c>
      <c r="D54" s="58" t="s">
        <v>661</v>
      </c>
      <c r="E54" s="60" t="s">
        <v>662</v>
      </c>
      <c r="F54" s="56">
        <v>1</v>
      </c>
    </row>
    <row r="55" spans="1:7">
      <c r="A55" s="80"/>
      <c r="B55" s="58" t="s">
        <v>613</v>
      </c>
      <c r="C55" s="59"/>
      <c r="D55" s="58" t="s">
        <v>615</v>
      </c>
      <c r="E55" s="60" t="s">
        <v>663</v>
      </c>
      <c r="F55" s="56">
        <v>1</v>
      </c>
    </row>
    <row r="56" spans="1:7">
      <c r="A56" s="80"/>
      <c r="B56" s="58" t="s">
        <v>574</v>
      </c>
      <c r="C56" s="59"/>
      <c r="D56" s="70" t="s">
        <v>534</v>
      </c>
      <c r="E56" s="60" t="s">
        <v>664</v>
      </c>
      <c r="F56" s="56">
        <v>1</v>
      </c>
    </row>
    <row r="57" spans="1:7">
      <c r="A57" s="80"/>
      <c r="B57" s="58" t="s">
        <v>567</v>
      </c>
      <c r="C57" s="59" t="s">
        <v>665</v>
      </c>
      <c r="D57" s="58" t="s">
        <v>569</v>
      </c>
      <c r="E57" s="60" t="s">
        <v>666</v>
      </c>
      <c r="F57" s="56">
        <v>1</v>
      </c>
    </row>
    <row r="58" spans="1:7">
      <c r="A58" s="80"/>
      <c r="B58" s="58" t="s">
        <v>623</v>
      </c>
      <c r="C58" s="59"/>
      <c r="D58" s="58" t="s">
        <v>625</v>
      </c>
      <c r="E58" s="60" t="s">
        <v>667</v>
      </c>
      <c r="F58" s="56">
        <v>1</v>
      </c>
    </row>
    <row r="59" spans="1:7">
      <c r="A59" s="86"/>
      <c r="B59" s="76" t="s">
        <v>623</v>
      </c>
      <c r="C59" s="67" t="s">
        <v>668</v>
      </c>
      <c r="D59" s="76" t="s">
        <v>625</v>
      </c>
      <c r="E59" s="68" t="s">
        <v>669</v>
      </c>
      <c r="F59" s="56">
        <v>1</v>
      </c>
    </row>
    <row r="60" spans="1:7">
      <c r="A60" s="51">
        <v>12</v>
      </c>
      <c r="B60" s="58" t="s">
        <v>536</v>
      </c>
      <c r="C60" s="53"/>
      <c r="D60" s="58" t="s">
        <v>538</v>
      </c>
      <c r="E60" s="60" t="s">
        <v>670</v>
      </c>
      <c r="F60" s="56">
        <v>1</v>
      </c>
    </row>
    <row r="61" spans="1:7">
      <c r="A61" s="80"/>
      <c r="B61" s="58" t="s">
        <v>556</v>
      </c>
      <c r="C61" s="59"/>
      <c r="D61" s="58" t="s">
        <v>557</v>
      </c>
      <c r="E61" s="60" t="s">
        <v>671</v>
      </c>
      <c r="F61" s="56">
        <v>1</v>
      </c>
    </row>
    <row r="62" spans="1:7">
      <c r="A62" s="80"/>
      <c r="B62" s="58" t="s">
        <v>574</v>
      </c>
      <c r="C62" s="59" t="s">
        <v>672</v>
      </c>
      <c r="D62" s="70" t="s">
        <v>534</v>
      </c>
      <c r="E62" s="60" t="s">
        <v>673</v>
      </c>
      <c r="F62" s="56">
        <v>1</v>
      </c>
    </row>
    <row r="63" spans="1:7">
      <c r="A63" s="86"/>
      <c r="B63" s="76" t="s">
        <v>613</v>
      </c>
      <c r="C63" s="67" t="s">
        <v>674</v>
      </c>
      <c r="D63" s="76" t="s">
        <v>656</v>
      </c>
      <c r="E63" s="68" t="s">
        <v>675</v>
      </c>
      <c r="F63" s="56">
        <v>1</v>
      </c>
    </row>
    <row r="64" spans="1:7">
      <c r="A64" s="51">
        <v>13</v>
      </c>
      <c r="B64" s="58" t="s">
        <v>613</v>
      </c>
      <c r="C64" s="53" t="s">
        <v>676</v>
      </c>
      <c r="D64" s="58" t="s">
        <v>615</v>
      </c>
      <c r="E64" s="60" t="s">
        <v>677</v>
      </c>
      <c r="F64" s="56">
        <v>1</v>
      </c>
    </row>
    <row r="65" spans="1:6">
      <c r="A65" s="80"/>
      <c r="B65" s="58" t="s">
        <v>574</v>
      </c>
      <c r="C65" s="59" t="s">
        <v>678</v>
      </c>
      <c r="D65" s="70" t="s">
        <v>534</v>
      </c>
      <c r="E65" s="60" t="s">
        <v>679</v>
      </c>
      <c r="F65" s="56">
        <v>1</v>
      </c>
    </row>
    <row r="66" spans="1:6">
      <c r="A66" s="86"/>
      <c r="B66" s="76" t="s">
        <v>591</v>
      </c>
      <c r="C66" s="77"/>
      <c r="D66" s="87" t="s">
        <v>592</v>
      </c>
      <c r="E66" s="85" t="s">
        <v>680</v>
      </c>
      <c r="F66" s="56">
        <v>1</v>
      </c>
    </row>
    <row r="67" spans="1:6">
      <c r="A67" s="86">
        <v>14</v>
      </c>
      <c r="B67" s="76" t="s">
        <v>681</v>
      </c>
      <c r="C67" s="77" t="s">
        <v>682</v>
      </c>
      <c r="D67" s="87" t="s">
        <v>683</v>
      </c>
      <c r="E67" s="85" t="s">
        <v>684</v>
      </c>
      <c r="F67" s="56">
        <v>1</v>
      </c>
    </row>
    <row r="68" spans="1:6">
      <c r="A68" s="51">
        <v>15</v>
      </c>
      <c r="B68" s="58" t="s">
        <v>613</v>
      </c>
      <c r="C68" s="53"/>
      <c r="D68" s="58" t="s">
        <v>615</v>
      </c>
      <c r="E68" s="60" t="s">
        <v>685</v>
      </c>
      <c r="F68" s="56">
        <v>1</v>
      </c>
    </row>
    <row r="69" spans="1:6">
      <c r="A69" s="80"/>
      <c r="B69" s="70" t="s">
        <v>619</v>
      </c>
      <c r="C69" s="59"/>
      <c r="D69" s="58" t="s">
        <v>621</v>
      </c>
      <c r="E69" s="60" t="s">
        <v>686</v>
      </c>
      <c r="F69" s="56">
        <v>1</v>
      </c>
    </row>
    <row r="70" spans="1:6">
      <c r="A70" s="80"/>
      <c r="B70" s="58" t="s">
        <v>623</v>
      </c>
      <c r="C70" s="59" t="s">
        <v>687</v>
      </c>
      <c r="D70" s="58" t="s">
        <v>625</v>
      </c>
      <c r="E70" s="60" t="s">
        <v>688</v>
      </c>
      <c r="F70" s="56">
        <v>1</v>
      </c>
    </row>
    <row r="71" spans="1:6">
      <c r="A71" s="80"/>
      <c r="B71" s="58" t="s">
        <v>536</v>
      </c>
      <c r="C71" s="59" t="s">
        <v>689</v>
      </c>
      <c r="D71" s="58" t="s">
        <v>538</v>
      </c>
      <c r="E71" s="60" t="s">
        <v>690</v>
      </c>
      <c r="F71" s="56">
        <v>1</v>
      </c>
    </row>
    <row r="72" spans="1:6">
      <c r="A72" s="80"/>
      <c r="B72" s="58" t="s">
        <v>567</v>
      </c>
      <c r="C72" s="59" t="s">
        <v>691</v>
      </c>
      <c r="D72" s="58" t="s">
        <v>569</v>
      </c>
      <c r="E72" s="60" t="s">
        <v>692</v>
      </c>
      <c r="F72" s="56">
        <v>1</v>
      </c>
    </row>
    <row r="73" spans="1:6">
      <c r="A73" s="86"/>
      <c r="B73" s="76" t="s">
        <v>591</v>
      </c>
      <c r="C73" s="77"/>
      <c r="D73" s="76" t="s">
        <v>592</v>
      </c>
      <c r="E73" s="68" t="s">
        <v>693</v>
      </c>
      <c r="F73" s="56">
        <v>1</v>
      </c>
    </row>
    <row r="74" spans="1:6">
      <c r="A74" s="51">
        <v>16</v>
      </c>
      <c r="B74" s="58" t="s">
        <v>544</v>
      </c>
      <c r="C74" s="53" t="s">
        <v>694</v>
      </c>
      <c r="D74" s="58" t="s">
        <v>557</v>
      </c>
      <c r="E74" s="60" t="s">
        <v>695</v>
      </c>
      <c r="F74" s="56">
        <v>1</v>
      </c>
    </row>
    <row r="75" spans="1:6">
      <c r="A75" s="80"/>
      <c r="B75" s="58" t="s">
        <v>681</v>
      </c>
      <c r="C75" s="59" t="s">
        <v>696</v>
      </c>
      <c r="D75" s="58" t="s">
        <v>683</v>
      </c>
      <c r="E75" s="60" t="s">
        <v>697</v>
      </c>
      <c r="F75" s="56">
        <v>1</v>
      </c>
    </row>
    <row r="76" spans="1:6">
      <c r="A76" s="86"/>
      <c r="B76" s="76" t="s">
        <v>613</v>
      </c>
      <c r="C76" s="77"/>
      <c r="D76" s="76" t="s">
        <v>656</v>
      </c>
      <c r="E76" s="68" t="s">
        <v>698</v>
      </c>
      <c r="F76" s="56">
        <v>1</v>
      </c>
    </row>
    <row r="77" spans="1:6">
      <c r="A77" s="51">
        <v>17</v>
      </c>
      <c r="B77" s="58" t="s">
        <v>536</v>
      </c>
      <c r="C77" s="53" t="s">
        <v>699</v>
      </c>
      <c r="D77" s="58" t="s">
        <v>538</v>
      </c>
      <c r="E77" s="60" t="s">
        <v>700</v>
      </c>
      <c r="F77" s="56">
        <v>1</v>
      </c>
    </row>
    <row r="78" spans="1:6">
      <c r="A78" s="80"/>
      <c r="B78" s="58" t="s">
        <v>591</v>
      </c>
      <c r="C78" s="59"/>
      <c r="D78" s="58" t="s">
        <v>592</v>
      </c>
      <c r="E78" s="60" t="s">
        <v>701</v>
      </c>
      <c r="F78" s="56">
        <v>1</v>
      </c>
    </row>
    <row r="79" spans="1:6">
      <c r="A79" s="80"/>
      <c r="B79" s="58" t="s">
        <v>556</v>
      </c>
      <c r="C79" s="59"/>
      <c r="D79" s="58" t="s">
        <v>557</v>
      </c>
      <c r="E79" s="60" t="s">
        <v>702</v>
      </c>
      <c r="F79" s="56">
        <v>0</v>
      </c>
    </row>
    <row r="80" spans="1:6">
      <c r="A80" s="80"/>
      <c r="B80" s="58" t="s">
        <v>559</v>
      </c>
      <c r="C80" s="59" t="s">
        <v>703</v>
      </c>
      <c r="D80" s="58" t="s">
        <v>704</v>
      </c>
      <c r="E80" s="60" t="s">
        <v>705</v>
      </c>
      <c r="F80" s="56">
        <v>0</v>
      </c>
    </row>
    <row r="81" spans="1:6">
      <c r="A81" s="80"/>
      <c r="B81" s="58" t="s">
        <v>540</v>
      </c>
      <c r="C81" s="59"/>
      <c r="D81" s="58" t="s">
        <v>542</v>
      </c>
      <c r="E81" s="60" t="s">
        <v>706</v>
      </c>
      <c r="F81" s="56">
        <v>1</v>
      </c>
    </row>
    <row r="82" spans="1:6">
      <c r="A82" s="80"/>
      <c r="B82" s="58" t="s">
        <v>567</v>
      </c>
      <c r="C82" s="59" t="s">
        <v>707</v>
      </c>
      <c r="D82" s="58" t="s">
        <v>569</v>
      </c>
      <c r="E82" s="60" t="s">
        <v>708</v>
      </c>
      <c r="F82" s="56">
        <v>1</v>
      </c>
    </row>
    <row r="83" spans="1:6">
      <c r="A83" s="80"/>
      <c r="B83" s="58" t="s">
        <v>581</v>
      </c>
      <c r="C83" s="59"/>
      <c r="D83" s="58" t="s">
        <v>586</v>
      </c>
      <c r="E83" s="60" t="s">
        <v>709</v>
      </c>
      <c r="F83" s="56">
        <v>1</v>
      </c>
    </row>
    <row r="84" spans="1:6">
      <c r="A84" s="80"/>
      <c r="B84" s="58" t="s">
        <v>681</v>
      </c>
      <c r="C84" s="59" t="s">
        <v>710</v>
      </c>
      <c r="D84" s="58" t="s">
        <v>683</v>
      </c>
      <c r="E84" s="60"/>
      <c r="F84" s="56">
        <v>1</v>
      </c>
    </row>
    <row r="85" spans="1:6">
      <c r="A85" s="80"/>
      <c r="B85" s="58" t="s">
        <v>574</v>
      </c>
      <c r="C85" s="59" t="s">
        <v>711</v>
      </c>
      <c r="D85" s="70" t="s">
        <v>534</v>
      </c>
      <c r="E85" s="60" t="s">
        <v>712</v>
      </c>
      <c r="F85" s="56">
        <v>1</v>
      </c>
    </row>
    <row r="86" spans="1:6">
      <c r="A86" s="80"/>
      <c r="B86" s="58" t="s">
        <v>607</v>
      </c>
      <c r="C86" s="59" t="s">
        <v>711</v>
      </c>
      <c r="D86" s="58" t="s">
        <v>609</v>
      </c>
      <c r="E86" s="60" t="s">
        <v>713</v>
      </c>
      <c r="F86" s="56"/>
    </row>
    <row r="87" spans="1:6">
      <c r="A87" s="86"/>
      <c r="B87" s="76" t="s">
        <v>564</v>
      </c>
      <c r="C87" s="67" t="s">
        <v>714</v>
      </c>
      <c r="D87" s="76" t="s">
        <v>565</v>
      </c>
      <c r="E87" s="68" t="s">
        <v>715</v>
      </c>
      <c r="F87" s="56">
        <v>1</v>
      </c>
    </row>
    <row r="88" spans="1:6">
      <c r="A88" s="51">
        <v>18</v>
      </c>
      <c r="B88" s="58" t="s">
        <v>613</v>
      </c>
      <c r="C88" s="53" t="s">
        <v>716</v>
      </c>
      <c r="D88" s="58" t="s">
        <v>565</v>
      </c>
      <c r="E88" s="60" t="s">
        <v>717</v>
      </c>
      <c r="F88" s="56">
        <v>1</v>
      </c>
    </row>
    <row r="89" spans="1:6">
      <c r="A89" s="80"/>
      <c r="B89" s="58" t="s">
        <v>718</v>
      </c>
      <c r="C89" s="61"/>
      <c r="D89" s="58" t="s">
        <v>719</v>
      </c>
      <c r="E89" s="60" t="s">
        <v>720</v>
      </c>
      <c r="F89" s="56">
        <v>0</v>
      </c>
    </row>
    <row r="90" spans="1:6">
      <c r="A90" s="80"/>
      <c r="B90" s="58" t="s">
        <v>613</v>
      </c>
      <c r="C90" s="61"/>
      <c r="D90" s="58" t="s">
        <v>615</v>
      </c>
      <c r="E90" s="60" t="s">
        <v>721</v>
      </c>
      <c r="F90" s="56">
        <v>1</v>
      </c>
    </row>
    <row r="91" spans="1:6">
      <c r="A91" s="80"/>
      <c r="B91" s="58" t="s">
        <v>544</v>
      </c>
      <c r="C91" s="59" t="s">
        <v>722</v>
      </c>
      <c r="D91" s="58" t="s">
        <v>557</v>
      </c>
      <c r="E91" s="60" t="s">
        <v>723</v>
      </c>
      <c r="F91" s="56">
        <v>1</v>
      </c>
    </row>
    <row r="92" spans="1:6">
      <c r="A92" s="51">
        <v>19</v>
      </c>
      <c r="B92" s="52" t="s">
        <v>574</v>
      </c>
      <c r="C92" s="53"/>
      <c r="D92" s="54" t="s">
        <v>534</v>
      </c>
      <c r="E92" s="55" t="s">
        <v>724</v>
      </c>
      <c r="F92" s="56">
        <v>1</v>
      </c>
    </row>
    <row r="93" spans="1:6">
      <c r="A93" s="80"/>
      <c r="B93" s="58" t="s">
        <v>564</v>
      </c>
      <c r="C93" s="59"/>
      <c r="D93" s="58" t="s">
        <v>565</v>
      </c>
      <c r="E93" s="60" t="s">
        <v>725</v>
      </c>
      <c r="F93" s="56">
        <v>1</v>
      </c>
    </row>
    <row r="94" spans="1:6">
      <c r="A94" s="80"/>
      <c r="B94" s="58" t="s">
        <v>544</v>
      </c>
      <c r="C94" s="59"/>
      <c r="D94" s="58" t="s">
        <v>557</v>
      </c>
      <c r="E94" s="60" t="s">
        <v>726</v>
      </c>
      <c r="F94" s="56">
        <v>1</v>
      </c>
    </row>
    <row r="95" spans="1:6">
      <c r="A95" s="80"/>
      <c r="B95" s="58" t="s">
        <v>567</v>
      </c>
      <c r="C95" s="59" t="s">
        <v>727</v>
      </c>
      <c r="D95" s="58" t="s">
        <v>569</v>
      </c>
      <c r="E95" s="60"/>
      <c r="F95" s="56">
        <v>1</v>
      </c>
    </row>
    <row r="96" spans="1:6">
      <c r="A96" s="86"/>
      <c r="B96" s="76" t="s">
        <v>728</v>
      </c>
      <c r="C96" s="67" t="s">
        <v>729</v>
      </c>
      <c r="D96" s="76" t="s">
        <v>542</v>
      </c>
      <c r="E96" s="68"/>
      <c r="F96" s="56">
        <v>1</v>
      </c>
    </row>
    <row r="97" spans="1:6">
      <c r="A97" s="51">
        <v>20</v>
      </c>
      <c r="B97" s="58" t="s">
        <v>556</v>
      </c>
      <c r="C97" s="53" t="s">
        <v>730</v>
      </c>
      <c r="D97" s="58" t="s">
        <v>557</v>
      </c>
      <c r="E97" s="60" t="s">
        <v>731</v>
      </c>
      <c r="F97" s="56">
        <v>1</v>
      </c>
    </row>
    <row r="98" spans="1:6">
      <c r="A98" s="80"/>
      <c r="B98" s="58" t="s">
        <v>613</v>
      </c>
      <c r="C98" s="59"/>
      <c r="D98" s="58" t="s">
        <v>615</v>
      </c>
      <c r="E98" s="60" t="s">
        <v>732</v>
      </c>
      <c r="F98" s="56">
        <v>1</v>
      </c>
    </row>
    <row r="99" spans="1:6">
      <c r="A99" s="80"/>
      <c r="B99" s="58" t="s">
        <v>591</v>
      </c>
      <c r="C99" s="59" t="s">
        <v>733</v>
      </c>
      <c r="D99" s="58" t="s">
        <v>592</v>
      </c>
      <c r="E99" s="60" t="s">
        <v>734</v>
      </c>
      <c r="F99" s="56">
        <v>1</v>
      </c>
    </row>
    <row r="100" spans="1:6">
      <c r="A100" s="80"/>
      <c r="B100" s="58" t="s">
        <v>540</v>
      </c>
      <c r="C100" s="59"/>
      <c r="D100" s="58" t="s">
        <v>542</v>
      </c>
      <c r="E100" s="60" t="s">
        <v>735</v>
      </c>
      <c r="F100" s="56">
        <v>1</v>
      </c>
    </row>
    <row r="101" spans="1:6">
      <c r="A101" s="80"/>
      <c r="B101" s="58" t="s">
        <v>623</v>
      </c>
      <c r="C101" s="59" t="s">
        <v>736</v>
      </c>
      <c r="D101" s="58" t="s">
        <v>625</v>
      </c>
      <c r="E101" s="60" t="s">
        <v>737</v>
      </c>
      <c r="F101" s="56">
        <v>1</v>
      </c>
    </row>
    <row r="102" spans="1:6">
      <c r="A102" s="80"/>
      <c r="B102" s="58" t="s">
        <v>623</v>
      </c>
      <c r="C102" s="59" t="s">
        <v>738</v>
      </c>
      <c r="D102" s="58" t="s">
        <v>625</v>
      </c>
      <c r="E102" s="60" t="s">
        <v>739</v>
      </c>
      <c r="F102" s="56">
        <v>1</v>
      </c>
    </row>
    <row r="103" spans="1:6">
      <c r="A103" s="80"/>
      <c r="B103" s="70" t="s">
        <v>619</v>
      </c>
      <c r="C103" s="59"/>
      <c r="D103" s="58" t="s">
        <v>621</v>
      </c>
      <c r="E103" s="60" t="s">
        <v>740</v>
      </c>
      <c r="F103" s="56">
        <v>1</v>
      </c>
    </row>
    <row r="104" spans="1:6">
      <c r="A104" s="86"/>
      <c r="B104" s="88" t="s">
        <v>741</v>
      </c>
      <c r="C104" s="89"/>
      <c r="D104" s="88" t="s">
        <v>742</v>
      </c>
      <c r="E104" s="90" t="s">
        <v>743</v>
      </c>
      <c r="F104" s="56">
        <v>0</v>
      </c>
    </row>
    <row r="105" spans="1:6">
      <c r="A105" s="51">
        <v>21</v>
      </c>
      <c r="B105" s="70" t="s">
        <v>619</v>
      </c>
      <c r="C105" s="58"/>
      <c r="D105" s="58" t="s">
        <v>621</v>
      </c>
      <c r="E105" s="60" t="s">
        <v>744</v>
      </c>
      <c r="F105" s="56">
        <v>1</v>
      </c>
    </row>
    <row r="106" spans="1:6">
      <c r="A106" s="80"/>
      <c r="B106" s="58" t="s">
        <v>581</v>
      </c>
      <c r="C106" s="58"/>
      <c r="D106" s="58" t="s">
        <v>586</v>
      </c>
      <c r="E106" s="60" t="s">
        <v>745</v>
      </c>
      <c r="F106" s="56">
        <v>1</v>
      </c>
    </row>
    <row r="107" spans="1:6">
      <c r="A107" s="86"/>
      <c r="B107" s="76" t="s">
        <v>613</v>
      </c>
      <c r="C107" s="77"/>
      <c r="D107" s="76" t="s">
        <v>615</v>
      </c>
      <c r="E107" s="68" t="s">
        <v>746</v>
      </c>
      <c r="F107" s="56">
        <v>1</v>
      </c>
    </row>
    <row r="108" spans="1:6">
      <c r="A108" s="51">
        <v>22</v>
      </c>
      <c r="B108" s="58" t="s">
        <v>613</v>
      </c>
      <c r="C108" s="58"/>
      <c r="D108" s="58" t="s">
        <v>629</v>
      </c>
      <c r="E108" s="60" t="s">
        <v>747</v>
      </c>
      <c r="F108" s="56">
        <v>1</v>
      </c>
    </row>
    <row r="109" spans="1:6">
      <c r="A109" s="76"/>
      <c r="B109" s="76" t="s">
        <v>581</v>
      </c>
      <c r="C109" s="76"/>
      <c r="D109" s="76" t="s">
        <v>586</v>
      </c>
      <c r="E109" s="68" t="s">
        <v>748</v>
      </c>
      <c r="F109" s="56">
        <v>1</v>
      </c>
    </row>
    <row r="110" spans="1:6">
      <c r="A110" s="58">
        <v>23</v>
      </c>
      <c r="B110" s="91" t="s">
        <v>536</v>
      </c>
      <c r="C110" s="92"/>
      <c r="D110" s="91" t="s">
        <v>538</v>
      </c>
      <c r="E110" s="60" t="s">
        <v>749</v>
      </c>
      <c r="F110" s="56">
        <v>1</v>
      </c>
    </row>
    <row r="111" spans="1:6">
      <c r="A111" s="58"/>
      <c r="B111" s="91" t="s">
        <v>556</v>
      </c>
      <c r="C111" s="92" t="s">
        <v>750</v>
      </c>
      <c r="D111" s="91" t="s">
        <v>557</v>
      </c>
      <c r="E111" s="60" t="s">
        <v>751</v>
      </c>
      <c r="F111" s="56">
        <v>1</v>
      </c>
    </row>
    <row r="112" spans="1:6">
      <c r="A112" s="58"/>
      <c r="B112" s="91" t="s">
        <v>544</v>
      </c>
      <c r="C112" s="92"/>
      <c r="D112" s="91" t="s">
        <v>546</v>
      </c>
      <c r="E112" s="60" t="s">
        <v>752</v>
      </c>
      <c r="F112" s="56">
        <v>1</v>
      </c>
    </row>
    <row r="113" spans="1:6">
      <c r="A113" s="58"/>
      <c r="B113" s="91" t="s">
        <v>613</v>
      </c>
      <c r="C113" s="93"/>
      <c r="D113" s="91" t="s">
        <v>629</v>
      </c>
      <c r="E113" s="60" t="s">
        <v>753</v>
      </c>
      <c r="F113" s="56">
        <v>1</v>
      </c>
    </row>
    <row r="114" spans="1:6">
      <c r="A114" s="58"/>
      <c r="B114" s="94" t="s">
        <v>619</v>
      </c>
      <c r="C114" s="92"/>
      <c r="D114" s="91" t="s">
        <v>621</v>
      </c>
      <c r="E114" s="60" t="s">
        <v>754</v>
      </c>
      <c r="F114" s="56">
        <v>1</v>
      </c>
    </row>
    <row r="115" spans="1:6">
      <c r="A115" s="86"/>
      <c r="B115" s="95" t="s">
        <v>581</v>
      </c>
      <c r="C115" s="96" t="s">
        <v>755</v>
      </c>
      <c r="D115" s="95" t="s">
        <v>586</v>
      </c>
      <c r="E115" s="68" t="s">
        <v>756</v>
      </c>
      <c r="F115" s="56">
        <v>1</v>
      </c>
    </row>
    <row r="116" spans="1:6">
      <c r="A116" s="58">
        <v>24</v>
      </c>
      <c r="B116" s="58" t="s">
        <v>544</v>
      </c>
      <c r="C116" s="58"/>
      <c r="D116" s="58" t="s">
        <v>557</v>
      </c>
      <c r="E116" s="60" t="s">
        <v>757</v>
      </c>
      <c r="F116" s="56">
        <v>1</v>
      </c>
    </row>
    <row r="117" spans="1:6">
      <c r="A117" s="58"/>
      <c r="B117" s="58" t="s">
        <v>613</v>
      </c>
      <c r="C117" s="58"/>
      <c r="D117" s="58" t="s">
        <v>629</v>
      </c>
      <c r="E117" s="60" t="s">
        <v>758</v>
      </c>
      <c r="F117" s="56">
        <v>1</v>
      </c>
    </row>
    <row r="118" spans="1:6">
      <c r="A118" s="58"/>
      <c r="B118" s="58" t="s">
        <v>681</v>
      </c>
      <c r="C118" s="58"/>
      <c r="D118" s="58" t="s">
        <v>683</v>
      </c>
      <c r="E118" s="60" t="s">
        <v>759</v>
      </c>
      <c r="F118" s="56">
        <v>1</v>
      </c>
    </row>
    <row r="119" spans="1:6">
      <c r="A119" s="58"/>
      <c r="B119" s="70" t="s">
        <v>619</v>
      </c>
      <c r="C119" s="58"/>
      <c r="D119" s="58" t="s">
        <v>621</v>
      </c>
      <c r="E119" s="60" t="s">
        <v>760</v>
      </c>
      <c r="F119" s="56">
        <v>1</v>
      </c>
    </row>
    <row r="120" spans="1:6">
      <c r="A120" s="58"/>
      <c r="B120" s="58" t="s">
        <v>623</v>
      </c>
      <c r="C120" s="58"/>
      <c r="D120" s="58" t="s">
        <v>625</v>
      </c>
      <c r="E120" s="60" t="s">
        <v>761</v>
      </c>
      <c r="F120" s="56">
        <v>1</v>
      </c>
    </row>
    <row r="121" spans="1:6">
      <c r="A121" s="86"/>
      <c r="B121" s="76" t="s">
        <v>574</v>
      </c>
      <c r="C121" s="77"/>
      <c r="D121" s="81" t="s">
        <v>534</v>
      </c>
      <c r="E121" s="68" t="s">
        <v>762</v>
      </c>
      <c r="F121" s="56">
        <v>1</v>
      </c>
    </row>
    <row r="122" spans="1:6">
      <c r="A122" s="58">
        <v>25</v>
      </c>
      <c r="B122" s="58" t="s">
        <v>681</v>
      </c>
      <c r="C122" s="59" t="s">
        <v>763</v>
      </c>
      <c r="D122" s="58" t="s">
        <v>683</v>
      </c>
      <c r="E122" s="60" t="s">
        <v>764</v>
      </c>
      <c r="F122" s="56">
        <v>1</v>
      </c>
    </row>
    <row r="123" spans="1:6">
      <c r="A123" s="58"/>
      <c r="B123" s="58" t="s">
        <v>564</v>
      </c>
      <c r="C123" s="59" t="s">
        <v>765</v>
      </c>
      <c r="D123" s="58" t="s">
        <v>565</v>
      </c>
      <c r="E123" s="60" t="s">
        <v>766</v>
      </c>
      <c r="F123" s="56">
        <v>1</v>
      </c>
    </row>
    <row r="124" spans="1:6">
      <c r="A124" s="58"/>
      <c r="B124" s="58" t="s">
        <v>574</v>
      </c>
      <c r="C124" s="59"/>
      <c r="D124" s="70" t="s">
        <v>534</v>
      </c>
      <c r="E124" s="60" t="s">
        <v>767</v>
      </c>
      <c r="F124" s="56">
        <v>1</v>
      </c>
    </row>
    <row r="125" spans="1:6">
      <c r="A125" s="58"/>
      <c r="B125" s="58" t="s">
        <v>613</v>
      </c>
      <c r="C125" s="59" t="s">
        <v>768</v>
      </c>
      <c r="D125" s="58" t="s">
        <v>656</v>
      </c>
      <c r="E125" s="60" t="s">
        <v>769</v>
      </c>
      <c r="F125" s="56">
        <v>1</v>
      </c>
    </row>
    <row r="126" spans="1:6">
      <c r="A126" s="58"/>
      <c r="B126" s="58" t="s">
        <v>591</v>
      </c>
      <c r="C126" s="59" t="s">
        <v>770</v>
      </c>
      <c r="D126" s="58" t="s">
        <v>592</v>
      </c>
      <c r="E126" s="60" t="s">
        <v>771</v>
      </c>
      <c r="F126" s="56">
        <v>1</v>
      </c>
    </row>
    <row r="127" spans="1:6">
      <c r="A127" s="58"/>
      <c r="B127" s="58" t="s">
        <v>536</v>
      </c>
      <c r="C127" s="59"/>
      <c r="D127" s="58" t="s">
        <v>538</v>
      </c>
      <c r="E127" s="60" t="s">
        <v>772</v>
      </c>
      <c r="F127" s="56">
        <v>1</v>
      </c>
    </row>
    <row r="128" spans="1:6">
      <c r="A128" s="58"/>
      <c r="B128" s="58" t="s">
        <v>631</v>
      </c>
      <c r="C128" s="59"/>
      <c r="D128" s="58" t="s">
        <v>557</v>
      </c>
      <c r="E128" s="60" t="s">
        <v>773</v>
      </c>
      <c r="F128" s="56">
        <v>1</v>
      </c>
    </row>
    <row r="129" spans="1:6">
      <c r="A129" s="58"/>
      <c r="B129" s="58" t="s">
        <v>613</v>
      </c>
      <c r="C129" s="59"/>
      <c r="D129" s="58" t="s">
        <v>565</v>
      </c>
      <c r="E129" s="60" t="s">
        <v>774</v>
      </c>
      <c r="F129" s="56">
        <v>1</v>
      </c>
    </row>
    <row r="130" spans="1:6">
      <c r="A130" s="86"/>
      <c r="B130" s="76" t="s">
        <v>544</v>
      </c>
      <c r="C130" s="97" t="s">
        <v>775</v>
      </c>
      <c r="D130" s="76" t="s">
        <v>557</v>
      </c>
      <c r="E130" s="98" t="s">
        <v>776</v>
      </c>
      <c r="F130" s="56">
        <v>1</v>
      </c>
    </row>
    <row r="131" spans="1:6">
      <c r="A131" s="58">
        <v>26</v>
      </c>
      <c r="B131" s="58" t="s">
        <v>613</v>
      </c>
      <c r="C131" s="99"/>
      <c r="D131" s="58" t="s">
        <v>629</v>
      </c>
      <c r="E131" s="60" t="s">
        <v>777</v>
      </c>
      <c r="F131" s="56">
        <v>1</v>
      </c>
    </row>
    <row r="132" spans="1:6">
      <c r="A132" s="58"/>
      <c r="B132" s="58" t="s">
        <v>559</v>
      </c>
      <c r="C132" s="99"/>
      <c r="D132" s="58" t="s">
        <v>560</v>
      </c>
      <c r="E132" s="60" t="s">
        <v>778</v>
      </c>
      <c r="F132" s="56">
        <v>1</v>
      </c>
    </row>
    <row r="133" spans="1:6">
      <c r="A133" s="58"/>
      <c r="B133" s="58" t="s">
        <v>574</v>
      </c>
      <c r="C133" s="99"/>
      <c r="D133" s="70" t="s">
        <v>534</v>
      </c>
      <c r="E133" s="60" t="s">
        <v>779</v>
      </c>
      <c r="F133" s="56">
        <v>1</v>
      </c>
    </row>
    <row r="134" spans="1:6">
      <c r="A134" s="58"/>
      <c r="B134" s="58" t="s">
        <v>607</v>
      </c>
      <c r="C134" s="99"/>
      <c r="D134" s="58" t="s">
        <v>609</v>
      </c>
      <c r="E134" s="60" t="s">
        <v>780</v>
      </c>
      <c r="F134" s="56">
        <v>1</v>
      </c>
    </row>
    <row r="135" spans="1:6">
      <c r="A135" s="80"/>
      <c r="B135" s="58" t="s">
        <v>613</v>
      </c>
      <c r="C135" s="100"/>
      <c r="D135" s="58" t="s">
        <v>565</v>
      </c>
      <c r="E135" s="60" t="s">
        <v>781</v>
      </c>
      <c r="F135" s="56">
        <v>1</v>
      </c>
    </row>
    <row r="136" spans="1:6">
      <c r="A136" s="101"/>
      <c r="B136" s="58" t="s">
        <v>782</v>
      </c>
      <c r="C136" s="100"/>
      <c r="D136" s="58" t="s">
        <v>683</v>
      </c>
      <c r="E136" s="60" t="s">
        <v>783</v>
      </c>
      <c r="F136" s="56">
        <v>0</v>
      </c>
    </row>
    <row r="137" spans="1:6">
      <c r="A137" s="101"/>
      <c r="B137" s="58" t="s">
        <v>631</v>
      </c>
      <c r="C137" s="100"/>
      <c r="D137" s="58" t="s">
        <v>557</v>
      </c>
      <c r="E137" s="60" t="s">
        <v>784</v>
      </c>
      <c r="F137" s="56">
        <v>1</v>
      </c>
    </row>
    <row r="138" spans="1:6">
      <c r="A138" s="52">
        <v>27</v>
      </c>
      <c r="B138" s="52" t="s">
        <v>631</v>
      </c>
      <c r="C138" s="53" t="s">
        <v>785</v>
      </c>
      <c r="D138" s="52" t="s">
        <v>557</v>
      </c>
      <c r="E138" s="55" t="s">
        <v>786</v>
      </c>
      <c r="F138" s="56">
        <v>1</v>
      </c>
    </row>
    <row r="139" spans="1:6">
      <c r="A139" s="58"/>
      <c r="B139" s="70" t="s">
        <v>619</v>
      </c>
      <c r="C139" s="59" t="s">
        <v>787</v>
      </c>
      <c r="D139" s="58" t="s">
        <v>621</v>
      </c>
      <c r="E139" s="60" t="s">
        <v>788</v>
      </c>
      <c r="F139" s="56">
        <v>0</v>
      </c>
    </row>
    <row r="140" spans="1:6">
      <c r="A140" s="58"/>
      <c r="B140" s="58" t="s">
        <v>623</v>
      </c>
      <c r="C140" s="59"/>
      <c r="D140" s="58" t="s">
        <v>625</v>
      </c>
      <c r="E140" s="60" t="s">
        <v>789</v>
      </c>
      <c r="F140" s="56">
        <v>1</v>
      </c>
    </row>
    <row r="141" spans="1:6">
      <c r="A141" s="58"/>
      <c r="B141" s="58" t="s">
        <v>574</v>
      </c>
      <c r="C141" s="59" t="s">
        <v>790</v>
      </c>
      <c r="D141" s="70" t="s">
        <v>534</v>
      </c>
      <c r="E141" s="60" t="s">
        <v>791</v>
      </c>
      <c r="F141" s="56"/>
    </row>
    <row r="142" spans="1:6">
      <c r="A142" s="86"/>
      <c r="B142" s="76" t="s">
        <v>607</v>
      </c>
      <c r="C142" s="67" t="s">
        <v>790</v>
      </c>
      <c r="D142" s="76" t="s">
        <v>609</v>
      </c>
      <c r="E142" s="68" t="s">
        <v>791</v>
      </c>
      <c r="F142" s="56">
        <v>1</v>
      </c>
    </row>
    <row r="143" spans="1:6">
      <c r="A143" s="102">
        <v>28</v>
      </c>
      <c r="B143" s="102" t="s">
        <v>607</v>
      </c>
      <c r="C143" s="103" t="s">
        <v>792</v>
      </c>
      <c r="D143" s="102" t="s">
        <v>609</v>
      </c>
      <c r="E143" s="60" t="s">
        <v>793</v>
      </c>
      <c r="F143" s="56">
        <v>1</v>
      </c>
    </row>
    <row r="144" spans="1:6">
      <c r="A144" s="102"/>
      <c r="B144" s="102" t="s">
        <v>574</v>
      </c>
      <c r="C144" s="103" t="s">
        <v>792</v>
      </c>
      <c r="D144" s="104" t="s">
        <v>534</v>
      </c>
      <c r="E144" s="60" t="s">
        <v>793</v>
      </c>
      <c r="F144" s="56">
        <v>1</v>
      </c>
    </row>
    <row r="145" spans="1:6">
      <c r="A145" s="52">
        <v>29</v>
      </c>
      <c r="B145" s="52" t="s">
        <v>623</v>
      </c>
      <c r="C145" s="52"/>
      <c r="D145" s="52" t="s">
        <v>625</v>
      </c>
      <c r="E145" s="55" t="s">
        <v>794</v>
      </c>
      <c r="F145" s="56">
        <v>1</v>
      </c>
    </row>
    <row r="146" spans="1:6">
      <c r="A146" s="58"/>
      <c r="B146" s="58" t="s">
        <v>581</v>
      </c>
      <c r="C146" s="58"/>
      <c r="D146" s="58" t="s">
        <v>586</v>
      </c>
      <c r="E146" s="60" t="s">
        <v>795</v>
      </c>
      <c r="F146" s="56">
        <v>1</v>
      </c>
    </row>
    <row r="147" spans="1:6">
      <c r="A147" s="58"/>
      <c r="B147" s="58" t="s">
        <v>613</v>
      </c>
      <c r="C147" s="58"/>
      <c r="D147" s="58" t="s">
        <v>629</v>
      </c>
      <c r="E147" s="60" t="s">
        <v>796</v>
      </c>
      <c r="F147" s="56">
        <v>1</v>
      </c>
    </row>
    <row r="148" spans="1:6">
      <c r="A148" s="86"/>
      <c r="B148" s="76" t="s">
        <v>591</v>
      </c>
      <c r="C148" s="67" t="s">
        <v>797</v>
      </c>
      <c r="D148" s="76" t="s">
        <v>798</v>
      </c>
      <c r="E148" s="68" t="s">
        <v>799</v>
      </c>
      <c r="F148" s="56">
        <v>1</v>
      </c>
    </row>
    <row r="149" spans="1:6">
      <c r="A149" s="58">
        <v>30</v>
      </c>
      <c r="B149" s="58" t="s">
        <v>536</v>
      </c>
      <c r="C149" s="59" t="s">
        <v>800</v>
      </c>
      <c r="D149" s="58" t="s">
        <v>538</v>
      </c>
      <c r="E149" s="60" t="s">
        <v>801</v>
      </c>
      <c r="F149" s="56">
        <v>1</v>
      </c>
    </row>
    <row r="150" spans="1:6">
      <c r="A150" s="58"/>
      <c r="B150" s="58" t="s">
        <v>604</v>
      </c>
      <c r="C150" s="59"/>
      <c r="D150" s="58" t="s">
        <v>605</v>
      </c>
      <c r="E150" s="60" t="s">
        <v>802</v>
      </c>
      <c r="F150" s="56">
        <v>0</v>
      </c>
    </row>
    <row r="151" spans="1:6">
      <c r="A151" s="52">
        <v>31</v>
      </c>
      <c r="B151" s="52" t="s">
        <v>581</v>
      </c>
      <c r="C151" s="52"/>
      <c r="D151" s="52" t="s">
        <v>588</v>
      </c>
      <c r="E151" s="55" t="s">
        <v>803</v>
      </c>
      <c r="F151" s="56">
        <v>1</v>
      </c>
    </row>
    <row r="152" spans="1:6">
      <c r="A152" s="105"/>
      <c r="B152" s="105" t="s">
        <v>581</v>
      </c>
      <c r="C152" s="105"/>
      <c r="D152" s="105" t="s">
        <v>583</v>
      </c>
      <c r="E152" s="106" t="s">
        <v>804</v>
      </c>
      <c r="F152" s="107"/>
    </row>
    <row r="153" spans="1:6">
      <c r="A153" s="58"/>
      <c r="B153" s="58" t="s">
        <v>604</v>
      </c>
      <c r="C153" s="58"/>
      <c r="D153" s="58" t="s">
        <v>605</v>
      </c>
      <c r="E153" s="60" t="s">
        <v>805</v>
      </c>
      <c r="F153" s="56">
        <v>1</v>
      </c>
    </row>
    <row r="154" spans="1:6">
      <c r="A154" s="58"/>
      <c r="B154" s="58" t="s">
        <v>536</v>
      </c>
      <c r="C154" s="59" t="s">
        <v>806</v>
      </c>
      <c r="D154" s="58" t="s">
        <v>538</v>
      </c>
      <c r="E154" s="60" t="s">
        <v>807</v>
      </c>
      <c r="F154" s="56">
        <v>1</v>
      </c>
    </row>
    <row r="155" spans="1:6">
      <c r="A155" s="58"/>
      <c r="B155" s="58" t="s">
        <v>581</v>
      </c>
      <c r="C155" s="59" t="s">
        <v>808</v>
      </c>
      <c r="D155" s="58" t="s">
        <v>586</v>
      </c>
      <c r="E155" s="60" t="s">
        <v>809</v>
      </c>
      <c r="F155" s="56">
        <v>1</v>
      </c>
    </row>
    <row r="156" spans="1:6">
      <c r="A156" s="52">
        <v>32</v>
      </c>
      <c r="B156" s="52" t="s">
        <v>810</v>
      </c>
      <c r="C156" s="52"/>
      <c r="D156" s="52" t="s">
        <v>557</v>
      </c>
      <c r="E156" s="55" t="s">
        <v>811</v>
      </c>
      <c r="F156" s="56">
        <v>1</v>
      </c>
    </row>
    <row r="157" spans="1:6">
      <c r="A157" s="58"/>
      <c r="B157" s="108" t="s">
        <v>559</v>
      </c>
      <c r="C157" s="59" t="s">
        <v>812</v>
      </c>
      <c r="D157" s="108" t="s">
        <v>704</v>
      </c>
      <c r="E157" s="60" t="s">
        <v>813</v>
      </c>
      <c r="F157" s="56">
        <v>0</v>
      </c>
    </row>
    <row r="158" spans="1:6">
      <c r="A158" s="58"/>
      <c r="B158" s="108" t="s">
        <v>810</v>
      </c>
      <c r="C158" s="59" t="s">
        <v>814</v>
      </c>
      <c r="D158" s="108" t="s">
        <v>557</v>
      </c>
      <c r="E158" s="60"/>
      <c r="F158" s="56">
        <v>0</v>
      </c>
    </row>
    <row r="159" spans="1:6">
      <c r="A159" s="86"/>
      <c r="B159" s="76" t="s">
        <v>613</v>
      </c>
      <c r="C159" s="67" t="s">
        <v>815</v>
      </c>
      <c r="D159" s="76" t="s">
        <v>656</v>
      </c>
      <c r="E159" s="68" t="s">
        <v>816</v>
      </c>
      <c r="F159" s="56">
        <v>1</v>
      </c>
    </row>
    <row r="160" spans="1:6">
      <c r="A160" s="58">
        <v>33</v>
      </c>
      <c r="B160" s="58" t="s">
        <v>623</v>
      </c>
      <c r="C160" s="59" t="s">
        <v>817</v>
      </c>
      <c r="D160" s="58" t="s">
        <v>625</v>
      </c>
      <c r="E160" s="60" t="s">
        <v>818</v>
      </c>
      <c r="F160" s="56">
        <v>1</v>
      </c>
    </row>
    <row r="161" spans="1:6">
      <c r="A161" s="58"/>
      <c r="B161" s="58" t="s">
        <v>613</v>
      </c>
      <c r="C161" s="59"/>
      <c r="D161" s="58" t="s">
        <v>629</v>
      </c>
      <c r="E161" s="60" t="s">
        <v>819</v>
      </c>
      <c r="F161" s="56">
        <v>1</v>
      </c>
    </row>
    <row r="162" spans="1:6">
      <c r="A162" s="58"/>
      <c r="B162" s="58" t="s">
        <v>567</v>
      </c>
      <c r="C162" s="59" t="s">
        <v>820</v>
      </c>
      <c r="D162" s="58" t="s">
        <v>821</v>
      </c>
      <c r="E162" s="60" t="s">
        <v>822</v>
      </c>
      <c r="F162" s="56">
        <v>1</v>
      </c>
    </row>
    <row r="163" spans="1:6">
      <c r="A163" s="86"/>
      <c r="B163" s="76" t="s">
        <v>581</v>
      </c>
      <c r="C163" s="67" t="s">
        <v>823</v>
      </c>
      <c r="D163" s="76" t="s">
        <v>588</v>
      </c>
      <c r="E163" s="68" t="s">
        <v>824</v>
      </c>
      <c r="F163" s="56">
        <v>1</v>
      </c>
    </row>
    <row r="164" spans="1:6">
      <c r="A164" s="58">
        <v>34</v>
      </c>
      <c r="B164" s="58" t="s">
        <v>623</v>
      </c>
      <c r="C164" s="58"/>
      <c r="D164" s="58" t="s">
        <v>625</v>
      </c>
      <c r="E164" s="60" t="s">
        <v>825</v>
      </c>
      <c r="F164" s="56">
        <v>1</v>
      </c>
    </row>
    <row r="165" spans="1:6">
      <c r="A165" s="58"/>
      <c r="B165" s="58" t="s">
        <v>810</v>
      </c>
      <c r="C165" s="58"/>
      <c r="D165" s="58" t="s">
        <v>557</v>
      </c>
      <c r="E165" s="60" t="s">
        <v>826</v>
      </c>
      <c r="F165" s="56">
        <v>1</v>
      </c>
    </row>
    <row r="166" spans="1:6">
      <c r="A166" s="58"/>
      <c r="B166" s="58" t="s">
        <v>623</v>
      </c>
      <c r="C166" s="58"/>
      <c r="D166" s="58" t="s">
        <v>625</v>
      </c>
      <c r="E166" s="60" t="s">
        <v>827</v>
      </c>
      <c r="F166" s="56">
        <v>1</v>
      </c>
    </row>
    <row r="167" spans="1:6">
      <c r="A167" s="86"/>
      <c r="B167" s="76" t="s">
        <v>828</v>
      </c>
      <c r="C167" s="67" t="s">
        <v>829</v>
      </c>
      <c r="D167" s="76" t="s">
        <v>830</v>
      </c>
      <c r="E167" s="68" t="s">
        <v>831</v>
      </c>
      <c r="F167" s="56">
        <v>1</v>
      </c>
    </row>
    <row r="168" spans="1:6">
      <c r="A168" s="58">
        <v>35</v>
      </c>
      <c r="B168" s="58" t="s">
        <v>681</v>
      </c>
      <c r="C168" s="59" t="s">
        <v>832</v>
      </c>
      <c r="D168" s="58" t="s">
        <v>683</v>
      </c>
      <c r="E168" s="60" t="s">
        <v>833</v>
      </c>
      <c r="F168" s="56">
        <v>1</v>
      </c>
    </row>
    <row r="169" spans="1:6">
      <c r="A169" s="101"/>
      <c r="B169" s="58" t="s">
        <v>613</v>
      </c>
      <c r="C169" s="59" t="s">
        <v>834</v>
      </c>
      <c r="D169" s="58" t="s">
        <v>629</v>
      </c>
      <c r="E169" s="60" t="s">
        <v>835</v>
      </c>
      <c r="F169" s="56">
        <v>1</v>
      </c>
    </row>
    <row r="170" spans="1:6">
      <c r="A170" s="86"/>
      <c r="B170" s="76" t="s">
        <v>828</v>
      </c>
      <c r="C170" s="67"/>
      <c r="D170" s="76" t="s">
        <v>830</v>
      </c>
      <c r="E170" s="68" t="s">
        <v>836</v>
      </c>
      <c r="F170" s="56">
        <v>0</v>
      </c>
    </row>
    <row r="171" spans="1:6">
      <c r="A171" s="58">
        <v>36</v>
      </c>
      <c r="B171" s="58" t="s">
        <v>567</v>
      </c>
      <c r="C171" s="59" t="s">
        <v>837</v>
      </c>
      <c r="D171" s="58" t="s">
        <v>569</v>
      </c>
      <c r="E171" s="60" t="s">
        <v>838</v>
      </c>
      <c r="F171" s="56">
        <v>1</v>
      </c>
    </row>
    <row r="172" spans="1:6">
      <c r="A172" s="58"/>
      <c r="B172" s="58" t="s">
        <v>782</v>
      </c>
      <c r="C172" s="59"/>
      <c r="D172" s="58" t="s">
        <v>683</v>
      </c>
      <c r="E172" s="60" t="s">
        <v>839</v>
      </c>
      <c r="F172" s="56">
        <v>1</v>
      </c>
    </row>
    <row r="173" spans="1:6">
      <c r="A173" s="58"/>
      <c r="B173" s="58" t="s">
        <v>574</v>
      </c>
      <c r="C173" s="59" t="s">
        <v>840</v>
      </c>
      <c r="D173" s="70" t="s">
        <v>534</v>
      </c>
      <c r="E173" s="60" t="s">
        <v>841</v>
      </c>
      <c r="F173" s="56">
        <v>1</v>
      </c>
    </row>
    <row r="174" spans="1:6">
      <c r="A174" s="52">
        <v>37</v>
      </c>
      <c r="B174" s="52" t="s">
        <v>810</v>
      </c>
      <c r="C174" s="52"/>
      <c r="D174" s="52" t="s">
        <v>557</v>
      </c>
      <c r="E174" s="55" t="s">
        <v>842</v>
      </c>
      <c r="F174" s="56">
        <v>1</v>
      </c>
    </row>
    <row r="175" spans="1:6">
      <c r="A175" s="58"/>
      <c r="B175" s="58" t="s">
        <v>574</v>
      </c>
      <c r="C175" s="58"/>
      <c r="D175" s="70" t="s">
        <v>534</v>
      </c>
      <c r="E175" s="60" t="s">
        <v>843</v>
      </c>
      <c r="F175" s="56">
        <v>1</v>
      </c>
    </row>
    <row r="176" spans="1:6">
      <c r="A176" s="58"/>
      <c r="B176" s="58" t="s">
        <v>844</v>
      </c>
      <c r="C176" s="59" t="s">
        <v>845</v>
      </c>
      <c r="D176" s="58" t="s">
        <v>846</v>
      </c>
      <c r="E176" s="60" t="s">
        <v>847</v>
      </c>
      <c r="F176" s="56">
        <v>1</v>
      </c>
    </row>
    <row r="177" spans="1:6">
      <c r="A177" s="58"/>
      <c r="B177" s="58" t="s">
        <v>623</v>
      </c>
      <c r="C177" s="59"/>
      <c r="D177" s="58" t="s">
        <v>625</v>
      </c>
      <c r="E177" s="60" t="s">
        <v>848</v>
      </c>
      <c r="F177" s="56">
        <v>1</v>
      </c>
    </row>
    <row r="178" spans="1:6">
      <c r="A178" s="58"/>
      <c r="B178" s="58" t="s">
        <v>591</v>
      </c>
      <c r="C178" s="59"/>
      <c r="D178" s="58" t="s">
        <v>592</v>
      </c>
      <c r="E178" s="60" t="s">
        <v>849</v>
      </c>
      <c r="F178" s="56">
        <v>1</v>
      </c>
    </row>
    <row r="179" spans="1:6">
      <c r="A179" s="109"/>
      <c r="B179" s="109" t="s">
        <v>741</v>
      </c>
      <c r="C179" s="110"/>
      <c r="D179" s="109" t="s">
        <v>742</v>
      </c>
      <c r="E179" s="111" t="s">
        <v>850</v>
      </c>
      <c r="F179" s="56">
        <v>0</v>
      </c>
    </row>
    <row r="180" spans="1:6">
      <c r="A180" s="86"/>
      <c r="B180" s="76" t="s">
        <v>613</v>
      </c>
      <c r="C180" s="67" t="s">
        <v>851</v>
      </c>
      <c r="D180" s="76" t="s">
        <v>656</v>
      </c>
      <c r="E180" s="68" t="s">
        <v>852</v>
      </c>
      <c r="F180" s="56">
        <v>1</v>
      </c>
    </row>
    <row r="181" spans="1:6">
      <c r="A181" s="58">
        <v>38</v>
      </c>
      <c r="B181" s="58" t="s">
        <v>631</v>
      </c>
      <c r="C181" s="58"/>
      <c r="D181" s="58" t="s">
        <v>557</v>
      </c>
      <c r="E181" s="60" t="s">
        <v>853</v>
      </c>
      <c r="F181" s="56">
        <v>1</v>
      </c>
    </row>
    <row r="182" spans="1:6">
      <c r="A182" s="58"/>
      <c r="B182" s="58" t="s">
        <v>574</v>
      </c>
      <c r="C182" s="59" t="s">
        <v>854</v>
      </c>
      <c r="D182" s="70" t="s">
        <v>534</v>
      </c>
      <c r="E182" s="60" t="s">
        <v>855</v>
      </c>
      <c r="F182" s="56">
        <v>1</v>
      </c>
    </row>
    <row r="183" spans="1:6">
      <c r="A183" s="58"/>
      <c r="B183" s="58" t="s">
        <v>607</v>
      </c>
      <c r="C183" s="58"/>
      <c r="D183" s="58" t="s">
        <v>609</v>
      </c>
      <c r="E183" s="60" t="s">
        <v>856</v>
      </c>
      <c r="F183" s="56">
        <v>1</v>
      </c>
    </row>
    <row r="184" spans="1:6">
      <c r="A184" s="52">
        <v>39</v>
      </c>
      <c r="B184" s="52" t="s">
        <v>559</v>
      </c>
      <c r="C184" s="53" t="s">
        <v>857</v>
      </c>
      <c r="D184" s="52" t="s">
        <v>560</v>
      </c>
      <c r="E184" s="55" t="s">
        <v>858</v>
      </c>
      <c r="F184" s="56">
        <v>1</v>
      </c>
    </row>
    <row r="185" spans="1:6">
      <c r="A185" s="52">
        <v>40</v>
      </c>
      <c r="B185" s="52" t="s">
        <v>613</v>
      </c>
      <c r="C185" s="52"/>
      <c r="D185" s="52" t="s">
        <v>629</v>
      </c>
      <c r="E185" s="55" t="s">
        <v>859</v>
      </c>
      <c r="F185" s="56">
        <v>1</v>
      </c>
    </row>
    <row r="186" spans="1:6">
      <c r="A186" s="58"/>
      <c r="B186" s="58" t="s">
        <v>623</v>
      </c>
      <c r="C186" s="59" t="s">
        <v>860</v>
      </c>
      <c r="D186" s="58" t="s">
        <v>661</v>
      </c>
      <c r="E186" s="60" t="s">
        <v>861</v>
      </c>
      <c r="F186" s="56">
        <v>1</v>
      </c>
    </row>
    <row r="187" spans="1:6">
      <c r="A187" s="58"/>
      <c r="B187" s="58" t="s">
        <v>540</v>
      </c>
      <c r="C187" s="59" t="s">
        <v>862</v>
      </c>
      <c r="D187" s="58" t="s">
        <v>542</v>
      </c>
      <c r="E187" s="60"/>
      <c r="F187" s="56">
        <v>1</v>
      </c>
    </row>
    <row r="188" spans="1:6">
      <c r="A188" s="58"/>
      <c r="B188" s="58" t="s">
        <v>581</v>
      </c>
      <c r="C188" s="59" t="s">
        <v>863</v>
      </c>
      <c r="D188" s="58" t="s">
        <v>588</v>
      </c>
      <c r="E188" s="60" t="s">
        <v>864</v>
      </c>
      <c r="F188" s="56">
        <v>1</v>
      </c>
    </row>
    <row r="189" spans="1:6">
      <c r="A189" s="51">
        <v>41</v>
      </c>
      <c r="B189" s="52" t="s">
        <v>556</v>
      </c>
      <c r="C189" s="53" t="s">
        <v>865</v>
      </c>
      <c r="D189" s="52" t="s">
        <v>557</v>
      </c>
      <c r="E189" s="55" t="s">
        <v>866</v>
      </c>
      <c r="F189" s="56">
        <v>1</v>
      </c>
    </row>
    <row r="190" spans="1:6">
      <c r="A190" s="80"/>
      <c r="B190" s="112" t="s">
        <v>559</v>
      </c>
      <c r="C190" s="59"/>
      <c r="D190" s="58" t="s">
        <v>560</v>
      </c>
      <c r="E190" s="60" t="s">
        <v>867</v>
      </c>
      <c r="F190" s="56">
        <v>1</v>
      </c>
    </row>
    <row r="191" spans="1:6">
      <c r="A191" s="86"/>
      <c r="B191" s="76" t="s">
        <v>540</v>
      </c>
      <c r="C191" s="67" t="s">
        <v>868</v>
      </c>
      <c r="D191" s="76" t="s">
        <v>542</v>
      </c>
      <c r="E191" s="68" t="s">
        <v>869</v>
      </c>
      <c r="F191" s="56">
        <v>1</v>
      </c>
    </row>
    <row r="192" spans="1:6">
      <c r="A192" s="80">
        <v>42</v>
      </c>
      <c r="B192" s="52" t="s">
        <v>556</v>
      </c>
      <c r="C192" s="61"/>
      <c r="D192" s="58" t="s">
        <v>557</v>
      </c>
      <c r="E192" s="60" t="s">
        <v>870</v>
      </c>
      <c r="F192" s="56">
        <v>1</v>
      </c>
    </row>
    <row r="193" spans="1:6">
      <c r="A193" s="51">
        <v>43</v>
      </c>
      <c r="B193" s="52" t="s">
        <v>574</v>
      </c>
      <c r="C193" s="53" t="s">
        <v>871</v>
      </c>
      <c r="D193" s="54" t="s">
        <v>534</v>
      </c>
      <c r="E193" s="55" t="s">
        <v>872</v>
      </c>
      <c r="F193" s="56">
        <v>1</v>
      </c>
    </row>
    <row r="194" spans="1:6">
      <c r="A194" s="80"/>
      <c r="B194" s="58" t="s">
        <v>559</v>
      </c>
      <c r="C194" s="59" t="s">
        <v>873</v>
      </c>
      <c r="D194" s="58" t="s">
        <v>560</v>
      </c>
      <c r="E194" s="60" t="s">
        <v>874</v>
      </c>
      <c r="F194" s="56">
        <v>1</v>
      </c>
    </row>
    <row r="195" spans="1:6">
      <c r="A195" s="80"/>
      <c r="B195" s="58" t="s">
        <v>556</v>
      </c>
      <c r="C195" s="59" t="s">
        <v>875</v>
      </c>
      <c r="D195" s="58" t="s">
        <v>557</v>
      </c>
      <c r="E195" s="60" t="s">
        <v>876</v>
      </c>
      <c r="F195" s="56">
        <v>1</v>
      </c>
    </row>
    <row r="196" spans="1:6">
      <c r="A196" s="80"/>
      <c r="B196" s="58" t="s">
        <v>581</v>
      </c>
      <c r="C196" s="59"/>
      <c r="D196" s="58" t="s">
        <v>588</v>
      </c>
      <c r="E196" s="60" t="s">
        <v>877</v>
      </c>
      <c r="F196" s="56">
        <v>1</v>
      </c>
    </row>
    <row r="197" spans="1:6">
      <c r="A197" s="86"/>
      <c r="B197" s="76" t="s">
        <v>623</v>
      </c>
      <c r="C197" s="77"/>
      <c r="D197" s="76" t="s">
        <v>625</v>
      </c>
      <c r="E197" s="68" t="s">
        <v>878</v>
      </c>
      <c r="F197" s="56">
        <v>1</v>
      </c>
    </row>
    <row r="198" spans="1:6">
      <c r="A198" s="80">
        <v>44</v>
      </c>
      <c r="B198" s="58" t="s">
        <v>613</v>
      </c>
      <c r="C198" s="59" t="s">
        <v>879</v>
      </c>
      <c r="D198" s="58" t="s">
        <v>629</v>
      </c>
      <c r="E198" s="60" t="s">
        <v>880</v>
      </c>
      <c r="F198" s="56">
        <v>1</v>
      </c>
    </row>
    <row r="199" spans="1:6">
      <c r="A199" s="80"/>
      <c r="B199" s="58" t="s">
        <v>613</v>
      </c>
      <c r="C199" s="59"/>
      <c r="D199" s="58" t="s">
        <v>656</v>
      </c>
      <c r="E199" s="60" t="s">
        <v>881</v>
      </c>
      <c r="F199" s="56">
        <v>1</v>
      </c>
    </row>
    <row r="200" spans="1:6">
      <c r="A200" s="80"/>
      <c r="B200" s="58" t="s">
        <v>536</v>
      </c>
      <c r="C200" s="59" t="s">
        <v>882</v>
      </c>
      <c r="D200" s="58" t="s">
        <v>538</v>
      </c>
      <c r="E200" s="60" t="s">
        <v>883</v>
      </c>
      <c r="F200" s="56">
        <v>1</v>
      </c>
    </row>
    <row r="201" spans="1:6">
      <c r="A201" s="80"/>
      <c r="B201" s="58" t="s">
        <v>782</v>
      </c>
      <c r="C201" s="59" t="s">
        <v>884</v>
      </c>
      <c r="D201" s="58" t="s">
        <v>683</v>
      </c>
      <c r="E201" s="60"/>
      <c r="F201" s="56">
        <v>1</v>
      </c>
    </row>
    <row r="202" spans="1:6">
      <c r="A202" s="80"/>
      <c r="B202" s="58" t="s">
        <v>559</v>
      </c>
      <c r="C202" s="59" t="s">
        <v>885</v>
      </c>
      <c r="D202" s="58" t="s">
        <v>560</v>
      </c>
      <c r="E202" s="60" t="s">
        <v>886</v>
      </c>
      <c r="F202" s="56">
        <v>1</v>
      </c>
    </row>
    <row r="203" spans="1:6">
      <c r="A203" s="51">
        <v>45</v>
      </c>
      <c r="B203" s="52" t="s">
        <v>782</v>
      </c>
      <c r="C203" s="53" t="s">
        <v>887</v>
      </c>
      <c r="D203" s="52" t="s">
        <v>683</v>
      </c>
      <c r="E203" s="69"/>
      <c r="F203" s="56">
        <v>1</v>
      </c>
    </row>
    <row r="204" spans="1:6">
      <c r="A204" s="86"/>
      <c r="B204" s="76" t="s">
        <v>613</v>
      </c>
      <c r="C204" s="67" t="s">
        <v>888</v>
      </c>
      <c r="D204" s="76" t="s">
        <v>629</v>
      </c>
      <c r="E204" s="85"/>
      <c r="F204" s="56">
        <v>1</v>
      </c>
    </row>
    <row r="205" spans="1:6">
      <c r="A205" s="80">
        <v>46</v>
      </c>
      <c r="B205" s="58" t="s">
        <v>581</v>
      </c>
      <c r="C205" s="59" t="s">
        <v>889</v>
      </c>
      <c r="D205" s="58" t="s">
        <v>588</v>
      </c>
      <c r="E205" s="60" t="s">
        <v>890</v>
      </c>
      <c r="F205" s="56">
        <v>1</v>
      </c>
    </row>
    <row r="206" spans="1:6">
      <c r="A206" s="80"/>
      <c r="B206" s="58" t="s">
        <v>613</v>
      </c>
      <c r="C206" s="59" t="s">
        <v>891</v>
      </c>
      <c r="D206" s="58" t="s">
        <v>565</v>
      </c>
      <c r="E206" s="60" t="s">
        <v>892</v>
      </c>
      <c r="F206" s="56">
        <v>1</v>
      </c>
    </row>
    <row r="207" spans="1:6">
      <c r="A207" s="80"/>
      <c r="B207" s="58" t="s">
        <v>613</v>
      </c>
      <c r="C207" s="59" t="s">
        <v>891</v>
      </c>
      <c r="D207" s="58" t="s">
        <v>656</v>
      </c>
      <c r="E207" s="60" t="s">
        <v>893</v>
      </c>
      <c r="F207" s="56">
        <v>1</v>
      </c>
    </row>
    <row r="208" spans="1:6">
      <c r="A208" s="80"/>
      <c r="B208" s="58" t="s">
        <v>556</v>
      </c>
      <c r="C208" s="59"/>
      <c r="D208" s="58" t="s">
        <v>557</v>
      </c>
      <c r="E208" s="60" t="s">
        <v>894</v>
      </c>
      <c r="F208" s="56">
        <v>1</v>
      </c>
    </row>
    <row r="209" spans="1:6">
      <c r="A209" s="80"/>
      <c r="B209" s="58" t="s">
        <v>574</v>
      </c>
      <c r="C209" s="59"/>
      <c r="D209" s="70" t="s">
        <v>534</v>
      </c>
      <c r="E209" s="60" t="s">
        <v>895</v>
      </c>
      <c r="F209" s="56">
        <v>1</v>
      </c>
    </row>
    <row r="210" spans="1:6">
      <c r="A210" s="80"/>
      <c r="B210" s="58" t="s">
        <v>559</v>
      </c>
      <c r="C210" s="59" t="s">
        <v>896</v>
      </c>
      <c r="D210" s="58" t="s">
        <v>897</v>
      </c>
      <c r="E210" s="60" t="s">
        <v>898</v>
      </c>
      <c r="F210" s="56">
        <v>0</v>
      </c>
    </row>
    <row r="211" spans="1:6">
      <c r="A211" s="51">
        <v>47</v>
      </c>
      <c r="B211" s="52" t="s">
        <v>613</v>
      </c>
      <c r="C211" s="53" t="s">
        <v>899</v>
      </c>
      <c r="D211" s="52" t="s">
        <v>629</v>
      </c>
      <c r="E211" s="55" t="s">
        <v>900</v>
      </c>
      <c r="F211" s="56">
        <v>1</v>
      </c>
    </row>
    <row r="212" spans="1:6">
      <c r="A212" s="86"/>
      <c r="B212" s="76" t="s">
        <v>574</v>
      </c>
      <c r="C212" s="67" t="s">
        <v>901</v>
      </c>
      <c r="D212" s="81" t="s">
        <v>534</v>
      </c>
      <c r="E212" s="68" t="s">
        <v>902</v>
      </c>
      <c r="F212" s="56">
        <v>1</v>
      </c>
    </row>
    <row r="213" spans="1:6">
      <c r="A213" s="80">
        <v>48</v>
      </c>
      <c r="B213" s="58" t="s">
        <v>623</v>
      </c>
      <c r="C213" s="61"/>
      <c r="D213" s="58" t="s">
        <v>625</v>
      </c>
      <c r="E213" s="60" t="s">
        <v>903</v>
      </c>
      <c r="F213" s="56">
        <v>1</v>
      </c>
    </row>
    <row r="214" spans="1:6">
      <c r="A214" s="80"/>
      <c r="B214" s="58" t="s">
        <v>613</v>
      </c>
      <c r="C214" s="61"/>
      <c r="D214" s="58" t="s">
        <v>629</v>
      </c>
      <c r="E214" s="60" t="s">
        <v>904</v>
      </c>
      <c r="F214" s="56">
        <v>1</v>
      </c>
    </row>
    <row r="215" spans="1:6">
      <c r="A215" s="80"/>
      <c r="B215" s="58" t="s">
        <v>591</v>
      </c>
      <c r="C215" s="59" t="s">
        <v>905</v>
      </c>
      <c r="D215" s="58" t="s">
        <v>592</v>
      </c>
      <c r="E215" s="60" t="s">
        <v>906</v>
      </c>
      <c r="F215" s="56">
        <v>1</v>
      </c>
    </row>
    <row r="216" spans="1:6">
      <c r="A216" s="80"/>
      <c r="B216" s="70" t="s">
        <v>619</v>
      </c>
      <c r="C216" s="59"/>
      <c r="D216" s="58" t="s">
        <v>621</v>
      </c>
      <c r="E216" s="60" t="s">
        <v>907</v>
      </c>
      <c r="F216" s="56">
        <v>1</v>
      </c>
    </row>
    <row r="217" spans="1:6">
      <c r="A217" s="80"/>
      <c r="B217" s="58" t="s">
        <v>559</v>
      </c>
      <c r="C217" s="59"/>
      <c r="D217" s="58" t="s">
        <v>565</v>
      </c>
      <c r="E217" s="60" t="s">
        <v>908</v>
      </c>
      <c r="F217" s="56">
        <v>1</v>
      </c>
    </row>
    <row r="218" spans="1:6">
      <c r="A218" s="80"/>
      <c r="B218" s="58" t="s">
        <v>623</v>
      </c>
      <c r="C218" s="59"/>
      <c r="D218" s="58" t="s">
        <v>661</v>
      </c>
      <c r="E218" s="60" t="s">
        <v>909</v>
      </c>
      <c r="F218" s="56">
        <v>1</v>
      </c>
    </row>
    <row r="219" spans="1:6">
      <c r="A219" s="86"/>
      <c r="B219" s="76" t="s">
        <v>556</v>
      </c>
      <c r="C219" s="77"/>
      <c r="D219" s="76" t="s">
        <v>557</v>
      </c>
      <c r="E219" s="68" t="s">
        <v>910</v>
      </c>
      <c r="F219" s="56">
        <v>1</v>
      </c>
    </row>
    <row r="220" spans="1:6">
      <c r="A220" s="80">
        <v>49</v>
      </c>
      <c r="B220" s="58" t="s">
        <v>574</v>
      </c>
      <c r="C220" s="59" t="s">
        <v>911</v>
      </c>
      <c r="D220" s="70" t="s">
        <v>534</v>
      </c>
      <c r="E220" s="60" t="s">
        <v>912</v>
      </c>
      <c r="F220" s="56">
        <v>1</v>
      </c>
    </row>
    <row r="221" spans="1:6">
      <c r="A221" s="80"/>
      <c r="B221" s="58" t="s">
        <v>613</v>
      </c>
      <c r="C221" s="59"/>
      <c r="D221" s="58" t="s">
        <v>656</v>
      </c>
      <c r="E221" s="60" t="s">
        <v>913</v>
      </c>
      <c r="F221" s="56">
        <v>1</v>
      </c>
    </row>
    <row r="222" spans="1:6">
      <c r="A222" s="80"/>
      <c r="B222" s="58" t="s">
        <v>536</v>
      </c>
      <c r="C222" s="59"/>
      <c r="D222" s="58" t="s">
        <v>538</v>
      </c>
      <c r="E222" s="60" t="s">
        <v>914</v>
      </c>
      <c r="F222" s="56">
        <v>1</v>
      </c>
    </row>
    <row r="223" spans="1:6">
      <c r="A223" s="51">
        <v>50</v>
      </c>
      <c r="B223" s="52" t="s">
        <v>681</v>
      </c>
      <c r="C223" s="53" t="s">
        <v>915</v>
      </c>
      <c r="D223" s="52" t="s">
        <v>683</v>
      </c>
      <c r="E223" s="69"/>
      <c r="F223" s="56">
        <v>1</v>
      </c>
    </row>
    <row r="224" spans="1:6">
      <c r="A224" s="80"/>
      <c r="B224" s="58" t="s">
        <v>559</v>
      </c>
      <c r="C224" s="59" t="s">
        <v>916</v>
      </c>
      <c r="D224" s="58" t="s">
        <v>560</v>
      </c>
      <c r="E224" s="113"/>
      <c r="F224" s="56">
        <v>1</v>
      </c>
    </row>
    <row r="225" spans="1:6">
      <c r="A225" s="80"/>
      <c r="B225" s="58" t="s">
        <v>591</v>
      </c>
      <c r="C225" s="59" t="s">
        <v>917</v>
      </c>
      <c r="D225" s="58" t="s">
        <v>592</v>
      </c>
      <c r="E225" s="60" t="s">
        <v>918</v>
      </c>
      <c r="F225" s="56">
        <v>1</v>
      </c>
    </row>
    <row r="226" spans="1:6">
      <c r="A226" s="80"/>
      <c r="B226" s="58" t="s">
        <v>540</v>
      </c>
      <c r="C226" s="59" t="s">
        <v>919</v>
      </c>
      <c r="D226" s="58" t="s">
        <v>542</v>
      </c>
      <c r="E226" s="60" t="s">
        <v>920</v>
      </c>
      <c r="F226" s="56">
        <v>1</v>
      </c>
    </row>
    <row r="227" spans="1:6">
      <c r="A227" s="80"/>
      <c r="B227" s="58" t="s">
        <v>536</v>
      </c>
      <c r="C227" s="59"/>
      <c r="D227" s="58" t="s">
        <v>538</v>
      </c>
      <c r="E227" s="60" t="s">
        <v>921</v>
      </c>
      <c r="F227" s="56">
        <v>1</v>
      </c>
    </row>
    <row r="228" spans="1:6">
      <c r="A228" s="51">
        <v>51</v>
      </c>
      <c r="B228" s="52" t="s">
        <v>544</v>
      </c>
      <c r="C228" s="53" t="s">
        <v>922</v>
      </c>
      <c r="D228" s="52" t="s">
        <v>546</v>
      </c>
      <c r="E228" s="55" t="s">
        <v>923</v>
      </c>
      <c r="F228" s="56">
        <v>1</v>
      </c>
    </row>
    <row r="229" spans="1:6">
      <c r="A229" s="51">
        <v>52</v>
      </c>
      <c r="B229" s="52" t="s">
        <v>574</v>
      </c>
      <c r="C229" s="53" t="s">
        <v>924</v>
      </c>
      <c r="D229" s="54" t="s">
        <v>534</v>
      </c>
      <c r="E229" s="55" t="s">
        <v>925</v>
      </c>
      <c r="F229" s="56">
        <v>1</v>
      </c>
    </row>
    <row r="230" spans="1:6">
      <c r="A230" s="80"/>
      <c r="B230" s="58" t="s">
        <v>559</v>
      </c>
      <c r="C230" s="59" t="s">
        <v>926</v>
      </c>
      <c r="D230" s="58" t="s">
        <v>560</v>
      </c>
      <c r="E230" s="60" t="s">
        <v>927</v>
      </c>
      <c r="F230" s="56">
        <v>1</v>
      </c>
    </row>
    <row r="231" spans="1:6">
      <c r="A231" s="80"/>
      <c r="B231" s="58" t="s">
        <v>559</v>
      </c>
      <c r="C231" s="59"/>
      <c r="D231" s="58" t="s">
        <v>565</v>
      </c>
      <c r="E231" s="60" t="s">
        <v>928</v>
      </c>
      <c r="F231" s="56">
        <v>0</v>
      </c>
    </row>
    <row r="232" spans="1:6">
      <c r="A232" s="80"/>
      <c r="B232" s="58" t="s">
        <v>623</v>
      </c>
      <c r="C232" s="59" t="s">
        <v>929</v>
      </c>
      <c r="D232" s="58" t="s">
        <v>625</v>
      </c>
      <c r="E232" s="60" t="s">
        <v>930</v>
      </c>
      <c r="F232" s="56">
        <v>1</v>
      </c>
    </row>
    <row r="233" spans="1:6">
      <c r="A233" s="80"/>
      <c r="B233" s="58" t="s">
        <v>623</v>
      </c>
      <c r="C233" s="59"/>
      <c r="D233" s="58" t="s">
        <v>625</v>
      </c>
      <c r="E233" s="60" t="s">
        <v>931</v>
      </c>
      <c r="F233" s="56">
        <v>1</v>
      </c>
    </row>
    <row r="234" spans="1:6">
      <c r="A234" s="51">
        <v>53</v>
      </c>
      <c r="B234" s="52" t="s">
        <v>536</v>
      </c>
      <c r="C234" s="53" t="s">
        <v>932</v>
      </c>
      <c r="D234" s="52" t="s">
        <v>538</v>
      </c>
      <c r="E234" s="69"/>
      <c r="F234" s="56">
        <v>1</v>
      </c>
    </row>
    <row r="235" spans="1:6">
      <c r="A235" s="80"/>
      <c r="B235" s="58" t="s">
        <v>613</v>
      </c>
      <c r="C235" s="59" t="s">
        <v>933</v>
      </c>
      <c r="D235" s="58" t="s">
        <v>629</v>
      </c>
      <c r="E235" s="113"/>
      <c r="F235" s="56">
        <v>1</v>
      </c>
    </row>
    <row r="236" spans="1:6">
      <c r="A236" s="80"/>
      <c r="B236" s="58" t="s">
        <v>782</v>
      </c>
      <c r="C236" s="59" t="s">
        <v>934</v>
      </c>
      <c r="D236" s="58" t="s">
        <v>683</v>
      </c>
      <c r="E236" s="113"/>
      <c r="F236" s="56">
        <v>1</v>
      </c>
    </row>
    <row r="237" spans="1:6">
      <c r="A237" s="80"/>
      <c r="B237" s="58" t="s">
        <v>574</v>
      </c>
      <c r="C237" s="59" t="s">
        <v>935</v>
      </c>
      <c r="D237" s="70" t="s">
        <v>534</v>
      </c>
      <c r="E237" s="113"/>
      <c r="F237" s="56">
        <v>1</v>
      </c>
    </row>
    <row r="238" spans="1:6">
      <c r="A238" s="80"/>
      <c r="B238" s="58" t="s">
        <v>607</v>
      </c>
      <c r="C238" s="59" t="s">
        <v>936</v>
      </c>
      <c r="D238" s="58" t="s">
        <v>605</v>
      </c>
      <c r="E238" s="113"/>
      <c r="F238" s="56">
        <v>1</v>
      </c>
    </row>
    <row r="239" spans="1:6">
      <c r="A239" s="86"/>
      <c r="B239" s="81" t="s">
        <v>619</v>
      </c>
      <c r="C239" s="67" t="s">
        <v>937</v>
      </c>
      <c r="D239" s="76" t="s">
        <v>621</v>
      </c>
      <c r="E239" s="85"/>
      <c r="F239" s="56">
        <v>1</v>
      </c>
    </row>
    <row r="240" spans="1:6">
      <c r="A240" s="80">
        <v>54</v>
      </c>
      <c r="B240" s="58" t="s">
        <v>559</v>
      </c>
      <c r="C240" s="59" t="s">
        <v>938</v>
      </c>
      <c r="D240" s="58" t="s">
        <v>560</v>
      </c>
      <c r="E240" s="60" t="s">
        <v>939</v>
      </c>
      <c r="F240" s="56">
        <v>1</v>
      </c>
    </row>
    <row r="241" spans="1:6">
      <c r="A241" s="51">
        <v>55</v>
      </c>
      <c r="B241" s="52" t="s">
        <v>613</v>
      </c>
      <c r="C241" s="53" t="s">
        <v>940</v>
      </c>
      <c r="D241" s="52" t="s">
        <v>629</v>
      </c>
      <c r="E241" s="55" t="s">
        <v>941</v>
      </c>
      <c r="F241" s="56">
        <v>1</v>
      </c>
    </row>
    <row r="242" spans="1:6">
      <c r="A242" s="80"/>
      <c r="B242" s="58" t="s">
        <v>604</v>
      </c>
      <c r="C242" s="59" t="s">
        <v>942</v>
      </c>
      <c r="D242" s="58" t="s">
        <v>605</v>
      </c>
      <c r="E242" s="60" t="s">
        <v>943</v>
      </c>
      <c r="F242" s="56">
        <v>1</v>
      </c>
    </row>
    <row r="243" spans="1:6">
      <c r="A243" s="80"/>
      <c r="B243" s="58" t="s">
        <v>718</v>
      </c>
      <c r="C243" s="61"/>
      <c r="D243" s="58" t="s">
        <v>944</v>
      </c>
      <c r="E243" s="60"/>
      <c r="F243" s="56">
        <v>0</v>
      </c>
    </row>
    <row r="244" spans="1:6">
      <c r="A244" s="86"/>
      <c r="B244" s="76" t="s">
        <v>559</v>
      </c>
      <c r="C244" s="77"/>
      <c r="D244" s="76" t="s">
        <v>560</v>
      </c>
      <c r="E244" s="68" t="s">
        <v>945</v>
      </c>
      <c r="F244" s="56">
        <v>1</v>
      </c>
    </row>
    <row r="245" spans="1:6">
      <c r="A245" s="80">
        <v>56</v>
      </c>
      <c r="B245" s="58" t="s">
        <v>631</v>
      </c>
      <c r="C245" s="59" t="s">
        <v>946</v>
      </c>
      <c r="D245" s="58" t="s">
        <v>557</v>
      </c>
      <c r="E245" s="60" t="s">
        <v>947</v>
      </c>
      <c r="F245" s="56">
        <v>1</v>
      </c>
    </row>
    <row r="246" spans="1:6">
      <c r="A246" s="80"/>
      <c r="B246" s="58" t="s">
        <v>574</v>
      </c>
      <c r="C246" s="59"/>
      <c r="D246" s="70" t="s">
        <v>534</v>
      </c>
      <c r="E246" s="60" t="s">
        <v>948</v>
      </c>
      <c r="F246" s="56">
        <v>1</v>
      </c>
    </row>
    <row r="247" spans="1:6">
      <c r="A247" s="80"/>
      <c r="B247" s="58" t="s">
        <v>607</v>
      </c>
      <c r="C247" s="59"/>
      <c r="D247" s="58" t="s">
        <v>609</v>
      </c>
      <c r="E247" s="60" t="s">
        <v>949</v>
      </c>
      <c r="F247" s="56">
        <v>1</v>
      </c>
    </row>
    <row r="248" spans="1:6">
      <c r="A248" s="80"/>
      <c r="B248" s="58" t="s">
        <v>559</v>
      </c>
      <c r="C248" s="59" t="s">
        <v>950</v>
      </c>
      <c r="D248" s="58" t="s">
        <v>560</v>
      </c>
      <c r="E248" s="60" t="s">
        <v>951</v>
      </c>
      <c r="F248" s="56">
        <v>1</v>
      </c>
    </row>
    <row r="249" spans="1:6">
      <c r="A249" s="47">
        <v>57</v>
      </c>
      <c r="B249" s="48" t="s">
        <v>952</v>
      </c>
      <c r="C249" s="114" t="s">
        <v>953</v>
      </c>
      <c r="D249" s="48" t="s">
        <v>954</v>
      </c>
      <c r="E249" s="115" t="s">
        <v>955</v>
      </c>
      <c r="F249" s="56">
        <v>1</v>
      </c>
    </row>
    <row r="250" spans="1:6">
      <c r="A250" s="101">
        <v>58</v>
      </c>
      <c r="B250" s="58" t="s">
        <v>574</v>
      </c>
      <c r="C250" s="59" t="s">
        <v>956</v>
      </c>
      <c r="D250" s="70" t="s">
        <v>534</v>
      </c>
      <c r="E250" s="60" t="s">
        <v>957</v>
      </c>
      <c r="F250" s="56">
        <v>1</v>
      </c>
    </row>
    <row r="251" spans="1:6">
      <c r="B251" s="58" t="s">
        <v>536</v>
      </c>
      <c r="C251" s="59" t="s">
        <v>958</v>
      </c>
      <c r="D251" s="58" t="s">
        <v>538</v>
      </c>
      <c r="E251" s="60" t="s">
        <v>959</v>
      </c>
      <c r="F251" s="56">
        <v>1</v>
      </c>
    </row>
    <row r="252" spans="1:6">
      <c r="B252" s="58" t="s">
        <v>540</v>
      </c>
      <c r="C252" s="59" t="s">
        <v>960</v>
      </c>
      <c r="D252" s="58" t="s">
        <v>542</v>
      </c>
      <c r="E252" s="60" t="s">
        <v>961</v>
      </c>
      <c r="F252" s="56">
        <v>1</v>
      </c>
    </row>
    <row r="253" spans="1:6">
      <c r="B253" s="58" t="s">
        <v>544</v>
      </c>
      <c r="C253" s="59" t="s">
        <v>962</v>
      </c>
      <c r="D253" s="58" t="s">
        <v>557</v>
      </c>
      <c r="E253" s="60" t="s">
        <v>963</v>
      </c>
      <c r="F253" s="56">
        <v>1</v>
      </c>
    </row>
    <row r="254" spans="1:6">
      <c r="A254" s="77"/>
      <c r="B254" s="87" t="s">
        <v>581</v>
      </c>
      <c r="C254" s="77"/>
      <c r="D254" s="87" t="s">
        <v>588</v>
      </c>
      <c r="E254" s="68" t="s">
        <v>964</v>
      </c>
      <c r="F254" s="56">
        <v>1</v>
      </c>
    </row>
    <row r="255" spans="1:6">
      <c r="A255" s="80">
        <v>59</v>
      </c>
      <c r="B255" s="58" t="s">
        <v>623</v>
      </c>
      <c r="C255" s="59" t="s">
        <v>660</v>
      </c>
      <c r="D255" s="58" t="s">
        <v>661</v>
      </c>
      <c r="E255" s="60" t="s">
        <v>662</v>
      </c>
      <c r="F255" s="56">
        <v>1</v>
      </c>
    </row>
    <row r="256" spans="1:6">
      <c r="B256" s="58" t="s">
        <v>613</v>
      </c>
      <c r="C256" s="61"/>
      <c r="D256" s="58" t="s">
        <v>629</v>
      </c>
      <c r="E256" s="60" t="s">
        <v>965</v>
      </c>
      <c r="F256" s="56">
        <v>1</v>
      </c>
    </row>
    <row r="257" spans="1:6">
      <c r="B257" s="58" t="s">
        <v>574</v>
      </c>
      <c r="C257" s="61"/>
      <c r="D257" s="70" t="s">
        <v>534</v>
      </c>
      <c r="E257" s="60" t="s">
        <v>966</v>
      </c>
      <c r="F257" s="56">
        <v>1</v>
      </c>
    </row>
    <row r="258" spans="1:6">
      <c r="B258" s="58" t="s">
        <v>567</v>
      </c>
      <c r="C258" s="59" t="s">
        <v>967</v>
      </c>
      <c r="D258" s="58" t="s">
        <v>569</v>
      </c>
      <c r="E258" s="60" t="s">
        <v>666</v>
      </c>
      <c r="F258" s="56">
        <v>1</v>
      </c>
    </row>
    <row r="259" spans="1:6">
      <c r="B259" s="58" t="s">
        <v>581</v>
      </c>
      <c r="C259" s="59" t="s">
        <v>968</v>
      </c>
      <c r="D259" s="58" t="s">
        <v>586</v>
      </c>
      <c r="E259" s="60" t="s">
        <v>969</v>
      </c>
      <c r="F259" s="56">
        <v>1</v>
      </c>
    </row>
    <row r="260" spans="1:6">
      <c r="A260" s="80"/>
      <c r="B260" s="58" t="s">
        <v>623</v>
      </c>
      <c r="C260" s="59" t="s">
        <v>970</v>
      </c>
      <c r="D260" s="58" t="s">
        <v>625</v>
      </c>
      <c r="E260" s="60" t="s">
        <v>667</v>
      </c>
      <c r="F260" s="56">
        <v>1</v>
      </c>
    </row>
    <row r="261" spans="1:6">
      <c r="A261" s="86"/>
      <c r="B261" s="76" t="s">
        <v>623</v>
      </c>
      <c r="C261" s="67" t="s">
        <v>668</v>
      </c>
      <c r="D261" s="76" t="s">
        <v>625</v>
      </c>
      <c r="E261" s="68" t="s">
        <v>971</v>
      </c>
      <c r="F261" s="56">
        <v>1</v>
      </c>
    </row>
    <row r="262" spans="1:6">
      <c r="A262" s="80">
        <v>60</v>
      </c>
      <c r="B262" s="58" t="s">
        <v>544</v>
      </c>
      <c r="C262" s="61"/>
      <c r="D262" s="58" t="s">
        <v>557</v>
      </c>
      <c r="E262" s="60" t="s">
        <v>972</v>
      </c>
      <c r="F262" s="56">
        <v>1</v>
      </c>
    </row>
    <row r="263" spans="1:6">
      <c r="A263" s="116"/>
      <c r="B263" s="76" t="s">
        <v>651</v>
      </c>
      <c r="C263" s="67" t="s">
        <v>973</v>
      </c>
      <c r="D263" s="76" t="s">
        <v>653</v>
      </c>
      <c r="E263" s="68" t="s">
        <v>974</v>
      </c>
      <c r="F263" s="56">
        <v>1</v>
      </c>
    </row>
    <row r="264" spans="1:6">
      <c r="A264" s="80">
        <v>61</v>
      </c>
      <c r="B264" s="58" t="s">
        <v>681</v>
      </c>
      <c r="C264" s="59" t="s">
        <v>975</v>
      </c>
      <c r="D264" s="58" t="s">
        <v>683</v>
      </c>
      <c r="E264" s="60" t="s">
        <v>976</v>
      </c>
      <c r="F264" s="56">
        <v>1</v>
      </c>
    </row>
    <row r="265" spans="1:6">
      <c r="A265" s="116"/>
      <c r="B265" s="76" t="s">
        <v>564</v>
      </c>
      <c r="C265" s="67" t="s">
        <v>977</v>
      </c>
      <c r="D265" s="76" t="s">
        <v>565</v>
      </c>
      <c r="E265" s="68" t="s">
        <v>978</v>
      </c>
      <c r="F265" s="56">
        <v>1</v>
      </c>
    </row>
    <row r="266" spans="1:6">
      <c r="A266" s="80">
        <v>62</v>
      </c>
      <c r="B266" s="58" t="s">
        <v>544</v>
      </c>
      <c r="C266" s="59" t="s">
        <v>979</v>
      </c>
      <c r="D266" s="58" t="s">
        <v>557</v>
      </c>
      <c r="E266" s="60" t="s">
        <v>980</v>
      </c>
      <c r="F266" s="56">
        <v>1</v>
      </c>
    </row>
    <row r="267" spans="1:6">
      <c r="B267" s="58" t="s">
        <v>613</v>
      </c>
      <c r="C267" s="59" t="s">
        <v>981</v>
      </c>
      <c r="D267" s="58" t="s">
        <v>656</v>
      </c>
      <c r="E267" s="60" t="s">
        <v>982</v>
      </c>
      <c r="F267" s="56">
        <v>1</v>
      </c>
    </row>
    <row r="268" spans="1:6">
      <c r="A268" s="116"/>
      <c r="B268" s="76" t="s">
        <v>559</v>
      </c>
      <c r="C268" s="67" t="s">
        <v>983</v>
      </c>
      <c r="D268" s="76" t="s">
        <v>560</v>
      </c>
      <c r="E268" s="68" t="s">
        <v>984</v>
      </c>
      <c r="F268" s="56">
        <v>1</v>
      </c>
    </row>
    <row r="269" spans="1:6">
      <c r="A269" s="80">
        <v>63</v>
      </c>
      <c r="B269" s="58" t="s">
        <v>718</v>
      </c>
      <c r="C269" s="59" t="s">
        <v>985</v>
      </c>
      <c r="D269" s="58" t="s">
        <v>719</v>
      </c>
      <c r="E269" s="60" t="s">
        <v>986</v>
      </c>
      <c r="F269" s="56">
        <v>1</v>
      </c>
    </row>
    <row r="270" spans="1:6">
      <c r="A270" s="80"/>
      <c r="B270" s="58" t="s">
        <v>613</v>
      </c>
      <c r="C270" s="59" t="s">
        <v>987</v>
      </c>
      <c r="D270" s="58" t="s">
        <v>629</v>
      </c>
      <c r="E270" s="60" t="s">
        <v>988</v>
      </c>
      <c r="F270" s="56">
        <v>1</v>
      </c>
    </row>
    <row r="271" spans="1:6">
      <c r="B271" s="58" t="s">
        <v>591</v>
      </c>
      <c r="C271" s="59" t="s">
        <v>989</v>
      </c>
      <c r="D271" s="58" t="s">
        <v>990</v>
      </c>
      <c r="E271" s="60" t="s">
        <v>991</v>
      </c>
      <c r="F271" s="56">
        <v>1</v>
      </c>
    </row>
    <row r="272" spans="1:6">
      <c r="A272" s="116"/>
      <c r="B272" s="76" t="s">
        <v>536</v>
      </c>
      <c r="C272" s="67" t="s">
        <v>992</v>
      </c>
      <c r="D272" s="76" t="s">
        <v>993</v>
      </c>
      <c r="E272" s="68" t="s">
        <v>994</v>
      </c>
      <c r="F272" s="56">
        <v>1</v>
      </c>
    </row>
    <row r="273" spans="2:6">
      <c r="B273" s="117"/>
      <c r="C273" s="61"/>
      <c r="D273" s="117"/>
      <c r="E273" s="118" t="s">
        <v>995</v>
      </c>
      <c r="F273" s="119">
        <f>COUNTIF(F2:F272,"1")/(COUNTIF(F2:F272,"0")+COUNTIF(F2:F272,"1"))</f>
        <v>0.90943396226415096</v>
      </c>
    </row>
    <row r="274" spans="2:6">
      <c r="B274" s="117"/>
      <c r="C274" s="61"/>
      <c r="D274" s="117"/>
      <c r="E274" s="61"/>
      <c r="F274" s="23"/>
    </row>
    <row r="275" spans="2:6">
      <c r="B275" s="117"/>
      <c r="C275" s="61"/>
      <c r="D275" s="117"/>
      <c r="E275" s="61"/>
      <c r="F275" s="23"/>
    </row>
    <row r="276" spans="2:6">
      <c r="B276" s="117"/>
      <c r="C276" s="61"/>
      <c r="D276" s="117"/>
      <c r="E276" s="61"/>
      <c r="F276" s="23"/>
    </row>
    <row r="277" spans="2:6">
      <c r="B277" s="117"/>
      <c r="C277" s="61"/>
      <c r="D277" s="117"/>
      <c r="E277" s="61"/>
      <c r="F277" s="23"/>
    </row>
    <row r="278" spans="2:6">
      <c r="B278" s="117"/>
      <c r="C278" s="61"/>
      <c r="D278" s="117"/>
      <c r="E278" s="61"/>
      <c r="F278" s="23"/>
    </row>
    <row r="279" spans="2:6">
      <c r="B279" s="117"/>
      <c r="C279" s="61"/>
      <c r="D279" s="117"/>
      <c r="E279" s="61"/>
      <c r="F279" s="23"/>
    </row>
    <row r="280" spans="2:6">
      <c r="B280" s="117"/>
      <c r="C280" s="61"/>
      <c r="D280" s="117"/>
      <c r="E280" s="61"/>
      <c r="F280" s="23"/>
    </row>
    <row r="281" spans="2:6">
      <c r="B281" s="117"/>
      <c r="C281" s="61"/>
      <c r="D281" s="117"/>
      <c r="E281" s="61"/>
      <c r="F281" s="23"/>
    </row>
    <row r="282" spans="2:6">
      <c r="B282" s="117"/>
      <c r="C282" s="61"/>
      <c r="D282" s="117"/>
      <c r="E282" s="61"/>
      <c r="F282" s="23"/>
    </row>
    <row r="283" spans="2:6">
      <c r="B283" s="117"/>
      <c r="C283" s="61"/>
      <c r="D283" s="117"/>
      <c r="E283" s="61"/>
      <c r="F283" s="23"/>
    </row>
    <row r="284" spans="2:6">
      <c r="B284" s="117"/>
      <c r="C284" s="61"/>
      <c r="D284" s="117"/>
      <c r="E284" s="61"/>
      <c r="F284" s="23"/>
    </row>
    <row r="285" spans="2:6">
      <c r="B285" s="117"/>
      <c r="C285" s="61"/>
      <c r="D285" s="117"/>
      <c r="E285" s="61"/>
      <c r="F285" s="23"/>
    </row>
    <row r="286" spans="2:6">
      <c r="B286" s="117"/>
      <c r="C286" s="61"/>
      <c r="D286" s="117"/>
      <c r="E286" s="61"/>
      <c r="F286" s="23"/>
    </row>
    <row r="287" spans="2:6">
      <c r="B287" s="117"/>
      <c r="C287" s="61"/>
      <c r="D287" s="117"/>
      <c r="E287" s="61"/>
      <c r="F287" s="23"/>
    </row>
    <row r="288" spans="2:6">
      <c r="B288" s="117"/>
      <c r="C288" s="61"/>
      <c r="D288" s="117"/>
      <c r="E288" s="61"/>
      <c r="F288" s="23"/>
    </row>
    <row r="289" spans="2:6">
      <c r="B289" s="117"/>
      <c r="C289" s="61"/>
      <c r="D289" s="117"/>
      <c r="E289" s="61"/>
      <c r="F289" s="23"/>
    </row>
    <row r="290" spans="2:6">
      <c r="B290" s="117"/>
      <c r="C290" s="61"/>
      <c r="D290" s="117"/>
      <c r="E290" s="61"/>
      <c r="F290" s="23"/>
    </row>
    <row r="291" spans="2:6">
      <c r="B291" s="117"/>
      <c r="C291" s="61"/>
      <c r="D291" s="117"/>
      <c r="E291" s="61"/>
      <c r="F291" s="23"/>
    </row>
    <row r="292" spans="2:6">
      <c r="B292" s="117"/>
      <c r="C292" s="61"/>
      <c r="D292" s="117"/>
      <c r="E292" s="61"/>
      <c r="F292" s="23"/>
    </row>
    <row r="293" spans="2:6">
      <c r="B293" s="117"/>
      <c r="C293" s="61"/>
      <c r="D293" s="117"/>
      <c r="E293" s="61"/>
      <c r="F293" s="23"/>
    </row>
    <row r="294" spans="2:6">
      <c r="B294" s="117"/>
      <c r="C294" s="61"/>
      <c r="D294" s="117"/>
      <c r="E294" s="61"/>
      <c r="F294" s="23"/>
    </row>
    <row r="295" spans="2:6">
      <c r="B295" s="117"/>
      <c r="C295" s="61"/>
      <c r="D295" s="117"/>
      <c r="E295" s="61"/>
      <c r="F295" s="23"/>
    </row>
    <row r="296" spans="2:6">
      <c r="B296" s="117"/>
      <c r="C296" s="61"/>
      <c r="D296" s="117"/>
      <c r="E296" s="61"/>
      <c r="F296" s="23"/>
    </row>
    <row r="297" spans="2:6">
      <c r="B297" s="117"/>
      <c r="C297" s="61"/>
      <c r="D297" s="117"/>
      <c r="E297" s="61"/>
      <c r="F297" s="23"/>
    </row>
    <row r="298" spans="2:6">
      <c r="B298" s="117"/>
      <c r="C298" s="61"/>
      <c r="D298" s="117"/>
      <c r="E298" s="61"/>
      <c r="F298" s="23"/>
    </row>
    <row r="299" spans="2:6">
      <c r="B299" s="117"/>
      <c r="C299" s="61"/>
      <c r="D299" s="117"/>
      <c r="E299" s="61"/>
      <c r="F299" s="23"/>
    </row>
    <row r="300" spans="2:6">
      <c r="B300" s="117"/>
      <c r="C300" s="61"/>
      <c r="D300" s="117"/>
      <c r="E300" s="61"/>
      <c r="F300" s="23"/>
    </row>
    <row r="301" spans="2:6">
      <c r="B301" s="117"/>
      <c r="C301" s="61"/>
      <c r="D301" s="117"/>
      <c r="E301" s="61"/>
      <c r="F301" s="23"/>
    </row>
    <row r="302" spans="2:6">
      <c r="B302" s="117"/>
      <c r="C302" s="61"/>
      <c r="D302" s="117"/>
      <c r="E302" s="61"/>
      <c r="F302" s="23"/>
    </row>
    <row r="303" spans="2:6">
      <c r="B303" s="117"/>
      <c r="C303" s="61"/>
      <c r="D303" s="117"/>
      <c r="E303" s="61"/>
      <c r="F303" s="23"/>
    </row>
    <row r="304" spans="2:6">
      <c r="B304" s="117"/>
      <c r="C304" s="61"/>
      <c r="D304" s="117"/>
      <c r="E304" s="61"/>
      <c r="F304" s="23"/>
    </row>
    <row r="305" spans="2:6">
      <c r="B305" s="117"/>
      <c r="C305" s="61"/>
      <c r="D305" s="117"/>
      <c r="E305" s="61"/>
      <c r="F305" s="23"/>
    </row>
    <row r="306" spans="2:6">
      <c r="B306" s="117"/>
      <c r="C306" s="61"/>
      <c r="D306" s="117"/>
      <c r="E306" s="61"/>
      <c r="F306" s="23"/>
    </row>
    <row r="307" spans="2:6">
      <c r="B307" s="117"/>
      <c r="C307" s="61"/>
      <c r="D307" s="117"/>
      <c r="E307" s="61"/>
      <c r="F307" s="23"/>
    </row>
    <row r="308" spans="2:6">
      <c r="B308" s="117"/>
      <c r="C308" s="61"/>
      <c r="D308" s="117"/>
      <c r="E308" s="61"/>
      <c r="F308" s="23"/>
    </row>
    <row r="309" spans="2:6">
      <c r="B309" s="117"/>
      <c r="C309" s="61"/>
      <c r="D309" s="117"/>
      <c r="E309" s="61"/>
      <c r="F309" s="23"/>
    </row>
    <row r="310" spans="2:6">
      <c r="B310" s="117"/>
      <c r="C310" s="61"/>
      <c r="D310" s="117"/>
      <c r="E310" s="61"/>
      <c r="F310" s="23"/>
    </row>
    <row r="311" spans="2:6">
      <c r="B311" s="117"/>
      <c r="C311" s="61"/>
      <c r="D311" s="117"/>
      <c r="E311" s="61"/>
      <c r="F311" s="23"/>
    </row>
    <row r="312" spans="2:6">
      <c r="B312" s="117"/>
      <c r="C312" s="61"/>
      <c r="D312" s="117"/>
      <c r="E312" s="61"/>
      <c r="F312" s="23"/>
    </row>
    <row r="313" spans="2:6">
      <c r="B313" s="117"/>
      <c r="C313" s="61"/>
      <c r="D313" s="117"/>
      <c r="E313" s="61"/>
      <c r="F313" s="23"/>
    </row>
    <row r="314" spans="2:6">
      <c r="B314" s="117"/>
      <c r="C314" s="61"/>
      <c r="D314" s="117"/>
      <c r="E314" s="61"/>
      <c r="F314" s="23"/>
    </row>
    <row r="315" spans="2:6">
      <c r="B315" s="117"/>
      <c r="C315" s="61"/>
      <c r="D315" s="117"/>
      <c r="E315" s="61"/>
      <c r="F315" s="23"/>
    </row>
    <row r="316" spans="2:6">
      <c r="B316" s="117"/>
      <c r="C316" s="61"/>
      <c r="D316" s="117"/>
      <c r="E316" s="61"/>
      <c r="F316" s="23"/>
    </row>
    <row r="317" spans="2:6">
      <c r="B317" s="117"/>
      <c r="C317" s="61"/>
      <c r="D317" s="117"/>
      <c r="E317" s="61"/>
      <c r="F317" s="23"/>
    </row>
    <row r="318" spans="2:6">
      <c r="B318" s="117"/>
      <c r="C318" s="61"/>
      <c r="D318" s="117"/>
      <c r="E318" s="61"/>
      <c r="F318" s="23"/>
    </row>
    <row r="319" spans="2:6">
      <c r="B319" s="117"/>
      <c r="C319" s="61"/>
      <c r="D319" s="117"/>
      <c r="E319" s="61"/>
      <c r="F319" s="23"/>
    </row>
    <row r="320" spans="2:6">
      <c r="B320" s="117"/>
      <c r="C320" s="61"/>
      <c r="D320" s="117"/>
      <c r="E320" s="61"/>
      <c r="F320" s="23"/>
    </row>
    <row r="321" spans="2:6">
      <c r="B321" s="117"/>
      <c r="C321" s="61"/>
      <c r="D321" s="117"/>
      <c r="E321" s="61"/>
      <c r="F321" s="23"/>
    </row>
    <row r="322" spans="2:6">
      <c r="B322" s="117"/>
      <c r="C322" s="61"/>
      <c r="D322" s="117"/>
      <c r="E322" s="61"/>
      <c r="F322" s="23"/>
    </row>
    <row r="323" spans="2:6">
      <c r="B323" s="117"/>
      <c r="C323" s="61"/>
      <c r="D323" s="117"/>
      <c r="E323" s="61"/>
      <c r="F323" s="23"/>
    </row>
    <row r="324" spans="2:6">
      <c r="B324" s="117"/>
      <c r="C324" s="61"/>
      <c r="D324" s="117"/>
      <c r="E324" s="61"/>
      <c r="F324" s="23"/>
    </row>
    <row r="325" spans="2:6">
      <c r="B325" s="117"/>
      <c r="C325" s="61"/>
      <c r="D325" s="117"/>
      <c r="E325" s="61"/>
      <c r="F325" s="23"/>
    </row>
    <row r="326" spans="2:6">
      <c r="B326" s="117"/>
      <c r="C326" s="61"/>
      <c r="D326" s="117"/>
      <c r="E326" s="61"/>
      <c r="F326" s="23"/>
    </row>
    <row r="327" spans="2:6">
      <c r="B327" s="117"/>
      <c r="C327" s="61"/>
      <c r="D327" s="117"/>
      <c r="E327" s="61"/>
      <c r="F327" s="23"/>
    </row>
    <row r="328" spans="2:6">
      <c r="B328" s="117"/>
      <c r="C328" s="61"/>
      <c r="D328" s="117"/>
      <c r="E328" s="61"/>
      <c r="F328" s="23"/>
    </row>
    <row r="329" spans="2:6">
      <c r="B329" s="117"/>
      <c r="C329" s="61"/>
      <c r="D329" s="117"/>
      <c r="E329" s="61"/>
      <c r="F329" s="23"/>
    </row>
    <row r="330" spans="2:6">
      <c r="B330" s="117"/>
      <c r="C330" s="61"/>
      <c r="D330" s="117"/>
      <c r="E330" s="61"/>
      <c r="F330" s="23"/>
    </row>
    <row r="331" spans="2:6">
      <c r="B331" s="117"/>
      <c r="C331" s="61"/>
      <c r="D331" s="117"/>
      <c r="E331" s="61"/>
      <c r="F331" s="23"/>
    </row>
    <row r="332" spans="2:6">
      <c r="B332" s="117"/>
      <c r="C332" s="61"/>
      <c r="D332" s="117"/>
      <c r="E332" s="61"/>
      <c r="F332" s="23"/>
    </row>
    <row r="333" spans="2:6">
      <c r="B333" s="117"/>
      <c r="C333" s="61"/>
      <c r="D333" s="117"/>
      <c r="E333" s="61"/>
      <c r="F333" s="23"/>
    </row>
    <row r="334" spans="2:6">
      <c r="B334" s="117"/>
      <c r="C334" s="61"/>
      <c r="D334" s="117"/>
      <c r="E334" s="61"/>
      <c r="F334" s="23"/>
    </row>
    <row r="335" spans="2:6">
      <c r="B335" s="117"/>
      <c r="C335" s="61"/>
      <c r="D335" s="117"/>
      <c r="E335" s="61"/>
      <c r="F335" s="23"/>
    </row>
    <row r="336" spans="2:6">
      <c r="B336" s="117"/>
      <c r="C336" s="61"/>
      <c r="D336" s="117"/>
      <c r="E336" s="61"/>
      <c r="F336" s="23"/>
    </row>
    <row r="337" spans="2:6">
      <c r="B337" s="117"/>
      <c r="C337" s="61"/>
      <c r="D337" s="117"/>
      <c r="E337" s="61"/>
      <c r="F337" s="23"/>
    </row>
    <row r="338" spans="2:6">
      <c r="B338" s="117"/>
      <c r="C338" s="61"/>
      <c r="D338" s="117"/>
      <c r="E338" s="61"/>
      <c r="F338" s="23"/>
    </row>
    <row r="339" spans="2:6">
      <c r="B339" s="117"/>
      <c r="C339" s="61"/>
      <c r="D339" s="117"/>
      <c r="E339" s="61"/>
      <c r="F339" s="23"/>
    </row>
    <row r="340" spans="2:6">
      <c r="B340" s="117"/>
      <c r="C340" s="61"/>
      <c r="D340" s="117"/>
      <c r="E340" s="61"/>
      <c r="F340" s="23"/>
    </row>
    <row r="341" spans="2:6">
      <c r="B341" s="117"/>
      <c r="C341" s="61"/>
      <c r="D341" s="117"/>
      <c r="E341" s="61"/>
      <c r="F341" s="23"/>
    </row>
    <row r="342" spans="2:6">
      <c r="B342" s="117"/>
      <c r="C342" s="61"/>
      <c r="D342" s="117"/>
      <c r="E342" s="61"/>
      <c r="F342" s="23"/>
    </row>
    <row r="343" spans="2:6">
      <c r="B343" s="117"/>
      <c r="C343" s="61"/>
      <c r="D343" s="117"/>
      <c r="E343" s="61"/>
      <c r="F343" s="23"/>
    </row>
    <row r="344" spans="2:6">
      <c r="B344" s="117"/>
      <c r="C344" s="61"/>
      <c r="D344" s="117"/>
      <c r="E344" s="61"/>
      <c r="F344" s="23"/>
    </row>
    <row r="345" spans="2:6">
      <c r="B345" s="117"/>
      <c r="C345" s="61"/>
      <c r="D345" s="117"/>
      <c r="E345" s="61"/>
      <c r="F345" s="23"/>
    </row>
    <row r="346" spans="2:6">
      <c r="B346" s="117"/>
      <c r="C346" s="61"/>
      <c r="D346" s="117"/>
      <c r="E346" s="61"/>
      <c r="F346" s="23"/>
    </row>
    <row r="347" spans="2:6">
      <c r="B347" s="117"/>
      <c r="C347" s="61"/>
      <c r="D347" s="117"/>
      <c r="E347" s="61"/>
      <c r="F347" s="23"/>
    </row>
    <row r="348" spans="2:6">
      <c r="B348" s="117"/>
      <c r="C348" s="61"/>
      <c r="D348" s="117"/>
      <c r="E348" s="61"/>
      <c r="F348" s="23"/>
    </row>
    <row r="349" spans="2:6">
      <c r="B349" s="117"/>
      <c r="C349" s="61"/>
      <c r="D349" s="117"/>
      <c r="E349" s="61"/>
      <c r="F349" s="23"/>
    </row>
    <row r="350" spans="2:6">
      <c r="B350" s="117"/>
      <c r="C350" s="61"/>
      <c r="D350" s="117"/>
      <c r="E350" s="61"/>
      <c r="F350" s="23"/>
    </row>
    <row r="351" spans="2:6">
      <c r="B351" s="117"/>
      <c r="C351" s="61"/>
      <c r="D351" s="117"/>
      <c r="E351" s="61"/>
      <c r="F351" s="23"/>
    </row>
    <row r="352" spans="2:6">
      <c r="B352" s="117"/>
      <c r="C352" s="61"/>
      <c r="D352" s="117"/>
      <c r="E352" s="61"/>
      <c r="F352" s="23"/>
    </row>
    <row r="353" spans="2:6">
      <c r="B353" s="117"/>
      <c r="C353" s="61"/>
      <c r="D353" s="117"/>
      <c r="E353" s="61"/>
      <c r="F353" s="23"/>
    </row>
    <row r="354" spans="2:6">
      <c r="B354" s="117"/>
      <c r="C354" s="61"/>
      <c r="D354" s="117"/>
      <c r="E354" s="61"/>
      <c r="F354" s="23"/>
    </row>
    <row r="355" spans="2:6">
      <c r="B355" s="117"/>
      <c r="C355" s="61"/>
      <c r="D355" s="117"/>
      <c r="E355" s="61"/>
      <c r="F355" s="23"/>
    </row>
    <row r="356" spans="2:6">
      <c r="B356" s="117"/>
      <c r="C356" s="61"/>
      <c r="D356" s="117"/>
      <c r="E356" s="61"/>
      <c r="F356" s="23"/>
    </row>
    <row r="357" spans="2:6">
      <c r="B357" s="117"/>
      <c r="C357" s="61"/>
      <c r="D357" s="117"/>
      <c r="E357" s="61"/>
      <c r="F357" s="23"/>
    </row>
    <row r="358" spans="2:6">
      <c r="B358" s="117"/>
      <c r="C358" s="61"/>
      <c r="D358" s="117"/>
      <c r="E358" s="61"/>
      <c r="F358" s="23"/>
    </row>
    <row r="359" spans="2:6">
      <c r="B359" s="117"/>
      <c r="C359" s="61"/>
      <c r="D359" s="117"/>
      <c r="E359" s="61"/>
      <c r="F359" s="23"/>
    </row>
    <row r="360" spans="2:6">
      <c r="B360" s="117"/>
      <c r="C360" s="61"/>
      <c r="D360" s="117"/>
      <c r="E360" s="61"/>
      <c r="F360" s="23"/>
    </row>
    <row r="361" spans="2:6">
      <c r="B361" s="117"/>
      <c r="C361" s="61"/>
      <c r="D361" s="117"/>
      <c r="E361" s="61"/>
      <c r="F361" s="23"/>
    </row>
    <row r="362" spans="2:6">
      <c r="B362" s="117"/>
      <c r="C362" s="61"/>
      <c r="D362" s="117"/>
      <c r="E362" s="61"/>
      <c r="F362" s="23"/>
    </row>
    <row r="363" spans="2:6">
      <c r="B363" s="117"/>
      <c r="C363" s="61"/>
      <c r="D363" s="117"/>
      <c r="E363" s="61"/>
      <c r="F363" s="23"/>
    </row>
    <row r="364" spans="2:6">
      <c r="B364" s="117"/>
      <c r="C364" s="61"/>
      <c r="D364" s="117"/>
      <c r="E364" s="61"/>
      <c r="F364" s="23"/>
    </row>
    <row r="365" spans="2:6">
      <c r="B365" s="117"/>
      <c r="C365" s="61"/>
      <c r="D365" s="117"/>
      <c r="E365" s="61"/>
      <c r="F365" s="23"/>
    </row>
    <row r="366" spans="2:6">
      <c r="B366" s="117"/>
      <c r="C366" s="61"/>
      <c r="D366" s="117"/>
      <c r="E366" s="61"/>
      <c r="F366" s="23"/>
    </row>
    <row r="367" spans="2:6">
      <c r="B367" s="117"/>
      <c r="C367" s="61"/>
      <c r="D367" s="117"/>
      <c r="E367" s="61"/>
      <c r="F367" s="23"/>
    </row>
    <row r="368" spans="2:6">
      <c r="B368" s="117"/>
      <c r="C368" s="61"/>
      <c r="D368" s="117"/>
      <c r="E368" s="61"/>
      <c r="F368" s="23"/>
    </row>
    <row r="369" spans="2:6">
      <c r="B369" s="117"/>
      <c r="C369" s="61"/>
      <c r="D369" s="117"/>
      <c r="E369" s="61"/>
      <c r="F369" s="23"/>
    </row>
    <row r="370" spans="2:6">
      <c r="B370" s="117"/>
      <c r="C370" s="61"/>
      <c r="D370" s="117"/>
      <c r="E370" s="61"/>
      <c r="F370" s="23"/>
    </row>
    <row r="371" spans="2:6">
      <c r="B371" s="117"/>
      <c r="C371" s="61"/>
      <c r="D371" s="117"/>
      <c r="E371" s="61"/>
      <c r="F371" s="23"/>
    </row>
    <row r="372" spans="2:6">
      <c r="B372" s="117"/>
      <c r="C372" s="61"/>
      <c r="D372" s="117"/>
      <c r="E372" s="61"/>
      <c r="F372" s="23"/>
    </row>
    <row r="373" spans="2:6">
      <c r="B373" s="117"/>
      <c r="C373" s="61"/>
      <c r="D373" s="117"/>
      <c r="E373" s="61"/>
      <c r="F373" s="23"/>
    </row>
    <row r="374" spans="2:6">
      <c r="B374" s="117"/>
      <c r="C374" s="61"/>
      <c r="D374" s="117"/>
      <c r="E374" s="61"/>
      <c r="F374" s="23"/>
    </row>
    <row r="375" spans="2:6">
      <c r="B375" s="117"/>
      <c r="C375" s="61"/>
      <c r="D375" s="117"/>
      <c r="E375" s="61"/>
      <c r="F375" s="23"/>
    </row>
    <row r="376" spans="2:6">
      <c r="B376" s="117"/>
      <c r="C376" s="61"/>
      <c r="D376" s="117"/>
      <c r="E376" s="61"/>
      <c r="F376" s="23"/>
    </row>
    <row r="377" spans="2:6">
      <c r="B377" s="117"/>
      <c r="C377" s="61"/>
      <c r="D377" s="117"/>
      <c r="E377" s="61"/>
      <c r="F377" s="23"/>
    </row>
    <row r="378" spans="2:6">
      <c r="B378" s="117"/>
      <c r="C378" s="61"/>
      <c r="D378" s="117"/>
      <c r="E378" s="61"/>
      <c r="F378" s="23"/>
    </row>
    <row r="379" spans="2:6">
      <c r="B379" s="117"/>
      <c r="C379" s="61"/>
      <c r="D379" s="117"/>
      <c r="E379" s="61"/>
      <c r="F379" s="23"/>
    </row>
    <row r="380" spans="2:6">
      <c r="B380" s="117"/>
      <c r="C380" s="61"/>
      <c r="D380" s="117"/>
      <c r="E380" s="61"/>
      <c r="F380" s="23"/>
    </row>
    <row r="381" spans="2:6">
      <c r="B381" s="117"/>
      <c r="C381" s="61"/>
      <c r="D381" s="117"/>
      <c r="E381" s="61"/>
      <c r="F381" s="23"/>
    </row>
    <row r="382" spans="2:6">
      <c r="B382" s="117"/>
      <c r="C382" s="61"/>
      <c r="D382" s="117"/>
      <c r="E382" s="61"/>
      <c r="F382" s="23"/>
    </row>
    <row r="383" spans="2:6">
      <c r="B383" s="117"/>
      <c r="C383" s="61"/>
      <c r="D383" s="117"/>
      <c r="E383" s="61"/>
      <c r="F383" s="23"/>
    </row>
    <row r="384" spans="2:6">
      <c r="B384" s="117"/>
      <c r="C384" s="61"/>
      <c r="D384" s="117"/>
      <c r="E384" s="61"/>
      <c r="F384" s="23"/>
    </row>
    <row r="385" spans="2:6">
      <c r="B385" s="117"/>
      <c r="C385" s="61"/>
      <c r="D385" s="117"/>
      <c r="E385" s="61"/>
      <c r="F385" s="23"/>
    </row>
    <row r="386" spans="2:6">
      <c r="B386" s="117"/>
      <c r="C386" s="61"/>
      <c r="D386" s="117"/>
      <c r="E386" s="61"/>
      <c r="F386" s="23"/>
    </row>
    <row r="387" spans="2:6">
      <c r="B387" s="117"/>
      <c r="C387" s="61"/>
      <c r="D387" s="117"/>
      <c r="E387" s="61"/>
      <c r="F387" s="23"/>
    </row>
    <row r="388" spans="2:6">
      <c r="B388" s="117"/>
      <c r="C388" s="61"/>
      <c r="D388" s="117"/>
      <c r="E388" s="61"/>
      <c r="F388" s="23"/>
    </row>
    <row r="389" spans="2:6">
      <c r="B389" s="117"/>
      <c r="C389" s="61"/>
      <c r="D389" s="117"/>
      <c r="E389" s="61"/>
      <c r="F389" s="23"/>
    </row>
    <row r="390" spans="2:6">
      <c r="B390" s="117"/>
      <c r="C390" s="61"/>
      <c r="D390" s="117"/>
      <c r="E390" s="61"/>
      <c r="F390" s="23"/>
    </row>
    <row r="391" spans="2:6">
      <c r="B391" s="117"/>
      <c r="C391" s="61"/>
      <c r="D391" s="117"/>
      <c r="E391" s="61"/>
      <c r="F391" s="23"/>
    </row>
    <row r="392" spans="2:6">
      <c r="B392" s="117"/>
      <c r="C392" s="61"/>
      <c r="D392" s="117"/>
      <c r="E392" s="61"/>
      <c r="F392" s="23"/>
    </row>
    <row r="393" spans="2:6">
      <c r="B393" s="117"/>
      <c r="C393" s="61"/>
      <c r="D393" s="117"/>
      <c r="E393" s="61"/>
      <c r="F393" s="23"/>
    </row>
    <row r="394" spans="2:6">
      <c r="B394" s="117"/>
      <c r="C394" s="61"/>
      <c r="D394" s="117"/>
      <c r="E394" s="61"/>
      <c r="F394" s="23"/>
    </row>
    <row r="395" spans="2:6">
      <c r="B395" s="117"/>
      <c r="C395" s="61"/>
      <c r="D395" s="117"/>
      <c r="E395" s="61"/>
      <c r="F395" s="23"/>
    </row>
    <row r="396" spans="2:6">
      <c r="B396" s="117"/>
      <c r="C396" s="61"/>
      <c r="D396" s="117"/>
      <c r="E396" s="61"/>
      <c r="F396" s="23"/>
    </row>
    <row r="397" spans="2:6">
      <c r="B397" s="117"/>
      <c r="C397" s="61"/>
      <c r="D397" s="117"/>
      <c r="E397" s="61"/>
      <c r="F397" s="23"/>
    </row>
    <row r="398" spans="2:6">
      <c r="B398" s="117"/>
      <c r="C398" s="61"/>
      <c r="D398" s="117"/>
      <c r="E398" s="61"/>
      <c r="F398" s="23"/>
    </row>
    <row r="399" spans="2:6">
      <c r="B399" s="117"/>
      <c r="C399" s="61"/>
      <c r="D399" s="117"/>
      <c r="E399" s="61"/>
      <c r="F399" s="23"/>
    </row>
    <row r="400" spans="2:6">
      <c r="B400" s="117"/>
      <c r="C400" s="61"/>
      <c r="D400" s="117"/>
      <c r="E400" s="61"/>
      <c r="F400" s="23"/>
    </row>
    <row r="401" spans="2:6">
      <c r="B401" s="117"/>
      <c r="C401" s="61"/>
      <c r="D401" s="117"/>
      <c r="E401" s="61"/>
      <c r="F401" s="23"/>
    </row>
    <row r="402" spans="2:6">
      <c r="B402" s="117"/>
      <c r="C402" s="61"/>
      <c r="D402" s="117"/>
      <c r="E402" s="61"/>
      <c r="F402" s="23"/>
    </row>
    <row r="403" spans="2:6">
      <c r="B403" s="117"/>
      <c r="C403" s="61"/>
      <c r="D403" s="117"/>
      <c r="E403" s="61"/>
      <c r="F403" s="23"/>
    </row>
    <row r="404" spans="2:6">
      <c r="B404" s="117"/>
      <c r="C404" s="61"/>
      <c r="D404" s="117"/>
      <c r="E404" s="61"/>
      <c r="F404" s="23"/>
    </row>
    <row r="405" spans="2:6">
      <c r="B405" s="117"/>
      <c r="C405" s="61"/>
      <c r="D405" s="117"/>
      <c r="E405" s="61"/>
      <c r="F405" s="23"/>
    </row>
    <row r="406" spans="2:6">
      <c r="B406" s="117"/>
      <c r="C406" s="61"/>
      <c r="D406" s="117"/>
      <c r="E406" s="61"/>
      <c r="F406" s="23"/>
    </row>
    <row r="407" spans="2:6">
      <c r="B407" s="117"/>
      <c r="C407" s="61"/>
      <c r="D407" s="117"/>
      <c r="E407" s="61"/>
      <c r="F407" s="23"/>
    </row>
    <row r="408" spans="2:6">
      <c r="B408" s="117"/>
      <c r="C408" s="61"/>
      <c r="D408" s="117"/>
      <c r="E408" s="61"/>
      <c r="F408" s="23"/>
    </row>
    <row r="409" spans="2:6">
      <c r="B409" s="117"/>
      <c r="C409" s="61"/>
      <c r="D409" s="117"/>
      <c r="E409" s="61"/>
      <c r="F409" s="23"/>
    </row>
    <row r="410" spans="2:6">
      <c r="B410" s="117"/>
      <c r="C410" s="61"/>
      <c r="D410" s="117"/>
      <c r="E410" s="61"/>
      <c r="F410" s="23"/>
    </row>
    <row r="411" spans="2:6">
      <c r="B411" s="117"/>
      <c r="C411" s="61"/>
      <c r="D411" s="117"/>
      <c r="E411" s="61"/>
      <c r="F411" s="23"/>
    </row>
    <row r="412" spans="2:6">
      <c r="B412" s="117"/>
      <c r="C412" s="61"/>
      <c r="D412" s="117"/>
      <c r="E412" s="61"/>
      <c r="F412" s="23"/>
    </row>
    <row r="413" spans="2:6">
      <c r="B413" s="117"/>
      <c r="C413" s="61"/>
      <c r="D413" s="117"/>
      <c r="E413" s="61"/>
      <c r="F413" s="23"/>
    </row>
    <row r="414" spans="2:6">
      <c r="B414" s="117"/>
      <c r="C414" s="61"/>
      <c r="D414" s="117"/>
      <c r="E414" s="61"/>
      <c r="F414" s="23"/>
    </row>
    <row r="415" spans="2:6">
      <c r="B415" s="117"/>
      <c r="C415" s="61"/>
      <c r="D415" s="117"/>
      <c r="E415" s="61"/>
      <c r="F415" s="23"/>
    </row>
    <row r="416" spans="2:6">
      <c r="B416" s="117"/>
      <c r="C416" s="61"/>
      <c r="D416" s="117"/>
      <c r="E416" s="61"/>
      <c r="F416" s="23"/>
    </row>
    <row r="417" spans="2:6">
      <c r="B417" s="117"/>
      <c r="C417" s="61"/>
      <c r="D417" s="117"/>
      <c r="E417" s="61"/>
      <c r="F417" s="23"/>
    </row>
    <row r="418" spans="2:6">
      <c r="B418" s="117"/>
      <c r="C418" s="61"/>
      <c r="D418" s="117"/>
      <c r="E418" s="61"/>
      <c r="F418" s="23"/>
    </row>
    <row r="419" spans="2:6">
      <c r="B419" s="117"/>
      <c r="C419" s="61"/>
      <c r="D419" s="117"/>
      <c r="E419" s="61"/>
      <c r="F419" s="23"/>
    </row>
    <row r="420" spans="2:6">
      <c r="B420" s="117"/>
      <c r="C420" s="61"/>
      <c r="D420" s="117"/>
      <c r="E420" s="61"/>
      <c r="F420" s="23"/>
    </row>
    <row r="421" spans="2:6">
      <c r="B421" s="117"/>
      <c r="C421" s="61"/>
      <c r="D421" s="117"/>
      <c r="E421" s="61"/>
      <c r="F421" s="23"/>
    </row>
    <row r="422" spans="2:6">
      <c r="B422" s="117"/>
      <c r="C422" s="61"/>
      <c r="D422" s="117"/>
      <c r="E422" s="61"/>
      <c r="F422" s="23"/>
    </row>
    <row r="423" spans="2:6">
      <c r="B423" s="117"/>
      <c r="C423" s="61"/>
      <c r="D423" s="117"/>
      <c r="E423" s="61"/>
      <c r="F423" s="23"/>
    </row>
    <row r="424" spans="2:6">
      <c r="B424" s="117"/>
      <c r="C424" s="61"/>
      <c r="D424" s="117"/>
      <c r="E424" s="61"/>
      <c r="F424" s="23"/>
    </row>
    <row r="425" spans="2:6">
      <c r="B425" s="117"/>
      <c r="C425" s="61"/>
      <c r="D425" s="117"/>
      <c r="E425" s="61"/>
      <c r="F425" s="23"/>
    </row>
    <row r="426" spans="2:6">
      <c r="B426" s="117"/>
      <c r="C426" s="61"/>
      <c r="D426" s="117"/>
      <c r="E426" s="61"/>
      <c r="F426" s="23"/>
    </row>
    <row r="427" spans="2:6">
      <c r="B427" s="117"/>
      <c r="C427" s="61"/>
      <c r="D427" s="117"/>
      <c r="E427" s="61"/>
      <c r="F427" s="23"/>
    </row>
    <row r="428" spans="2:6">
      <c r="B428" s="117"/>
      <c r="C428" s="61"/>
      <c r="D428" s="117"/>
      <c r="E428" s="61"/>
      <c r="F428" s="23"/>
    </row>
    <row r="429" spans="2:6">
      <c r="B429" s="117"/>
      <c r="C429" s="61"/>
      <c r="D429" s="117"/>
      <c r="E429" s="61"/>
      <c r="F429" s="23"/>
    </row>
    <row r="430" spans="2:6">
      <c r="B430" s="117"/>
      <c r="C430" s="61"/>
      <c r="D430" s="117"/>
      <c r="E430" s="61"/>
      <c r="F430" s="23"/>
    </row>
    <row r="431" spans="2:6">
      <c r="B431" s="117"/>
      <c r="C431" s="61"/>
      <c r="D431" s="117"/>
      <c r="E431" s="61"/>
      <c r="F431" s="23"/>
    </row>
    <row r="432" spans="2:6">
      <c r="B432" s="117"/>
      <c r="C432" s="61"/>
      <c r="D432" s="117"/>
      <c r="E432" s="61"/>
      <c r="F432" s="23"/>
    </row>
    <row r="433" spans="2:6">
      <c r="B433" s="117"/>
      <c r="C433" s="61"/>
      <c r="D433" s="117"/>
      <c r="E433" s="61"/>
      <c r="F433" s="23"/>
    </row>
    <row r="434" spans="2:6">
      <c r="B434" s="117"/>
      <c r="C434" s="61"/>
      <c r="D434" s="117"/>
      <c r="E434" s="61"/>
      <c r="F434" s="23"/>
    </row>
    <row r="435" spans="2:6">
      <c r="B435" s="117"/>
      <c r="C435" s="61"/>
      <c r="D435" s="117"/>
      <c r="E435" s="61"/>
      <c r="F435" s="23"/>
    </row>
    <row r="436" spans="2:6">
      <c r="B436" s="117"/>
      <c r="C436" s="61"/>
      <c r="D436" s="117"/>
      <c r="E436" s="61"/>
      <c r="F436" s="23"/>
    </row>
    <row r="437" spans="2:6">
      <c r="B437" s="117"/>
      <c r="C437" s="61"/>
      <c r="D437" s="117"/>
      <c r="E437" s="61"/>
      <c r="F437" s="23"/>
    </row>
    <row r="438" spans="2:6">
      <c r="B438" s="117"/>
      <c r="C438" s="61"/>
      <c r="D438" s="117"/>
      <c r="E438" s="61"/>
      <c r="F438" s="23"/>
    </row>
    <row r="439" spans="2:6">
      <c r="B439" s="117"/>
      <c r="C439" s="61"/>
      <c r="D439" s="117"/>
      <c r="E439" s="61"/>
      <c r="F439" s="23"/>
    </row>
    <row r="440" spans="2:6">
      <c r="B440" s="117"/>
      <c r="C440" s="61"/>
      <c r="D440" s="117"/>
      <c r="E440" s="61"/>
      <c r="F440" s="23"/>
    </row>
    <row r="441" spans="2:6">
      <c r="B441" s="117"/>
      <c r="C441" s="61"/>
      <c r="D441" s="117"/>
      <c r="E441" s="61"/>
      <c r="F441" s="23"/>
    </row>
    <row r="442" spans="2:6">
      <c r="B442" s="117"/>
      <c r="C442" s="61"/>
      <c r="D442" s="117"/>
      <c r="E442" s="61"/>
      <c r="F442" s="23"/>
    </row>
    <row r="443" spans="2:6">
      <c r="B443" s="117"/>
      <c r="C443" s="61"/>
      <c r="D443" s="117"/>
      <c r="E443" s="61"/>
      <c r="F443" s="23"/>
    </row>
    <row r="444" spans="2:6">
      <c r="B444" s="117"/>
      <c r="C444" s="61"/>
      <c r="D444" s="117"/>
      <c r="E444" s="61"/>
      <c r="F444" s="23"/>
    </row>
    <row r="445" spans="2:6">
      <c r="B445" s="117"/>
      <c r="C445" s="61"/>
      <c r="D445" s="117"/>
      <c r="E445" s="61"/>
      <c r="F445" s="23"/>
    </row>
    <row r="446" spans="2:6">
      <c r="B446" s="117"/>
      <c r="C446" s="61"/>
      <c r="D446" s="117"/>
      <c r="E446" s="61"/>
      <c r="F446" s="23"/>
    </row>
    <row r="447" spans="2:6">
      <c r="B447" s="117"/>
      <c r="C447" s="61"/>
      <c r="D447" s="117"/>
      <c r="E447" s="61"/>
      <c r="F447" s="23"/>
    </row>
    <row r="448" spans="2:6">
      <c r="B448" s="117"/>
      <c r="C448" s="61"/>
      <c r="D448" s="117"/>
      <c r="E448" s="61"/>
      <c r="F448" s="23"/>
    </row>
    <row r="449" spans="2:6">
      <c r="B449" s="117"/>
      <c r="C449" s="61"/>
      <c r="D449" s="117"/>
      <c r="E449" s="61"/>
      <c r="F449" s="23"/>
    </row>
    <row r="450" spans="2:6">
      <c r="B450" s="117"/>
      <c r="C450" s="61"/>
      <c r="D450" s="117"/>
      <c r="E450" s="61"/>
      <c r="F450" s="23"/>
    </row>
    <row r="451" spans="2:6">
      <c r="B451" s="117"/>
      <c r="C451" s="61"/>
      <c r="D451" s="117"/>
      <c r="E451" s="61"/>
      <c r="F451" s="23"/>
    </row>
    <row r="452" spans="2:6">
      <c r="B452" s="117"/>
      <c r="C452" s="61"/>
      <c r="D452" s="117"/>
      <c r="E452" s="61"/>
      <c r="F452" s="23"/>
    </row>
    <row r="453" spans="2:6">
      <c r="B453" s="117"/>
      <c r="C453" s="61"/>
      <c r="D453" s="117"/>
      <c r="E453" s="61"/>
      <c r="F453" s="23"/>
    </row>
    <row r="454" spans="2:6">
      <c r="B454" s="117"/>
      <c r="C454" s="61"/>
      <c r="D454" s="117"/>
      <c r="E454" s="61"/>
      <c r="F454" s="23"/>
    </row>
    <row r="455" spans="2:6">
      <c r="B455" s="117"/>
      <c r="C455" s="61"/>
      <c r="D455" s="117"/>
      <c r="E455" s="61"/>
      <c r="F455" s="23"/>
    </row>
    <row r="456" spans="2:6">
      <c r="B456" s="117"/>
      <c r="C456" s="61"/>
      <c r="D456" s="117"/>
      <c r="E456" s="61"/>
      <c r="F456" s="23"/>
    </row>
    <row r="457" spans="2:6">
      <c r="B457" s="117"/>
      <c r="C457" s="61"/>
      <c r="D457" s="117"/>
      <c r="E457" s="61"/>
      <c r="F457" s="23"/>
    </row>
    <row r="458" spans="2:6">
      <c r="B458" s="117"/>
      <c r="C458" s="61"/>
      <c r="D458" s="117"/>
      <c r="E458" s="61"/>
      <c r="F458" s="23"/>
    </row>
    <row r="459" spans="2:6">
      <c r="B459" s="117"/>
      <c r="C459" s="61"/>
      <c r="D459" s="117"/>
      <c r="E459" s="61"/>
      <c r="F459" s="23"/>
    </row>
    <row r="460" spans="2:6">
      <c r="B460" s="117"/>
      <c r="C460" s="61"/>
      <c r="D460" s="117"/>
      <c r="E460" s="61"/>
      <c r="F460" s="23"/>
    </row>
    <row r="461" spans="2:6">
      <c r="B461" s="117"/>
      <c r="C461" s="61"/>
      <c r="D461" s="117"/>
      <c r="E461" s="61"/>
      <c r="F461" s="23"/>
    </row>
    <row r="462" spans="2:6">
      <c r="B462" s="117"/>
      <c r="C462" s="61"/>
      <c r="D462" s="117"/>
      <c r="E462" s="61"/>
      <c r="F462" s="23"/>
    </row>
    <row r="463" spans="2:6">
      <c r="B463" s="117"/>
      <c r="C463" s="61"/>
      <c r="D463" s="117"/>
      <c r="E463" s="61"/>
      <c r="F463" s="23"/>
    </row>
    <row r="464" spans="2:6">
      <c r="B464" s="117"/>
      <c r="C464" s="61"/>
      <c r="D464" s="117"/>
      <c r="E464" s="61"/>
      <c r="F464" s="23"/>
    </row>
    <row r="465" spans="2:6">
      <c r="B465" s="117"/>
      <c r="C465" s="61"/>
      <c r="D465" s="117"/>
      <c r="E465" s="61"/>
      <c r="F465" s="23"/>
    </row>
    <row r="466" spans="2:6">
      <c r="B466" s="117"/>
      <c r="C466" s="61"/>
      <c r="D466" s="117"/>
      <c r="E466" s="61"/>
      <c r="F466" s="23"/>
    </row>
    <row r="467" spans="2:6">
      <c r="B467" s="117"/>
      <c r="C467" s="61"/>
      <c r="D467" s="117"/>
      <c r="E467" s="61"/>
      <c r="F467" s="23"/>
    </row>
    <row r="468" spans="2:6">
      <c r="B468" s="117"/>
      <c r="C468" s="61"/>
      <c r="D468" s="117"/>
      <c r="E468" s="61"/>
      <c r="F468" s="23"/>
    </row>
    <row r="469" spans="2:6">
      <c r="B469" s="117"/>
      <c r="C469" s="61"/>
      <c r="D469" s="117"/>
      <c r="E469" s="61"/>
      <c r="F469" s="23"/>
    </row>
    <row r="470" spans="2:6">
      <c r="B470" s="117"/>
      <c r="C470" s="61"/>
      <c r="D470" s="117"/>
      <c r="E470" s="61"/>
      <c r="F470" s="23"/>
    </row>
    <row r="471" spans="2:6">
      <c r="B471" s="117"/>
      <c r="C471" s="61"/>
      <c r="D471" s="117"/>
      <c r="E471" s="61"/>
      <c r="F471" s="23"/>
    </row>
    <row r="472" spans="2:6">
      <c r="B472" s="117"/>
      <c r="C472" s="61"/>
      <c r="D472" s="117"/>
      <c r="E472" s="61"/>
      <c r="F472" s="23"/>
    </row>
    <row r="473" spans="2:6">
      <c r="B473" s="117"/>
      <c r="C473" s="61"/>
      <c r="D473" s="117"/>
      <c r="E473" s="61"/>
      <c r="F473" s="23"/>
    </row>
    <row r="474" spans="2:6">
      <c r="B474" s="117"/>
      <c r="C474" s="61"/>
      <c r="D474" s="117"/>
      <c r="E474" s="61"/>
      <c r="F474" s="23"/>
    </row>
    <row r="475" spans="2:6">
      <c r="B475" s="117"/>
      <c r="C475" s="61"/>
      <c r="D475" s="117"/>
      <c r="E475" s="61"/>
      <c r="F475" s="23"/>
    </row>
    <row r="476" spans="2:6">
      <c r="B476" s="117"/>
      <c r="C476" s="61"/>
      <c r="D476" s="117"/>
      <c r="E476" s="61"/>
      <c r="F476" s="23"/>
    </row>
    <row r="477" spans="2:6">
      <c r="B477" s="117"/>
      <c r="C477" s="61"/>
      <c r="D477" s="117"/>
      <c r="E477" s="61"/>
      <c r="F477" s="23"/>
    </row>
    <row r="478" spans="2:6">
      <c r="B478" s="117"/>
      <c r="C478" s="61"/>
      <c r="D478" s="117"/>
      <c r="E478" s="61"/>
      <c r="F478" s="23"/>
    </row>
    <row r="479" spans="2:6">
      <c r="B479" s="117"/>
      <c r="C479" s="61"/>
      <c r="D479" s="117"/>
      <c r="E479" s="61"/>
      <c r="F479" s="23"/>
    </row>
    <row r="480" spans="2:6">
      <c r="B480" s="117"/>
      <c r="C480" s="61"/>
      <c r="D480" s="117"/>
      <c r="E480" s="61"/>
      <c r="F480" s="23"/>
    </row>
    <row r="481" spans="2:6">
      <c r="B481" s="117"/>
      <c r="C481" s="61"/>
      <c r="D481" s="117"/>
      <c r="E481" s="61"/>
      <c r="F481" s="23"/>
    </row>
    <row r="482" spans="2:6">
      <c r="B482" s="117"/>
      <c r="C482" s="61"/>
      <c r="D482" s="117"/>
      <c r="E482" s="61"/>
      <c r="F482" s="23"/>
    </row>
    <row r="483" spans="2:6">
      <c r="B483" s="117"/>
      <c r="C483" s="61"/>
      <c r="D483" s="117"/>
      <c r="E483" s="61"/>
      <c r="F483" s="23"/>
    </row>
    <row r="484" spans="2:6">
      <c r="B484" s="117"/>
      <c r="C484" s="61"/>
      <c r="D484" s="117"/>
      <c r="E484" s="61"/>
      <c r="F484" s="23"/>
    </row>
    <row r="485" spans="2:6">
      <c r="B485" s="117"/>
      <c r="C485" s="61"/>
      <c r="D485" s="117"/>
      <c r="E485" s="61"/>
      <c r="F485" s="23"/>
    </row>
    <row r="486" spans="2:6">
      <c r="B486" s="117"/>
      <c r="C486" s="61"/>
      <c r="D486" s="117"/>
      <c r="E486" s="61"/>
      <c r="F486" s="23"/>
    </row>
    <row r="487" spans="2:6">
      <c r="B487" s="117"/>
      <c r="C487" s="61"/>
      <c r="D487" s="117"/>
      <c r="E487" s="61"/>
      <c r="F487" s="23"/>
    </row>
    <row r="488" spans="2:6">
      <c r="B488" s="117"/>
      <c r="C488" s="61"/>
      <c r="D488" s="117"/>
      <c r="E488" s="61"/>
      <c r="F488" s="23"/>
    </row>
    <row r="489" spans="2:6">
      <c r="B489" s="117"/>
      <c r="C489" s="61"/>
      <c r="D489" s="117"/>
      <c r="E489" s="61"/>
      <c r="F489" s="23"/>
    </row>
    <row r="490" spans="2:6">
      <c r="B490" s="117"/>
      <c r="C490" s="61"/>
      <c r="D490" s="117"/>
      <c r="E490" s="61"/>
      <c r="F490" s="23"/>
    </row>
    <row r="491" spans="2:6">
      <c r="B491" s="117"/>
      <c r="C491" s="61"/>
      <c r="D491" s="117"/>
      <c r="E491" s="61"/>
      <c r="F491" s="23"/>
    </row>
    <row r="492" spans="2:6">
      <c r="B492" s="117"/>
      <c r="C492" s="61"/>
      <c r="D492" s="117"/>
      <c r="E492" s="61"/>
      <c r="F492" s="23"/>
    </row>
    <row r="493" spans="2:6">
      <c r="B493" s="117"/>
      <c r="C493" s="61"/>
      <c r="D493" s="117"/>
      <c r="E493" s="61"/>
      <c r="F493" s="23"/>
    </row>
    <row r="494" spans="2:6">
      <c r="B494" s="117"/>
      <c r="C494" s="61"/>
      <c r="D494" s="117"/>
      <c r="E494" s="61"/>
      <c r="F494" s="23"/>
    </row>
    <row r="495" spans="2:6">
      <c r="B495" s="117"/>
      <c r="C495" s="61"/>
      <c r="D495" s="117"/>
      <c r="E495" s="61"/>
      <c r="F495" s="23"/>
    </row>
    <row r="496" spans="2:6">
      <c r="B496" s="117"/>
      <c r="C496" s="61"/>
      <c r="D496" s="117"/>
      <c r="E496" s="61"/>
      <c r="F496" s="23"/>
    </row>
    <row r="497" spans="2:6">
      <c r="B497" s="117"/>
      <c r="C497" s="61"/>
      <c r="D497" s="117"/>
      <c r="E497" s="61"/>
      <c r="F497" s="23"/>
    </row>
    <row r="498" spans="2:6">
      <c r="B498" s="117"/>
      <c r="C498" s="61"/>
      <c r="D498" s="117"/>
      <c r="E498" s="61"/>
      <c r="F498" s="23"/>
    </row>
    <row r="499" spans="2:6">
      <c r="B499" s="117"/>
      <c r="C499" s="61"/>
      <c r="D499" s="117"/>
      <c r="E499" s="61"/>
      <c r="F499" s="23"/>
    </row>
    <row r="500" spans="2:6">
      <c r="B500" s="117"/>
      <c r="C500" s="61"/>
      <c r="D500" s="117"/>
      <c r="E500" s="61"/>
      <c r="F500" s="23"/>
    </row>
    <row r="501" spans="2:6">
      <c r="B501" s="117"/>
      <c r="C501" s="61"/>
      <c r="D501" s="117"/>
      <c r="E501" s="61"/>
      <c r="F501" s="23"/>
    </row>
    <row r="502" spans="2:6">
      <c r="B502" s="117"/>
      <c r="C502" s="61"/>
      <c r="D502" s="117"/>
      <c r="E502" s="61"/>
      <c r="F502" s="23"/>
    </row>
    <row r="503" spans="2:6">
      <c r="B503" s="117"/>
      <c r="C503" s="61"/>
      <c r="D503" s="117"/>
      <c r="E503" s="61"/>
      <c r="F503" s="23"/>
    </row>
    <row r="504" spans="2:6">
      <c r="B504" s="117"/>
      <c r="C504" s="61"/>
      <c r="D504" s="117"/>
      <c r="E504" s="61"/>
      <c r="F504" s="23"/>
    </row>
    <row r="505" spans="2:6">
      <c r="B505" s="117"/>
      <c r="C505" s="61"/>
      <c r="D505" s="117"/>
      <c r="E505" s="61"/>
      <c r="F505" s="23"/>
    </row>
    <row r="506" spans="2:6">
      <c r="B506" s="117"/>
      <c r="C506" s="61"/>
      <c r="D506" s="117"/>
      <c r="E506" s="61"/>
      <c r="F506" s="23"/>
    </row>
    <row r="507" spans="2:6">
      <c r="B507" s="117"/>
      <c r="C507" s="61"/>
      <c r="D507" s="117"/>
      <c r="E507" s="61"/>
      <c r="F507" s="23"/>
    </row>
    <row r="508" spans="2:6">
      <c r="B508" s="117"/>
      <c r="C508" s="61"/>
      <c r="D508" s="117"/>
      <c r="E508" s="61"/>
      <c r="F508" s="23"/>
    </row>
    <row r="509" spans="2:6">
      <c r="B509" s="117"/>
      <c r="C509" s="61"/>
      <c r="D509" s="117"/>
      <c r="E509" s="61"/>
      <c r="F509" s="23"/>
    </row>
    <row r="510" spans="2:6">
      <c r="B510" s="117"/>
      <c r="C510" s="61"/>
      <c r="D510" s="117"/>
      <c r="E510" s="61"/>
      <c r="F510" s="23"/>
    </row>
    <row r="511" spans="2:6">
      <c r="B511" s="117"/>
      <c r="C511" s="61"/>
      <c r="D511" s="117"/>
      <c r="E511" s="61"/>
      <c r="F511" s="23"/>
    </row>
    <row r="512" spans="2:6">
      <c r="B512" s="117"/>
      <c r="C512" s="61"/>
      <c r="D512" s="117"/>
      <c r="E512" s="61"/>
      <c r="F512" s="23"/>
    </row>
    <row r="513" spans="2:6">
      <c r="B513" s="117"/>
      <c r="C513" s="61"/>
      <c r="D513" s="117"/>
      <c r="E513" s="61"/>
      <c r="F513" s="23"/>
    </row>
    <row r="514" spans="2:6">
      <c r="B514" s="117"/>
      <c r="C514" s="61"/>
      <c r="D514" s="117"/>
      <c r="E514" s="61"/>
      <c r="F514" s="23"/>
    </row>
    <row r="515" spans="2:6">
      <c r="B515" s="117"/>
      <c r="C515" s="61"/>
      <c r="D515" s="117"/>
      <c r="E515" s="61"/>
      <c r="F515" s="23"/>
    </row>
    <row r="516" spans="2:6">
      <c r="B516" s="117"/>
      <c r="C516" s="61"/>
      <c r="D516" s="117"/>
      <c r="E516" s="61"/>
      <c r="F516" s="23"/>
    </row>
    <row r="517" spans="2:6">
      <c r="B517" s="117"/>
      <c r="C517" s="61"/>
      <c r="D517" s="117"/>
      <c r="E517" s="61"/>
      <c r="F517" s="23"/>
    </row>
    <row r="518" spans="2:6">
      <c r="B518" s="117"/>
      <c r="C518" s="61"/>
      <c r="D518" s="117"/>
      <c r="E518" s="61"/>
      <c r="F518" s="23"/>
    </row>
    <row r="519" spans="2:6">
      <c r="B519" s="117"/>
      <c r="C519" s="61"/>
      <c r="D519" s="117"/>
      <c r="E519" s="61"/>
      <c r="F519" s="23"/>
    </row>
    <row r="520" spans="2:6">
      <c r="B520" s="117"/>
      <c r="C520" s="61"/>
      <c r="D520" s="117"/>
      <c r="E520" s="61"/>
      <c r="F520" s="23"/>
    </row>
    <row r="521" spans="2:6">
      <c r="B521" s="117"/>
      <c r="C521" s="61"/>
      <c r="D521" s="117"/>
      <c r="E521" s="61"/>
      <c r="F521" s="23"/>
    </row>
    <row r="522" spans="2:6">
      <c r="B522" s="117"/>
      <c r="C522" s="61"/>
      <c r="D522" s="117"/>
      <c r="E522" s="61"/>
      <c r="F522" s="23"/>
    </row>
    <row r="523" spans="2:6">
      <c r="B523" s="117"/>
      <c r="C523" s="61"/>
      <c r="D523" s="117"/>
      <c r="E523" s="61"/>
      <c r="F523" s="23"/>
    </row>
    <row r="524" spans="2:6">
      <c r="B524" s="117"/>
      <c r="C524" s="61"/>
      <c r="D524" s="117"/>
      <c r="E524" s="61"/>
      <c r="F524" s="23"/>
    </row>
    <row r="525" spans="2:6">
      <c r="B525" s="117"/>
      <c r="C525" s="61"/>
      <c r="D525" s="117"/>
      <c r="E525" s="61"/>
      <c r="F525" s="23"/>
    </row>
    <row r="526" spans="2:6">
      <c r="B526" s="117"/>
      <c r="C526" s="61"/>
      <c r="D526" s="117"/>
      <c r="E526" s="61"/>
      <c r="F526" s="23"/>
    </row>
    <row r="527" spans="2:6">
      <c r="B527" s="117"/>
      <c r="C527" s="61"/>
      <c r="D527" s="117"/>
      <c r="E527" s="61"/>
      <c r="F527" s="23"/>
    </row>
    <row r="528" spans="2:6">
      <c r="B528" s="117"/>
      <c r="C528" s="61"/>
      <c r="D528" s="117"/>
      <c r="E528" s="61"/>
      <c r="F528" s="23"/>
    </row>
    <row r="529" spans="2:6">
      <c r="B529" s="117"/>
      <c r="C529" s="61"/>
      <c r="D529" s="117"/>
      <c r="E529" s="61"/>
      <c r="F529" s="23"/>
    </row>
    <row r="530" spans="2:6">
      <c r="B530" s="117"/>
      <c r="C530" s="61"/>
      <c r="D530" s="117"/>
      <c r="E530" s="61"/>
      <c r="F530" s="23"/>
    </row>
    <row r="531" spans="2:6">
      <c r="B531" s="117"/>
      <c r="C531" s="61"/>
      <c r="D531" s="117"/>
      <c r="E531" s="61"/>
      <c r="F531" s="23"/>
    </row>
    <row r="532" spans="2:6">
      <c r="B532" s="117"/>
      <c r="C532" s="61"/>
      <c r="D532" s="117"/>
      <c r="E532" s="61"/>
      <c r="F532" s="23"/>
    </row>
    <row r="533" spans="2:6">
      <c r="B533" s="117"/>
      <c r="C533" s="61"/>
      <c r="D533" s="117"/>
      <c r="E533" s="61"/>
      <c r="F533" s="23"/>
    </row>
    <row r="534" spans="2:6">
      <c r="B534" s="117"/>
      <c r="C534" s="61"/>
      <c r="D534" s="117"/>
      <c r="E534" s="61"/>
      <c r="F534" s="23"/>
    </row>
    <row r="535" spans="2:6">
      <c r="B535" s="117"/>
      <c r="C535" s="61"/>
      <c r="D535" s="117"/>
      <c r="E535" s="61"/>
      <c r="F535" s="23"/>
    </row>
    <row r="536" spans="2:6">
      <c r="B536" s="117"/>
      <c r="C536" s="61"/>
      <c r="D536" s="117"/>
      <c r="E536" s="61"/>
      <c r="F536" s="23"/>
    </row>
    <row r="537" spans="2:6">
      <c r="B537" s="117"/>
      <c r="C537" s="61"/>
      <c r="D537" s="117"/>
      <c r="E537" s="61"/>
      <c r="F537" s="23"/>
    </row>
    <row r="538" spans="2:6">
      <c r="B538" s="117"/>
      <c r="C538" s="61"/>
      <c r="D538" s="117"/>
      <c r="E538" s="61"/>
      <c r="F538" s="23"/>
    </row>
    <row r="539" spans="2:6">
      <c r="B539" s="117"/>
      <c r="C539" s="61"/>
      <c r="D539" s="117"/>
      <c r="E539" s="61"/>
      <c r="F539" s="23"/>
    </row>
    <row r="540" spans="2:6">
      <c r="B540" s="117"/>
      <c r="C540" s="61"/>
      <c r="D540" s="117"/>
      <c r="E540" s="61"/>
      <c r="F540" s="23"/>
    </row>
    <row r="541" spans="2:6">
      <c r="B541" s="117"/>
      <c r="C541" s="61"/>
      <c r="D541" s="117"/>
      <c r="E541" s="61"/>
      <c r="F541" s="23"/>
    </row>
    <row r="542" spans="2:6">
      <c r="B542" s="117"/>
      <c r="C542" s="61"/>
      <c r="D542" s="117"/>
      <c r="E542" s="61"/>
      <c r="F542" s="23"/>
    </row>
    <row r="543" spans="2:6">
      <c r="B543" s="117"/>
      <c r="C543" s="61"/>
      <c r="D543" s="117"/>
      <c r="E543" s="61"/>
      <c r="F543" s="23"/>
    </row>
    <row r="544" spans="2:6">
      <c r="B544" s="117"/>
      <c r="C544" s="61"/>
      <c r="D544" s="117"/>
      <c r="E544" s="61"/>
      <c r="F544" s="23"/>
    </row>
    <row r="545" spans="2:6">
      <c r="B545" s="117"/>
      <c r="C545" s="61"/>
      <c r="D545" s="117"/>
      <c r="E545" s="61"/>
      <c r="F545" s="23"/>
    </row>
    <row r="546" spans="2:6">
      <c r="B546" s="117"/>
      <c r="C546" s="61"/>
      <c r="D546" s="117"/>
      <c r="E546" s="61"/>
      <c r="F546" s="23"/>
    </row>
    <row r="547" spans="2:6">
      <c r="B547" s="117"/>
      <c r="C547" s="61"/>
      <c r="D547" s="117"/>
      <c r="E547" s="61"/>
      <c r="F547" s="23"/>
    </row>
    <row r="548" spans="2:6">
      <c r="B548" s="117"/>
      <c r="C548" s="61"/>
      <c r="D548" s="117"/>
      <c r="E548" s="61"/>
      <c r="F548" s="23"/>
    </row>
    <row r="549" spans="2:6">
      <c r="B549" s="117"/>
      <c r="C549" s="61"/>
      <c r="D549" s="117"/>
      <c r="E549" s="61"/>
      <c r="F549" s="23"/>
    </row>
    <row r="550" spans="2:6">
      <c r="B550" s="117"/>
      <c r="C550" s="61"/>
      <c r="D550" s="117"/>
      <c r="E550" s="61"/>
      <c r="F550" s="23"/>
    </row>
    <row r="551" spans="2:6">
      <c r="B551" s="117"/>
      <c r="C551" s="61"/>
      <c r="D551" s="117"/>
      <c r="E551" s="61"/>
      <c r="F551" s="23"/>
    </row>
    <row r="552" spans="2:6">
      <c r="B552" s="117"/>
      <c r="C552" s="61"/>
      <c r="D552" s="117"/>
      <c r="E552" s="61"/>
      <c r="F552" s="23"/>
    </row>
    <row r="553" spans="2:6">
      <c r="B553" s="117"/>
      <c r="C553" s="61"/>
      <c r="D553" s="117"/>
      <c r="E553" s="61"/>
      <c r="F553" s="23"/>
    </row>
    <row r="554" spans="2:6">
      <c r="B554" s="117"/>
      <c r="C554" s="61"/>
      <c r="D554" s="117"/>
      <c r="E554" s="61"/>
      <c r="F554" s="23"/>
    </row>
    <row r="555" spans="2:6">
      <c r="B555" s="117"/>
      <c r="C555" s="61"/>
      <c r="D555" s="117"/>
      <c r="E555" s="61"/>
      <c r="F555" s="23"/>
    </row>
    <row r="556" spans="2:6">
      <c r="B556" s="117"/>
      <c r="C556" s="61"/>
      <c r="D556" s="117"/>
      <c r="E556" s="61"/>
      <c r="F556" s="23"/>
    </row>
    <row r="557" spans="2:6">
      <c r="B557" s="117"/>
      <c r="C557" s="61"/>
      <c r="D557" s="117"/>
      <c r="E557" s="61"/>
      <c r="F557" s="23"/>
    </row>
    <row r="558" spans="2:6">
      <c r="B558" s="117"/>
      <c r="C558" s="61"/>
      <c r="D558" s="117"/>
      <c r="E558" s="61"/>
      <c r="F558" s="23"/>
    </row>
    <row r="559" spans="2:6">
      <c r="B559" s="117"/>
      <c r="C559" s="61"/>
      <c r="D559" s="117"/>
      <c r="E559" s="61"/>
      <c r="F559" s="23"/>
    </row>
    <row r="560" spans="2:6">
      <c r="B560" s="117"/>
      <c r="C560" s="61"/>
      <c r="D560" s="117"/>
      <c r="E560" s="61"/>
      <c r="F560" s="23"/>
    </row>
    <row r="561" spans="2:6">
      <c r="B561" s="117"/>
      <c r="C561" s="61"/>
      <c r="D561" s="117"/>
      <c r="E561" s="61"/>
      <c r="F561" s="23"/>
    </row>
    <row r="562" spans="2:6">
      <c r="B562" s="117"/>
      <c r="C562" s="61"/>
      <c r="D562" s="117"/>
      <c r="E562" s="61"/>
      <c r="F562" s="23"/>
    </row>
    <row r="563" spans="2:6">
      <c r="B563" s="117"/>
      <c r="C563" s="61"/>
      <c r="D563" s="117"/>
      <c r="E563" s="61"/>
      <c r="F563" s="23"/>
    </row>
    <row r="564" spans="2:6">
      <c r="B564" s="117"/>
      <c r="C564" s="61"/>
      <c r="D564" s="117"/>
      <c r="E564" s="61"/>
      <c r="F564" s="23"/>
    </row>
    <row r="565" spans="2:6">
      <c r="B565" s="117"/>
      <c r="C565" s="61"/>
      <c r="D565" s="117"/>
      <c r="E565" s="61"/>
      <c r="F565" s="23"/>
    </row>
    <row r="566" spans="2:6">
      <c r="B566" s="117"/>
      <c r="C566" s="61"/>
      <c r="D566" s="117"/>
      <c r="E566" s="61"/>
      <c r="F566" s="23"/>
    </row>
    <row r="567" spans="2:6">
      <c r="B567" s="117"/>
      <c r="C567" s="61"/>
      <c r="D567" s="117"/>
      <c r="E567" s="61"/>
      <c r="F567" s="23"/>
    </row>
    <row r="568" spans="2:6">
      <c r="B568" s="117"/>
      <c r="C568" s="61"/>
      <c r="D568" s="117"/>
      <c r="E568" s="61"/>
      <c r="F568" s="23"/>
    </row>
    <row r="569" spans="2:6">
      <c r="B569" s="117"/>
      <c r="C569" s="61"/>
      <c r="D569" s="117"/>
      <c r="E569" s="61"/>
      <c r="F569" s="23"/>
    </row>
    <row r="570" spans="2:6">
      <c r="B570" s="117"/>
      <c r="C570" s="61"/>
      <c r="D570" s="117"/>
      <c r="E570" s="61"/>
      <c r="F570" s="23"/>
    </row>
    <row r="571" spans="2:6">
      <c r="B571" s="117"/>
      <c r="C571" s="61"/>
      <c r="D571" s="117"/>
      <c r="E571" s="61"/>
      <c r="F571" s="23"/>
    </row>
    <row r="572" spans="2:6">
      <c r="B572" s="117"/>
      <c r="C572" s="61"/>
      <c r="D572" s="117"/>
      <c r="E572" s="61"/>
      <c r="F572" s="23"/>
    </row>
    <row r="573" spans="2:6">
      <c r="B573" s="117"/>
      <c r="C573" s="61"/>
      <c r="D573" s="117"/>
      <c r="E573" s="61"/>
      <c r="F573" s="23"/>
    </row>
    <row r="574" spans="2:6">
      <c r="B574" s="117"/>
      <c r="C574" s="61"/>
      <c r="D574" s="117"/>
      <c r="E574" s="61"/>
      <c r="F574" s="23"/>
    </row>
    <row r="575" spans="2:6">
      <c r="B575" s="117"/>
      <c r="C575" s="61"/>
      <c r="D575" s="117"/>
      <c r="E575" s="61"/>
      <c r="F575" s="23"/>
    </row>
    <row r="576" spans="2:6">
      <c r="B576" s="117"/>
      <c r="C576" s="61"/>
      <c r="D576" s="117"/>
      <c r="E576" s="61"/>
      <c r="F576" s="23"/>
    </row>
    <row r="577" spans="2:6">
      <c r="B577" s="117"/>
      <c r="C577" s="61"/>
      <c r="D577" s="117"/>
      <c r="E577" s="61"/>
      <c r="F577" s="23"/>
    </row>
    <row r="578" spans="2:6">
      <c r="B578" s="117"/>
      <c r="C578" s="61"/>
      <c r="D578" s="117"/>
      <c r="E578" s="61"/>
      <c r="F578" s="23"/>
    </row>
    <row r="579" spans="2:6">
      <c r="B579" s="117"/>
      <c r="C579" s="61"/>
      <c r="D579" s="117"/>
      <c r="E579" s="61"/>
      <c r="F579" s="23"/>
    </row>
    <row r="580" spans="2:6">
      <c r="B580" s="117"/>
      <c r="C580" s="61"/>
      <c r="D580" s="117"/>
      <c r="E580" s="61"/>
      <c r="F580" s="23"/>
    </row>
    <row r="581" spans="2:6">
      <c r="B581" s="117"/>
      <c r="C581" s="61"/>
      <c r="D581" s="117"/>
      <c r="E581" s="61"/>
      <c r="F581" s="23"/>
    </row>
    <row r="582" spans="2:6">
      <c r="B582" s="117"/>
      <c r="C582" s="61"/>
      <c r="D582" s="117"/>
      <c r="E582" s="61"/>
      <c r="F582" s="23"/>
    </row>
    <row r="583" spans="2:6">
      <c r="B583" s="117"/>
      <c r="C583" s="61"/>
      <c r="D583" s="117"/>
      <c r="E583" s="61"/>
      <c r="F583" s="23"/>
    </row>
    <row r="584" spans="2:6">
      <c r="B584" s="117"/>
      <c r="C584" s="61"/>
      <c r="D584" s="117"/>
      <c r="E584" s="61"/>
      <c r="F584" s="23"/>
    </row>
    <row r="585" spans="2:6">
      <c r="B585" s="117"/>
      <c r="C585" s="61"/>
      <c r="D585" s="117"/>
      <c r="E585" s="61"/>
      <c r="F585" s="23"/>
    </row>
    <row r="586" spans="2:6">
      <c r="B586" s="117"/>
      <c r="C586" s="61"/>
      <c r="D586" s="117"/>
      <c r="E586" s="61"/>
      <c r="F586" s="23"/>
    </row>
    <row r="587" spans="2:6">
      <c r="B587" s="117"/>
      <c r="C587" s="61"/>
      <c r="D587" s="117"/>
      <c r="E587" s="61"/>
      <c r="F587" s="23"/>
    </row>
    <row r="588" spans="2:6">
      <c r="B588" s="117"/>
      <c r="C588" s="61"/>
      <c r="D588" s="117"/>
      <c r="E588" s="61"/>
      <c r="F588" s="23"/>
    </row>
    <row r="589" spans="2:6">
      <c r="B589" s="117"/>
      <c r="C589" s="61"/>
      <c r="D589" s="117"/>
      <c r="E589" s="61"/>
      <c r="F589" s="23"/>
    </row>
    <row r="590" spans="2:6">
      <c r="B590" s="117"/>
      <c r="C590" s="61"/>
      <c r="D590" s="117"/>
      <c r="E590" s="61"/>
      <c r="F590" s="23"/>
    </row>
    <row r="591" spans="2:6">
      <c r="B591" s="117"/>
      <c r="C591" s="61"/>
      <c r="D591" s="117"/>
      <c r="E591" s="61"/>
      <c r="F591" s="23"/>
    </row>
    <row r="592" spans="2:6">
      <c r="B592" s="117"/>
      <c r="C592" s="61"/>
      <c r="D592" s="117"/>
      <c r="E592" s="61"/>
      <c r="F592" s="23"/>
    </row>
    <row r="593" spans="2:6">
      <c r="B593" s="117"/>
      <c r="C593" s="61"/>
      <c r="D593" s="117"/>
      <c r="E593" s="61"/>
      <c r="F593" s="23"/>
    </row>
    <row r="594" spans="2:6">
      <c r="B594" s="117"/>
      <c r="C594" s="61"/>
      <c r="D594" s="117"/>
      <c r="E594" s="61"/>
      <c r="F594" s="23"/>
    </row>
    <row r="595" spans="2:6">
      <c r="B595" s="117"/>
      <c r="C595" s="61"/>
      <c r="D595" s="117"/>
      <c r="E595" s="61"/>
      <c r="F595" s="23"/>
    </row>
    <row r="596" spans="2:6">
      <c r="B596" s="117"/>
      <c r="C596" s="61"/>
      <c r="D596" s="117"/>
      <c r="E596" s="61"/>
      <c r="F596" s="23"/>
    </row>
    <row r="597" spans="2:6">
      <c r="B597" s="117"/>
      <c r="C597" s="61"/>
      <c r="D597" s="117"/>
      <c r="E597" s="61"/>
      <c r="F597" s="23"/>
    </row>
    <row r="598" spans="2:6">
      <c r="B598" s="117"/>
      <c r="C598" s="61"/>
      <c r="D598" s="117"/>
      <c r="E598" s="61"/>
      <c r="F598" s="23"/>
    </row>
    <row r="599" spans="2:6">
      <c r="B599" s="117"/>
      <c r="C599" s="61"/>
      <c r="D599" s="117"/>
      <c r="E599" s="61"/>
      <c r="F599" s="23"/>
    </row>
    <row r="600" spans="2:6">
      <c r="B600" s="117"/>
      <c r="C600" s="61"/>
      <c r="D600" s="117"/>
      <c r="E600" s="61"/>
      <c r="F600" s="23"/>
    </row>
    <row r="601" spans="2:6">
      <c r="B601" s="117"/>
      <c r="C601" s="61"/>
      <c r="D601" s="117"/>
      <c r="E601" s="61"/>
      <c r="F601" s="23"/>
    </row>
    <row r="602" spans="2:6">
      <c r="B602" s="117"/>
      <c r="C602" s="61"/>
      <c r="D602" s="117"/>
      <c r="E602" s="61"/>
      <c r="F602" s="23"/>
    </row>
    <row r="603" spans="2:6">
      <c r="B603" s="117"/>
      <c r="C603" s="61"/>
      <c r="D603" s="117"/>
      <c r="E603" s="61"/>
      <c r="F603" s="23"/>
    </row>
    <row r="604" spans="2:6">
      <c r="B604" s="117"/>
      <c r="C604" s="61"/>
      <c r="D604" s="117"/>
      <c r="E604" s="61"/>
      <c r="F604" s="23"/>
    </row>
    <row r="605" spans="2:6">
      <c r="B605" s="117"/>
      <c r="C605" s="61"/>
      <c r="D605" s="117"/>
      <c r="E605" s="61"/>
      <c r="F605" s="23"/>
    </row>
    <row r="606" spans="2:6">
      <c r="B606" s="117"/>
      <c r="C606" s="61"/>
      <c r="D606" s="117"/>
      <c r="E606" s="61"/>
      <c r="F606" s="23"/>
    </row>
    <row r="607" spans="2:6">
      <c r="B607" s="117"/>
      <c r="C607" s="61"/>
      <c r="D607" s="117"/>
      <c r="E607" s="61"/>
      <c r="F607" s="23"/>
    </row>
    <row r="608" spans="2:6">
      <c r="B608" s="117"/>
      <c r="C608" s="61"/>
      <c r="D608" s="117"/>
      <c r="E608" s="61"/>
      <c r="F608" s="23"/>
    </row>
    <row r="609" spans="2:6">
      <c r="B609" s="117"/>
      <c r="C609" s="61"/>
      <c r="D609" s="117"/>
      <c r="E609" s="61"/>
      <c r="F609" s="23"/>
    </row>
    <row r="610" spans="2:6">
      <c r="B610" s="117"/>
      <c r="C610" s="61"/>
      <c r="D610" s="117"/>
      <c r="E610" s="61"/>
      <c r="F610" s="23"/>
    </row>
    <row r="611" spans="2:6">
      <c r="B611" s="117"/>
      <c r="C611" s="61"/>
      <c r="D611" s="117"/>
      <c r="E611" s="61"/>
      <c r="F611" s="23"/>
    </row>
    <row r="612" spans="2:6">
      <c r="B612" s="117"/>
      <c r="C612" s="61"/>
      <c r="D612" s="117"/>
      <c r="E612" s="61"/>
      <c r="F612" s="23"/>
    </row>
    <row r="613" spans="2:6">
      <c r="B613" s="117"/>
      <c r="C613" s="61"/>
      <c r="D613" s="117"/>
      <c r="E613" s="61"/>
      <c r="F613" s="23"/>
    </row>
    <row r="614" spans="2:6">
      <c r="B614" s="117"/>
      <c r="C614" s="61"/>
      <c r="D614" s="117"/>
      <c r="E614" s="61"/>
      <c r="F614" s="23"/>
    </row>
    <row r="615" spans="2:6">
      <c r="B615" s="117"/>
      <c r="C615" s="61"/>
      <c r="D615" s="117"/>
      <c r="E615" s="61"/>
      <c r="F615" s="23"/>
    </row>
    <row r="616" spans="2:6">
      <c r="B616" s="117"/>
      <c r="C616" s="61"/>
      <c r="D616" s="117"/>
      <c r="E616" s="61"/>
      <c r="F616" s="23"/>
    </row>
    <row r="617" spans="2:6">
      <c r="B617" s="117"/>
      <c r="C617" s="61"/>
      <c r="D617" s="117"/>
      <c r="E617" s="61"/>
      <c r="F617" s="23"/>
    </row>
    <row r="618" spans="2:6">
      <c r="B618" s="117"/>
      <c r="C618" s="61"/>
      <c r="D618" s="117"/>
      <c r="E618" s="61"/>
      <c r="F618" s="23"/>
    </row>
    <row r="619" spans="2:6">
      <c r="B619" s="117"/>
      <c r="C619" s="61"/>
      <c r="D619" s="117"/>
      <c r="E619" s="61"/>
      <c r="F619" s="23"/>
    </row>
    <row r="620" spans="2:6">
      <c r="B620" s="117"/>
      <c r="C620" s="61"/>
      <c r="D620" s="117"/>
      <c r="E620" s="61"/>
      <c r="F620" s="23"/>
    </row>
    <row r="621" spans="2:6">
      <c r="B621" s="117"/>
      <c r="C621" s="61"/>
      <c r="D621" s="117"/>
      <c r="E621" s="61"/>
      <c r="F621" s="23"/>
    </row>
    <row r="622" spans="2:6">
      <c r="B622" s="117"/>
      <c r="C622" s="61"/>
      <c r="D622" s="117"/>
      <c r="E622" s="61"/>
      <c r="F622" s="23"/>
    </row>
    <row r="623" spans="2:6">
      <c r="B623" s="117"/>
      <c r="C623" s="61"/>
      <c r="D623" s="117"/>
      <c r="E623" s="61"/>
      <c r="F623" s="23"/>
    </row>
    <row r="624" spans="2:6">
      <c r="B624" s="117"/>
      <c r="C624" s="61"/>
      <c r="D624" s="117"/>
      <c r="E624" s="61"/>
      <c r="F624" s="23"/>
    </row>
    <row r="625" spans="2:6">
      <c r="B625" s="117"/>
      <c r="C625" s="61"/>
      <c r="D625" s="117"/>
      <c r="E625" s="61"/>
      <c r="F625" s="23"/>
    </row>
    <row r="626" spans="2:6">
      <c r="B626" s="117"/>
      <c r="C626" s="61"/>
      <c r="D626" s="117"/>
      <c r="E626" s="61"/>
      <c r="F626" s="23"/>
    </row>
    <row r="627" spans="2:6">
      <c r="B627" s="117"/>
      <c r="C627" s="61"/>
      <c r="D627" s="117"/>
      <c r="E627" s="61"/>
      <c r="F627" s="23"/>
    </row>
    <row r="628" spans="2:6">
      <c r="B628" s="117"/>
      <c r="C628" s="61"/>
      <c r="D628" s="117"/>
      <c r="E628" s="61"/>
      <c r="F628" s="23"/>
    </row>
    <row r="629" spans="2:6">
      <c r="B629" s="117"/>
      <c r="C629" s="61"/>
      <c r="D629" s="117"/>
      <c r="E629" s="61"/>
      <c r="F629" s="23"/>
    </row>
    <row r="630" spans="2:6">
      <c r="B630" s="117"/>
      <c r="C630" s="61"/>
      <c r="D630" s="117"/>
      <c r="E630" s="61"/>
      <c r="F630" s="23"/>
    </row>
    <row r="631" spans="2:6">
      <c r="B631" s="117"/>
      <c r="C631" s="61"/>
      <c r="D631" s="117"/>
      <c r="E631" s="61"/>
      <c r="F631" s="23"/>
    </row>
    <row r="632" spans="2:6">
      <c r="B632" s="117"/>
      <c r="C632" s="61"/>
      <c r="D632" s="117"/>
      <c r="E632" s="61"/>
      <c r="F632" s="23"/>
    </row>
    <row r="633" spans="2:6">
      <c r="B633" s="117"/>
      <c r="C633" s="61"/>
      <c r="D633" s="117"/>
      <c r="E633" s="61"/>
      <c r="F633" s="23"/>
    </row>
    <row r="634" spans="2:6">
      <c r="B634" s="117"/>
      <c r="C634" s="61"/>
      <c r="D634" s="117"/>
      <c r="E634" s="61"/>
      <c r="F634" s="23"/>
    </row>
    <row r="635" spans="2:6">
      <c r="B635" s="117"/>
      <c r="C635" s="61"/>
      <c r="D635" s="117"/>
      <c r="E635" s="61"/>
      <c r="F635" s="23"/>
    </row>
    <row r="636" spans="2:6">
      <c r="B636" s="117"/>
      <c r="C636" s="61"/>
      <c r="D636" s="117"/>
      <c r="E636" s="61"/>
      <c r="F636" s="23"/>
    </row>
    <row r="637" spans="2:6">
      <c r="B637" s="117"/>
      <c r="C637" s="61"/>
      <c r="D637" s="117"/>
      <c r="E637" s="61"/>
      <c r="F637" s="23"/>
    </row>
    <row r="638" spans="2:6">
      <c r="B638" s="117"/>
      <c r="C638" s="61"/>
      <c r="D638" s="117"/>
      <c r="E638" s="61"/>
      <c r="F638" s="23"/>
    </row>
    <row r="639" spans="2:6">
      <c r="B639" s="117"/>
      <c r="C639" s="61"/>
      <c r="D639" s="117"/>
      <c r="E639" s="61"/>
      <c r="F639" s="23"/>
    </row>
    <row r="640" spans="2:6">
      <c r="B640" s="117"/>
      <c r="C640" s="61"/>
      <c r="D640" s="117"/>
      <c r="E640" s="61"/>
      <c r="F640" s="23"/>
    </row>
    <row r="641" spans="2:6">
      <c r="B641" s="117"/>
      <c r="C641" s="61"/>
      <c r="D641" s="117"/>
      <c r="E641" s="61"/>
      <c r="F641" s="23"/>
    </row>
    <row r="642" spans="2:6">
      <c r="B642" s="117"/>
      <c r="C642" s="61"/>
      <c r="D642" s="117"/>
      <c r="E642" s="61"/>
      <c r="F642" s="23"/>
    </row>
    <row r="643" spans="2:6">
      <c r="B643" s="117"/>
      <c r="C643" s="61"/>
      <c r="D643" s="117"/>
      <c r="E643" s="61"/>
      <c r="F643" s="23"/>
    </row>
    <row r="644" spans="2:6">
      <c r="B644" s="117"/>
      <c r="C644" s="61"/>
      <c r="D644" s="117"/>
      <c r="E644" s="61"/>
      <c r="F644" s="23"/>
    </row>
    <row r="645" spans="2:6">
      <c r="B645" s="117"/>
      <c r="C645" s="61"/>
      <c r="D645" s="117"/>
      <c r="E645" s="61"/>
      <c r="F645" s="23"/>
    </row>
    <row r="646" spans="2:6">
      <c r="B646" s="117"/>
      <c r="C646" s="61"/>
      <c r="D646" s="117"/>
      <c r="E646" s="61"/>
      <c r="F646" s="23"/>
    </row>
    <row r="647" spans="2:6">
      <c r="B647" s="117"/>
      <c r="C647" s="61"/>
      <c r="D647" s="117"/>
      <c r="E647" s="61"/>
      <c r="F647" s="23"/>
    </row>
    <row r="648" spans="2:6">
      <c r="B648" s="117"/>
      <c r="C648" s="61"/>
      <c r="D648" s="117"/>
      <c r="E648" s="61"/>
      <c r="F648" s="23"/>
    </row>
    <row r="649" spans="2:6">
      <c r="B649" s="117"/>
      <c r="C649" s="61"/>
      <c r="D649" s="117"/>
      <c r="E649" s="61"/>
      <c r="F649" s="23"/>
    </row>
    <row r="650" spans="2:6">
      <c r="B650" s="117"/>
      <c r="C650" s="61"/>
      <c r="D650" s="117"/>
      <c r="E650" s="61"/>
      <c r="F650" s="23"/>
    </row>
    <row r="651" spans="2:6">
      <c r="B651" s="117"/>
      <c r="C651" s="61"/>
      <c r="D651" s="117"/>
      <c r="E651" s="61"/>
      <c r="F651" s="23"/>
    </row>
    <row r="652" spans="2:6">
      <c r="B652" s="117"/>
      <c r="C652" s="61"/>
      <c r="D652" s="117"/>
      <c r="E652" s="61"/>
      <c r="F652" s="23"/>
    </row>
    <row r="653" spans="2:6">
      <c r="B653" s="117"/>
      <c r="C653" s="61"/>
      <c r="D653" s="117"/>
      <c r="E653" s="61"/>
      <c r="F653" s="23"/>
    </row>
    <row r="654" spans="2:6">
      <c r="B654" s="117"/>
      <c r="C654" s="61"/>
      <c r="D654" s="117"/>
      <c r="E654" s="61"/>
      <c r="F654" s="23"/>
    </row>
    <row r="655" spans="2:6">
      <c r="B655" s="117"/>
      <c r="C655" s="61"/>
      <c r="D655" s="117"/>
      <c r="E655" s="61"/>
      <c r="F655" s="23"/>
    </row>
    <row r="656" spans="2:6">
      <c r="B656" s="117"/>
      <c r="C656" s="61"/>
      <c r="D656" s="117"/>
      <c r="E656" s="61"/>
      <c r="F656" s="23"/>
    </row>
    <row r="657" spans="2:6">
      <c r="B657" s="117"/>
      <c r="C657" s="61"/>
      <c r="D657" s="117"/>
      <c r="E657" s="61"/>
      <c r="F657" s="23"/>
    </row>
    <row r="658" spans="2:6">
      <c r="B658" s="117"/>
      <c r="C658" s="61"/>
      <c r="D658" s="117"/>
      <c r="E658" s="61"/>
      <c r="F658" s="23"/>
    </row>
    <row r="659" spans="2:6">
      <c r="B659" s="117"/>
      <c r="C659" s="61"/>
      <c r="D659" s="117"/>
      <c r="E659" s="61"/>
      <c r="F659" s="23"/>
    </row>
    <row r="660" spans="2:6">
      <c r="B660" s="117"/>
      <c r="C660" s="61"/>
      <c r="D660" s="117"/>
      <c r="E660" s="61"/>
      <c r="F660" s="23"/>
    </row>
    <row r="661" spans="2:6">
      <c r="B661" s="117"/>
      <c r="C661" s="61"/>
      <c r="D661" s="117"/>
      <c r="E661" s="61"/>
      <c r="F661" s="23"/>
    </row>
    <row r="662" spans="2:6">
      <c r="B662" s="117"/>
      <c r="C662" s="61"/>
      <c r="D662" s="117"/>
      <c r="E662" s="61"/>
      <c r="F662" s="23"/>
    </row>
    <row r="663" spans="2:6">
      <c r="B663" s="117"/>
      <c r="C663" s="61"/>
      <c r="D663" s="117"/>
      <c r="E663" s="61"/>
      <c r="F663" s="23"/>
    </row>
    <row r="664" spans="2:6">
      <c r="B664" s="117"/>
      <c r="C664" s="61"/>
      <c r="D664" s="117"/>
      <c r="E664" s="61"/>
      <c r="F664" s="23"/>
    </row>
    <row r="665" spans="2:6">
      <c r="B665" s="117"/>
      <c r="C665" s="61"/>
      <c r="D665" s="117"/>
      <c r="E665" s="61"/>
      <c r="F665" s="23"/>
    </row>
    <row r="666" spans="2:6">
      <c r="B666" s="117"/>
      <c r="C666" s="61"/>
      <c r="D666" s="117"/>
      <c r="E666" s="61"/>
      <c r="F666" s="23"/>
    </row>
    <row r="667" spans="2:6">
      <c r="B667" s="117"/>
      <c r="C667" s="61"/>
      <c r="D667" s="117"/>
      <c r="E667" s="61"/>
      <c r="F667" s="23"/>
    </row>
    <row r="668" spans="2:6">
      <c r="B668" s="117"/>
      <c r="C668" s="61"/>
      <c r="D668" s="117"/>
      <c r="E668" s="61"/>
      <c r="F668" s="23"/>
    </row>
    <row r="669" spans="2:6">
      <c r="B669" s="117"/>
      <c r="C669" s="61"/>
      <c r="D669" s="117"/>
      <c r="E669" s="61"/>
      <c r="F669" s="23"/>
    </row>
    <row r="670" spans="2:6">
      <c r="B670" s="117"/>
      <c r="C670" s="61"/>
      <c r="D670" s="117"/>
      <c r="E670" s="61"/>
      <c r="F670" s="23"/>
    </row>
    <row r="671" spans="2:6">
      <c r="B671" s="117"/>
      <c r="C671" s="61"/>
      <c r="D671" s="117"/>
      <c r="E671" s="61"/>
      <c r="F671" s="23"/>
    </row>
    <row r="672" spans="2:6">
      <c r="B672" s="117"/>
      <c r="C672" s="61"/>
      <c r="D672" s="117"/>
      <c r="E672" s="61"/>
      <c r="F672" s="23"/>
    </row>
    <row r="673" spans="2:6">
      <c r="B673" s="117"/>
      <c r="C673" s="61"/>
      <c r="D673" s="117"/>
      <c r="E673" s="61"/>
      <c r="F673" s="23"/>
    </row>
    <row r="674" spans="2:6">
      <c r="B674" s="117"/>
      <c r="C674" s="61"/>
      <c r="D674" s="117"/>
      <c r="E674" s="61"/>
      <c r="F674" s="23"/>
    </row>
    <row r="675" spans="2:6">
      <c r="B675" s="117"/>
      <c r="C675" s="61"/>
      <c r="D675" s="117"/>
      <c r="E675" s="61"/>
      <c r="F675" s="23"/>
    </row>
    <row r="676" spans="2:6">
      <c r="B676" s="117"/>
      <c r="C676" s="61"/>
      <c r="D676" s="117"/>
      <c r="E676" s="61"/>
      <c r="F676" s="23"/>
    </row>
    <row r="677" spans="2:6">
      <c r="B677" s="117"/>
      <c r="C677" s="61"/>
      <c r="D677" s="117"/>
      <c r="E677" s="61"/>
      <c r="F677" s="23"/>
    </row>
    <row r="678" spans="2:6">
      <c r="B678" s="117"/>
      <c r="C678" s="61"/>
      <c r="D678" s="117"/>
      <c r="E678" s="61"/>
      <c r="F678" s="23"/>
    </row>
    <row r="679" spans="2:6">
      <c r="B679" s="117"/>
      <c r="C679" s="61"/>
      <c r="D679" s="117"/>
      <c r="E679" s="61"/>
      <c r="F679" s="23"/>
    </row>
    <row r="680" spans="2:6">
      <c r="B680" s="117"/>
      <c r="C680" s="61"/>
      <c r="D680" s="117"/>
      <c r="E680" s="61"/>
      <c r="F680" s="23"/>
    </row>
    <row r="681" spans="2:6">
      <c r="B681" s="117"/>
      <c r="C681" s="61"/>
      <c r="D681" s="117"/>
      <c r="E681" s="61"/>
      <c r="F681" s="23"/>
    </row>
    <row r="682" spans="2:6">
      <c r="B682" s="117"/>
      <c r="C682" s="61"/>
      <c r="D682" s="117"/>
      <c r="E682" s="61"/>
      <c r="F682" s="23"/>
    </row>
    <row r="683" spans="2:6">
      <c r="B683" s="117"/>
      <c r="C683" s="61"/>
      <c r="D683" s="117"/>
      <c r="E683" s="61"/>
      <c r="F683" s="23"/>
    </row>
    <row r="684" spans="2:6">
      <c r="B684" s="117"/>
      <c r="C684" s="61"/>
      <c r="D684" s="117"/>
      <c r="E684" s="61"/>
      <c r="F684" s="23"/>
    </row>
    <row r="685" spans="2:6">
      <c r="B685" s="117"/>
      <c r="C685" s="61"/>
      <c r="D685" s="117"/>
      <c r="E685" s="61"/>
      <c r="F685" s="23"/>
    </row>
    <row r="686" spans="2:6">
      <c r="B686" s="117"/>
      <c r="C686" s="61"/>
      <c r="D686" s="117"/>
      <c r="E686" s="61"/>
      <c r="F686" s="23"/>
    </row>
    <row r="687" spans="2:6">
      <c r="B687" s="117"/>
      <c r="C687" s="61"/>
      <c r="D687" s="117"/>
      <c r="E687" s="61"/>
      <c r="F687" s="23"/>
    </row>
    <row r="688" spans="2:6">
      <c r="B688" s="117"/>
      <c r="C688" s="61"/>
      <c r="D688" s="117"/>
      <c r="E688" s="61"/>
      <c r="F688" s="23"/>
    </row>
    <row r="689" spans="2:6">
      <c r="B689" s="117"/>
      <c r="C689" s="61"/>
      <c r="D689" s="117"/>
      <c r="E689" s="61"/>
      <c r="F689" s="23"/>
    </row>
    <row r="690" spans="2:6">
      <c r="B690" s="117"/>
      <c r="C690" s="61"/>
      <c r="D690" s="117"/>
      <c r="E690" s="61"/>
      <c r="F690" s="23"/>
    </row>
    <row r="691" spans="2:6">
      <c r="B691" s="117"/>
      <c r="C691" s="61"/>
      <c r="D691" s="117"/>
      <c r="E691" s="61"/>
      <c r="F691" s="23"/>
    </row>
    <row r="692" spans="2:6">
      <c r="B692" s="117"/>
      <c r="C692" s="61"/>
      <c r="D692" s="117"/>
      <c r="E692" s="61"/>
      <c r="F692" s="23"/>
    </row>
    <row r="693" spans="2:6">
      <c r="B693" s="117"/>
      <c r="C693" s="61"/>
      <c r="D693" s="117"/>
      <c r="E693" s="61"/>
      <c r="F693" s="23"/>
    </row>
    <row r="694" spans="2:6">
      <c r="B694" s="117"/>
      <c r="C694" s="61"/>
      <c r="D694" s="117"/>
      <c r="E694" s="61"/>
      <c r="F694" s="23"/>
    </row>
    <row r="695" spans="2:6">
      <c r="B695" s="117"/>
      <c r="C695" s="61"/>
      <c r="D695" s="117"/>
      <c r="E695" s="61"/>
      <c r="F695" s="23"/>
    </row>
    <row r="696" spans="2:6">
      <c r="B696" s="117"/>
      <c r="C696" s="61"/>
      <c r="D696" s="117"/>
      <c r="E696" s="61"/>
      <c r="F696" s="23"/>
    </row>
    <row r="697" spans="2:6">
      <c r="B697" s="117"/>
      <c r="C697" s="61"/>
      <c r="D697" s="117"/>
      <c r="E697" s="61"/>
      <c r="F697" s="23"/>
    </row>
    <row r="698" spans="2:6">
      <c r="B698" s="117"/>
      <c r="C698" s="61"/>
      <c r="D698" s="117"/>
      <c r="E698" s="61"/>
      <c r="F698" s="23"/>
    </row>
    <row r="699" spans="2:6">
      <c r="B699" s="117"/>
      <c r="C699" s="61"/>
      <c r="D699" s="117"/>
      <c r="E699" s="61"/>
      <c r="F699" s="23"/>
    </row>
    <row r="700" spans="2:6">
      <c r="B700" s="117"/>
      <c r="C700" s="61"/>
      <c r="D700" s="117"/>
      <c r="E700" s="61"/>
      <c r="F700" s="23"/>
    </row>
    <row r="701" spans="2:6">
      <c r="B701" s="117"/>
      <c r="C701" s="61"/>
      <c r="D701" s="117"/>
      <c r="E701" s="61"/>
      <c r="F701" s="23"/>
    </row>
    <row r="702" spans="2:6">
      <c r="B702" s="117"/>
      <c r="C702" s="61"/>
      <c r="D702" s="117"/>
      <c r="E702" s="61"/>
      <c r="F702" s="23"/>
    </row>
    <row r="703" spans="2:6">
      <c r="B703" s="117"/>
      <c r="C703" s="61"/>
      <c r="D703" s="117"/>
      <c r="E703" s="61"/>
      <c r="F703" s="23"/>
    </row>
    <row r="704" spans="2:6">
      <c r="B704" s="117"/>
      <c r="C704" s="61"/>
      <c r="D704" s="117"/>
      <c r="E704" s="61"/>
      <c r="F704" s="23"/>
    </row>
    <row r="705" spans="2:6">
      <c r="B705" s="117"/>
      <c r="C705" s="61"/>
      <c r="D705" s="117"/>
      <c r="E705" s="61"/>
      <c r="F705" s="23"/>
    </row>
    <row r="706" spans="2:6">
      <c r="B706" s="117"/>
      <c r="C706" s="61"/>
      <c r="D706" s="117"/>
      <c r="E706" s="61"/>
      <c r="F706" s="23"/>
    </row>
    <row r="707" spans="2:6">
      <c r="B707" s="117"/>
      <c r="C707" s="61"/>
      <c r="D707" s="117"/>
      <c r="E707" s="61"/>
      <c r="F707" s="23"/>
    </row>
    <row r="708" spans="2:6">
      <c r="B708" s="117"/>
      <c r="C708" s="61"/>
      <c r="D708" s="117"/>
      <c r="E708" s="61"/>
      <c r="F708" s="23"/>
    </row>
    <row r="709" spans="2:6">
      <c r="B709" s="117"/>
      <c r="C709" s="61"/>
      <c r="D709" s="117"/>
      <c r="E709" s="61"/>
      <c r="F709" s="23"/>
    </row>
    <row r="710" spans="2:6">
      <c r="B710" s="117"/>
      <c r="C710" s="61"/>
      <c r="D710" s="117"/>
      <c r="E710" s="61"/>
      <c r="F710" s="23"/>
    </row>
    <row r="711" spans="2:6">
      <c r="B711" s="117"/>
      <c r="C711" s="61"/>
      <c r="D711" s="117"/>
      <c r="E711" s="61"/>
      <c r="F711" s="23"/>
    </row>
    <row r="712" spans="2:6">
      <c r="B712" s="117"/>
      <c r="C712" s="61"/>
      <c r="D712" s="117"/>
      <c r="E712" s="61"/>
      <c r="F712" s="23"/>
    </row>
    <row r="713" spans="2:6">
      <c r="B713" s="117"/>
      <c r="C713" s="61"/>
      <c r="D713" s="117"/>
      <c r="E713" s="61"/>
      <c r="F713" s="23"/>
    </row>
    <row r="714" spans="2:6">
      <c r="B714" s="117"/>
      <c r="C714" s="61"/>
      <c r="D714" s="117"/>
      <c r="E714" s="61"/>
      <c r="F714" s="23"/>
    </row>
    <row r="715" spans="2:6">
      <c r="B715" s="117"/>
      <c r="C715" s="61"/>
      <c r="D715" s="117"/>
      <c r="E715" s="61"/>
      <c r="F715" s="23"/>
    </row>
    <row r="716" spans="2:6">
      <c r="B716" s="117"/>
      <c r="C716" s="61"/>
      <c r="D716" s="117"/>
      <c r="E716" s="61"/>
      <c r="F716" s="23"/>
    </row>
    <row r="717" spans="2:6">
      <c r="B717" s="117"/>
      <c r="C717" s="61"/>
      <c r="D717" s="117"/>
      <c r="E717" s="61"/>
      <c r="F717" s="23"/>
    </row>
    <row r="718" spans="2:6">
      <c r="B718" s="117"/>
      <c r="C718" s="61"/>
      <c r="D718" s="117"/>
      <c r="E718" s="61"/>
      <c r="F718" s="23"/>
    </row>
    <row r="719" spans="2:6">
      <c r="B719" s="117"/>
      <c r="C719" s="61"/>
      <c r="D719" s="117"/>
      <c r="E719" s="61"/>
      <c r="F719" s="23"/>
    </row>
    <row r="720" spans="2:6">
      <c r="B720" s="117"/>
      <c r="C720" s="61"/>
      <c r="D720" s="117"/>
      <c r="E720" s="61"/>
      <c r="F720" s="23"/>
    </row>
    <row r="721" spans="2:6">
      <c r="B721" s="117"/>
      <c r="C721" s="61"/>
      <c r="D721" s="117"/>
      <c r="E721" s="61"/>
      <c r="F721" s="23"/>
    </row>
    <row r="722" spans="2:6">
      <c r="B722" s="117"/>
      <c r="C722" s="61"/>
      <c r="D722" s="117"/>
      <c r="E722" s="61"/>
      <c r="F722" s="23"/>
    </row>
    <row r="723" spans="2:6">
      <c r="B723" s="117"/>
      <c r="C723" s="61"/>
      <c r="D723" s="117"/>
      <c r="E723" s="61"/>
      <c r="F723" s="23"/>
    </row>
    <row r="724" spans="2:6">
      <c r="B724" s="117"/>
      <c r="C724" s="61"/>
      <c r="D724" s="117"/>
      <c r="E724" s="61"/>
      <c r="F724" s="23"/>
    </row>
    <row r="725" spans="2:6">
      <c r="B725" s="117"/>
      <c r="C725" s="61"/>
      <c r="D725" s="117"/>
      <c r="E725" s="61"/>
      <c r="F725" s="23"/>
    </row>
    <row r="726" spans="2:6">
      <c r="B726" s="117"/>
      <c r="C726" s="61"/>
      <c r="D726" s="117"/>
      <c r="E726" s="61"/>
      <c r="F726" s="23"/>
    </row>
    <row r="727" spans="2:6">
      <c r="B727" s="117"/>
      <c r="C727" s="61"/>
      <c r="D727" s="117"/>
      <c r="E727" s="61"/>
      <c r="F727" s="23"/>
    </row>
    <row r="728" spans="2:6">
      <c r="B728" s="117"/>
      <c r="C728" s="61"/>
      <c r="D728" s="117"/>
      <c r="E728" s="61"/>
      <c r="F728" s="23"/>
    </row>
    <row r="729" spans="2:6">
      <c r="B729" s="117"/>
      <c r="C729" s="61"/>
      <c r="D729" s="117"/>
      <c r="E729" s="61"/>
      <c r="F729" s="23"/>
    </row>
    <row r="730" spans="2:6">
      <c r="B730" s="117"/>
      <c r="C730" s="61"/>
      <c r="D730" s="117"/>
      <c r="E730" s="61"/>
      <c r="F730" s="23"/>
    </row>
    <row r="731" spans="2:6">
      <c r="B731" s="117"/>
      <c r="C731" s="61"/>
      <c r="D731" s="117"/>
      <c r="E731" s="61"/>
      <c r="F731" s="23"/>
    </row>
    <row r="732" spans="2:6">
      <c r="B732" s="117"/>
      <c r="C732" s="61"/>
      <c r="D732" s="117"/>
      <c r="E732" s="61"/>
      <c r="F732" s="23"/>
    </row>
    <row r="733" spans="2:6">
      <c r="B733" s="117"/>
      <c r="C733" s="61"/>
      <c r="D733" s="117"/>
      <c r="E733" s="61"/>
      <c r="F733" s="23"/>
    </row>
    <row r="734" spans="2:6">
      <c r="B734" s="117"/>
      <c r="C734" s="61"/>
      <c r="D734" s="117"/>
      <c r="E734" s="61"/>
      <c r="F734" s="23"/>
    </row>
    <row r="735" spans="2:6">
      <c r="B735" s="117"/>
      <c r="C735" s="61"/>
      <c r="D735" s="117"/>
      <c r="E735" s="61"/>
      <c r="F735" s="23"/>
    </row>
    <row r="736" spans="2:6">
      <c r="B736" s="117"/>
      <c r="C736" s="61"/>
      <c r="D736" s="117"/>
      <c r="E736" s="61"/>
      <c r="F736" s="23"/>
    </row>
    <row r="737" spans="2:6">
      <c r="B737" s="117"/>
      <c r="C737" s="61"/>
      <c r="D737" s="117"/>
      <c r="E737" s="61"/>
      <c r="F737" s="23"/>
    </row>
    <row r="738" spans="2:6">
      <c r="B738" s="117"/>
      <c r="C738" s="61"/>
      <c r="D738" s="117"/>
      <c r="E738" s="61"/>
      <c r="F738" s="23"/>
    </row>
    <row r="739" spans="2:6">
      <c r="B739" s="117"/>
      <c r="C739" s="61"/>
      <c r="D739" s="117"/>
      <c r="E739" s="61"/>
      <c r="F739" s="23"/>
    </row>
    <row r="740" spans="2:6">
      <c r="B740" s="117"/>
      <c r="C740" s="61"/>
      <c r="D740" s="117"/>
      <c r="E740" s="61"/>
      <c r="F740" s="23"/>
    </row>
    <row r="741" spans="2:6">
      <c r="B741" s="117"/>
      <c r="C741" s="61"/>
      <c r="D741" s="117"/>
      <c r="E741" s="61"/>
      <c r="F741" s="23"/>
    </row>
    <row r="742" spans="2:6">
      <c r="B742" s="117"/>
      <c r="C742" s="61"/>
      <c r="D742" s="117"/>
      <c r="E742" s="61"/>
      <c r="F742" s="23"/>
    </row>
    <row r="743" spans="2:6">
      <c r="B743" s="117"/>
      <c r="C743" s="61"/>
      <c r="D743" s="117"/>
      <c r="E743" s="61"/>
      <c r="F743" s="23"/>
    </row>
    <row r="744" spans="2:6">
      <c r="B744" s="117"/>
      <c r="C744" s="61"/>
      <c r="D744" s="117"/>
      <c r="E744" s="61"/>
      <c r="F744" s="23"/>
    </row>
    <row r="745" spans="2:6">
      <c r="B745" s="117"/>
      <c r="C745" s="61"/>
      <c r="D745" s="117"/>
      <c r="E745" s="61"/>
      <c r="F745" s="23"/>
    </row>
    <row r="746" spans="2:6">
      <c r="B746" s="117"/>
      <c r="C746" s="61"/>
      <c r="D746" s="117"/>
      <c r="E746" s="61"/>
      <c r="F746" s="23"/>
    </row>
    <row r="747" spans="2:6">
      <c r="B747" s="117"/>
      <c r="C747" s="61"/>
      <c r="D747" s="117"/>
      <c r="E747" s="61"/>
      <c r="F747" s="23"/>
    </row>
    <row r="748" spans="2:6">
      <c r="B748" s="117"/>
      <c r="C748" s="61"/>
      <c r="D748" s="117"/>
      <c r="E748" s="61"/>
      <c r="F748" s="23"/>
    </row>
    <row r="749" spans="2:6">
      <c r="B749" s="117"/>
      <c r="C749" s="61"/>
      <c r="D749" s="117"/>
      <c r="E749" s="61"/>
      <c r="F749" s="23"/>
    </row>
    <row r="750" spans="2:6">
      <c r="B750" s="117"/>
      <c r="C750" s="61"/>
      <c r="D750" s="117"/>
      <c r="E750" s="61"/>
      <c r="F750" s="23"/>
    </row>
    <row r="751" spans="2:6">
      <c r="B751" s="117"/>
      <c r="C751" s="61"/>
      <c r="D751" s="117"/>
      <c r="E751" s="61"/>
      <c r="F751" s="23"/>
    </row>
    <row r="752" spans="2:6">
      <c r="B752" s="117"/>
      <c r="C752" s="61"/>
      <c r="D752" s="117"/>
      <c r="E752" s="61"/>
      <c r="F752" s="23"/>
    </row>
    <row r="753" spans="2:6">
      <c r="B753" s="117"/>
      <c r="C753" s="61"/>
      <c r="D753" s="117"/>
      <c r="E753" s="61"/>
      <c r="F753" s="23"/>
    </row>
    <row r="754" spans="2:6">
      <c r="B754" s="117"/>
      <c r="C754" s="61"/>
      <c r="D754" s="117"/>
      <c r="E754" s="61"/>
      <c r="F754" s="23"/>
    </row>
    <row r="755" spans="2:6">
      <c r="B755" s="117"/>
      <c r="C755" s="61"/>
      <c r="D755" s="117"/>
      <c r="E755" s="61"/>
      <c r="F755" s="23"/>
    </row>
    <row r="756" spans="2:6">
      <c r="B756" s="117"/>
      <c r="C756" s="61"/>
      <c r="D756" s="117"/>
      <c r="E756" s="61"/>
      <c r="F756" s="23"/>
    </row>
    <row r="757" spans="2:6">
      <c r="B757" s="117"/>
      <c r="C757" s="61"/>
      <c r="D757" s="117"/>
      <c r="E757" s="61"/>
      <c r="F757" s="23"/>
    </row>
    <row r="758" spans="2:6">
      <c r="B758" s="117"/>
      <c r="C758" s="61"/>
      <c r="D758" s="117"/>
      <c r="E758" s="61"/>
      <c r="F758" s="23"/>
    </row>
    <row r="759" spans="2:6">
      <c r="B759" s="117"/>
      <c r="C759" s="61"/>
      <c r="D759" s="117"/>
      <c r="E759" s="61"/>
      <c r="F759" s="23"/>
    </row>
    <row r="760" spans="2:6">
      <c r="B760" s="117"/>
      <c r="C760" s="61"/>
      <c r="D760" s="117"/>
      <c r="E760" s="61"/>
      <c r="F760" s="23"/>
    </row>
    <row r="761" spans="2:6">
      <c r="B761" s="117"/>
      <c r="C761" s="61"/>
      <c r="D761" s="117"/>
      <c r="E761" s="61"/>
      <c r="F761" s="23"/>
    </row>
    <row r="762" spans="2:6">
      <c r="B762" s="117"/>
      <c r="C762" s="61"/>
      <c r="D762" s="117"/>
      <c r="E762" s="61"/>
      <c r="F762" s="23"/>
    </row>
    <row r="763" spans="2:6">
      <c r="B763" s="117"/>
      <c r="C763" s="61"/>
      <c r="D763" s="117"/>
      <c r="E763" s="61"/>
      <c r="F763" s="23"/>
    </row>
    <row r="764" spans="2:6">
      <c r="B764" s="117"/>
      <c r="C764" s="61"/>
      <c r="D764" s="117"/>
      <c r="E764" s="61"/>
      <c r="F764" s="23"/>
    </row>
    <row r="765" spans="2:6">
      <c r="B765" s="117"/>
      <c r="C765" s="61"/>
      <c r="D765" s="117"/>
      <c r="E765" s="61"/>
      <c r="F765" s="23"/>
    </row>
    <row r="766" spans="2:6">
      <c r="B766" s="117"/>
      <c r="C766" s="61"/>
      <c r="D766" s="117"/>
      <c r="E766" s="61"/>
      <c r="F766" s="23"/>
    </row>
    <row r="767" spans="2:6">
      <c r="B767" s="117"/>
      <c r="C767" s="61"/>
      <c r="D767" s="117"/>
      <c r="E767" s="61"/>
      <c r="F767" s="23"/>
    </row>
    <row r="768" spans="2:6">
      <c r="B768" s="117"/>
      <c r="C768" s="61"/>
      <c r="D768" s="117"/>
      <c r="E768" s="61"/>
      <c r="F768" s="23"/>
    </row>
    <row r="769" spans="2:6">
      <c r="B769" s="117"/>
      <c r="C769" s="61"/>
      <c r="D769" s="117"/>
      <c r="E769" s="61"/>
      <c r="F769" s="23"/>
    </row>
    <row r="770" spans="2:6">
      <c r="B770" s="117"/>
      <c r="C770" s="61"/>
      <c r="D770" s="117"/>
      <c r="E770" s="61"/>
      <c r="F770" s="23"/>
    </row>
    <row r="771" spans="2:6">
      <c r="B771" s="117"/>
      <c r="C771" s="61"/>
      <c r="D771" s="117"/>
      <c r="E771" s="61"/>
      <c r="F771" s="23"/>
    </row>
    <row r="772" spans="2:6">
      <c r="B772" s="117"/>
      <c r="C772" s="61"/>
      <c r="D772" s="117"/>
      <c r="E772" s="61"/>
      <c r="F772" s="23"/>
    </row>
    <row r="773" spans="2:6">
      <c r="B773" s="117"/>
      <c r="C773" s="61"/>
      <c r="D773" s="117"/>
      <c r="E773" s="61"/>
      <c r="F773" s="23"/>
    </row>
    <row r="774" spans="2:6">
      <c r="B774" s="117"/>
      <c r="C774" s="61"/>
      <c r="D774" s="117"/>
      <c r="E774" s="61"/>
      <c r="F774" s="23"/>
    </row>
    <row r="775" spans="2:6">
      <c r="B775" s="117"/>
      <c r="C775" s="61"/>
      <c r="D775" s="117"/>
      <c r="E775" s="61"/>
      <c r="F775" s="23"/>
    </row>
    <row r="776" spans="2:6">
      <c r="B776" s="117"/>
      <c r="C776" s="61"/>
      <c r="D776" s="117"/>
      <c r="E776" s="61"/>
      <c r="F776" s="23"/>
    </row>
    <row r="777" spans="2:6">
      <c r="B777" s="117"/>
      <c r="C777" s="61"/>
      <c r="D777" s="117"/>
      <c r="E777" s="61"/>
      <c r="F777" s="23"/>
    </row>
    <row r="778" spans="2:6">
      <c r="B778" s="117"/>
      <c r="C778" s="61"/>
      <c r="D778" s="117"/>
      <c r="E778" s="61"/>
      <c r="F778" s="23"/>
    </row>
    <row r="779" spans="2:6">
      <c r="B779" s="117"/>
      <c r="C779" s="61"/>
      <c r="D779" s="117"/>
      <c r="E779" s="61"/>
      <c r="F779" s="23"/>
    </row>
    <row r="780" spans="2:6">
      <c r="B780" s="117"/>
      <c r="C780" s="61"/>
      <c r="D780" s="117"/>
      <c r="E780" s="61"/>
      <c r="F780" s="23"/>
    </row>
    <row r="781" spans="2:6">
      <c r="B781" s="117"/>
      <c r="C781" s="61"/>
      <c r="D781" s="117"/>
      <c r="E781" s="61"/>
      <c r="F781" s="23"/>
    </row>
    <row r="782" spans="2:6">
      <c r="B782" s="117"/>
      <c r="C782" s="61"/>
      <c r="D782" s="117"/>
      <c r="E782" s="61"/>
      <c r="F782" s="23"/>
    </row>
    <row r="783" spans="2:6">
      <c r="B783" s="117"/>
      <c r="C783" s="61"/>
      <c r="D783" s="117"/>
      <c r="E783" s="61"/>
      <c r="F783" s="23"/>
    </row>
    <row r="784" spans="2:6">
      <c r="B784" s="117"/>
      <c r="C784" s="61"/>
      <c r="D784" s="117"/>
      <c r="E784" s="61"/>
      <c r="F784" s="23"/>
    </row>
    <row r="785" spans="2:6">
      <c r="B785" s="117"/>
      <c r="C785" s="61"/>
      <c r="D785" s="117"/>
      <c r="E785" s="61"/>
      <c r="F785" s="23"/>
    </row>
    <row r="786" spans="2:6">
      <c r="B786" s="117"/>
      <c r="C786" s="61"/>
      <c r="D786" s="117"/>
      <c r="E786" s="61"/>
      <c r="F786" s="23"/>
    </row>
    <row r="787" spans="2:6">
      <c r="B787" s="117"/>
      <c r="C787" s="61"/>
      <c r="D787" s="117"/>
      <c r="E787" s="61"/>
      <c r="F787" s="23"/>
    </row>
    <row r="788" spans="2:6">
      <c r="B788" s="117"/>
      <c r="C788" s="61"/>
      <c r="D788" s="117"/>
      <c r="E788" s="61"/>
      <c r="F788" s="23"/>
    </row>
    <row r="789" spans="2:6">
      <c r="B789" s="117"/>
      <c r="C789" s="61"/>
      <c r="D789" s="117"/>
      <c r="E789" s="61"/>
      <c r="F789" s="23"/>
    </row>
    <row r="790" spans="2:6">
      <c r="B790" s="117"/>
      <c r="C790" s="61"/>
      <c r="D790" s="117"/>
      <c r="E790" s="61"/>
      <c r="F790" s="23"/>
    </row>
    <row r="791" spans="2:6">
      <c r="B791" s="117"/>
      <c r="C791" s="61"/>
      <c r="D791" s="117"/>
      <c r="E791" s="61"/>
      <c r="F791" s="23"/>
    </row>
    <row r="792" spans="2:6">
      <c r="B792" s="117"/>
      <c r="C792" s="61"/>
      <c r="D792" s="117"/>
      <c r="E792" s="61"/>
      <c r="F792" s="23"/>
    </row>
    <row r="793" spans="2:6">
      <c r="B793" s="117"/>
      <c r="C793" s="61"/>
      <c r="D793" s="117"/>
      <c r="E793" s="61"/>
      <c r="F793" s="23"/>
    </row>
    <row r="794" spans="2:6">
      <c r="B794" s="117"/>
      <c r="C794" s="61"/>
      <c r="D794" s="117"/>
      <c r="E794" s="61"/>
      <c r="F794" s="23"/>
    </row>
    <row r="795" spans="2:6">
      <c r="B795" s="117"/>
      <c r="C795" s="61"/>
      <c r="D795" s="117"/>
      <c r="E795" s="61"/>
      <c r="F795" s="23"/>
    </row>
    <row r="796" spans="2:6">
      <c r="B796" s="117"/>
      <c r="C796" s="61"/>
      <c r="D796" s="117"/>
      <c r="E796" s="61"/>
      <c r="F796" s="23"/>
    </row>
    <row r="797" spans="2:6">
      <c r="B797" s="117"/>
      <c r="C797" s="61"/>
      <c r="D797" s="117"/>
      <c r="E797" s="61"/>
      <c r="F797" s="23"/>
    </row>
    <row r="798" spans="2:6">
      <c r="B798" s="117"/>
      <c r="C798" s="61"/>
      <c r="D798" s="117"/>
      <c r="E798" s="61"/>
      <c r="F798" s="23"/>
    </row>
    <row r="799" spans="2:6">
      <c r="B799" s="117"/>
      <c r="C799" s="61"/>
      <c r="D799" s="117"/>
      <c r="E799" s="61"/>
      <c r="F799" s="23"/>
    </row>
    <row r="800" spans="2:6">
      <c r="B800" s="117"/>
      <c r="C800" s="61"/>
      <c r="D800" s="117"/>
      <c r="E800" s="61"/>
      <c r="F800" s="23"/>
    </row>
    <row r="801" spans="2:6">
      <c r="B801" s="117"/>
      <c r="C801" s="61"/>
      <c r="D801" s="117"/>
      <c r="E801" s="61"/>
      <c r="F801" s="23"/>
    </row>
    <row r="802" spans="2:6">
      <c r="B802" s="117"/>
      <c r="C802" s="61"/>
      <c r="D802" s="117"/>
      <c r="E802" s="61"/>
      <c r="F802" s="23"/>
    </row>
    <row r="803" spans="2:6">
      <c r="B803" s="117"/>
      <c r="C803" s="61"/>
      <c r="D803" s="117"/>
      <c r="E803" s="61"/>
      <c r="F803" s="23"/>
    </row>
    <row r="804" spans="2:6">
      <c r="B804" s="117"/>
      <c r="C804" s="61"/>
      <c r="D804" s="117"/>
      <c r="E804" s="61"/>
      <c r="F804" s="23"/>
    </row>
    <row r="805" spans="2:6">
      <c r="B805" s="117"/>
      <c r="C805" s="61"/>
      <c r="D805" s="117"/>
      <c r="E805" s="61"/>
      <c r="F805" s="23"/>
    </row>
    <row r="806" spans="2:6">
      <c r="B806" s="117"/>
      <c r="C806" s="61"/>
      <c r="D806" s="117"/>
      <c r="E806" s="61"/>
      <c r="F806" s="23"/>
    </row>
    <row r="807" spans="2:6">
      <c r="B807" s="117"/>
      <c r="C807" s="61"/>
      <c r="D807" s="117"/>
      <c r="E807" s="61"/>
      <c r="F807" s="23"/>
    </row>
    <row r="808" spans="2:6">
      <c r="B808" s="117"/>
      <c r="C808" s="61"/>
      <c r="D808" s="117"/>
      <c r="E808" s="61"/>
      <c r="F808" s="23"/>
    </row>
    <row r="809" spans="2:6">
      <c r="B809" s="117"/>
      <c r="C809" s="61"/>
      <c r="D809" s="117"/>
      <c r="E809" s="61"/>
      <c r="F809" s="23"/>
    </row>
    <row r="810" spans="2:6">
      <c r="B810" s="117"/>
      <c r="C810" s="61"/>
      <c r="D810" s="117"/>
      <c r="E810" s="61"/>
      <c r="F810" s="23"/>
    </row>
    <row r="811" spans="2:6">
      <c r="B811" s="117"/>
      <c r="C811" s="61"/>
      <c r="D811" s="117"/>
      <c r="E811" s="61"/>
      <c r="F811" s="23"/>
    </row>
    <row r="812" spans="2:6">
      <c r="B812" s="117"/>
      <c r="C812" s="61"/>
      <c r="D812" s="117"/>
      <c r="E812" s="61"/>
      <c r="F812" s="23"/>
    </row>
    <row r="813" spans="2:6">
      <c r="B813" s="117"/>
      <c r="C813" s="61"/>
      <c r="D813" s="117"/>
      <c r="E813" s="61"/>
      <c r="F813" s="23"/>
    </row>
    <row r="814" spans="2:6">
      <c r="B814" s="117"/>
      <c r="C814" s="61"/>
      <c r="D814" s="117"/>
      <c r="E814" s="61"/>
      <c r="F814" s="23"/>
    </row>
    <row r="815" spans="2:6">
      <c r="B815" s="117"/>
      <c r="C815" s="61"/>
      <c r="D815" s="117"/>
      <c r="E815" s="61"/>
      <c r="F815" s="23"/>
    </row>
    <row r="816" spans="2:6">
      <c r="B816" s="117"/>
      <c r="C816" s="61"/>
      <c r="D816" s="117"/>
      <c r="E816" s="61"/>
      <c r="F816" s="23"/>
    </row>
    <row r="817" spans="2:6">
      <c r="B817" s="117"/>
      <c r="C817" s="61"/>
      <c r="D817" s="117"/>
      <c r="E817" s="61"/>
      <c r="F817" s="23"/>
    </row>
    <row r="818" spans="2:6">
      <c r="B818" s="117"/>
      <c r="C818" s="61"/>
      <c r="D818" s="117"/>
      <c r="E818" s="61"/>
      <c r="F818" s="23"/>
    </row>
    <row r="819" spans="2:6">
      <c r="B819" s="117"/>
      <c r="C819" s="61"/>
      <c r="D819" s="117"/>
      <c r="E819" s="61"/>
      <c r="F819" s="23"/>
    </row>
    <row r="820" spans="2:6">
      <c r="B820" s="117"/>
      <c r="C820" s="61"/>
      <c r="D820" s="117"/>
      <c r="E820" s="61"/>
      <c r="F820" s="23"/>
    </row>
    <row r="821" spans="2:6">
      <c r="B821" s="117"/>
      <c r="C821" s="61"/>
      <c r="D821" s="117"/>
      <c r="E821" s="61"/>
      <c r="F821" s="23"/>
    </row>
    <row r="822" spans="2:6">
      <c r="B822" s="117"/>
      <c r="C822" s="61"/>
      <c r="D822" s="117"/>
      <c r="E822" s="61"/>
      <c r="F822" s="23"/>
    </row>
    <row r="823" spans="2:6">
      <c r="B823" s="117"/>
      <c r="C823" s="61"/>
      <c r="D823" s="117"/>
      <c r="E823" s="61"/>
      <c r="F823" s="23"/>
    </row>
    <row r="824" spans="2:6">
      <c r="B824" s="117"/>
      <c r="C824" s="61"/>
      <c r="D824" s="117"/>
      <c r="E824" s="61"/>
      <c r="F824" s="23"/>
    </row>
    <row r="825" spans="2:6">
      <c r="B825" s="117"/>
      <c r="C825" s="61"/>
      <c r="D825" s="117"/>
      <c r="E825" s="61"/>
      <c r="F825" s="23"/>
    </row>
    <row r="826" spans="2:6">
      <c r="B826" s="117"/>
      <c r="C826" s="61"/>
      <c r="D826" s="117"/>
      <c r="E826" s="61"/>
      <c r="F826" s="23"/>
    </row>
    <row r="827" spans="2:6">
      <c r="B827" s="117"/>
      <c r="C827" s="61"/>
      <c r="D827" s="117"/>
      <c r="E827" s="61"/>
      <c r="F827" s="23"/>
    </row>
    <row r="828" spans="2:6">
      <c r="B828" s="117"/>
      <c r="C828" s="61"/>
      <c r="D828" s="117"/>
      <c r="E828" s="61"/>
      <c r="F828" s="23"/>
    </row>
    <row r="829" spans="2:6">
      <c r="B829" s="117"/>
      <c r="C829" s="61"/>
      <c r="D829" s="117"/>
      <c r="E829" s="61"/>
      <c r="F829" s="23"/>
    </row>
    <row r="830" spans="2:6">
      <c r="B830" s="117"/>
      <c r="C830" s="61"/>
      <c r="D830" s="117"/>
      <c r="E830" s="61"/>
      <c r="F830" s="23"/>
    </row>
    <row r="831" spans="2:6">
      <c r="B831" s="117"/>
      <c r="C831" s="61"/>
      <c r="D831" s="117"/>
      <c r="E831" s="61"/>
      <c r="F831" s="23"/>
    </row>
    <row r="832" spans="2:6">
      <c r="B832" s="117"/>
      <c r="C832" s="61"/>
      <c r="D832" s="117"/>
      <c r="E832" s="61"/>
      <c r="F832" s="23"/>
    </row>
    <row r="833" spans="2:6">
      <c r="B833" s="117"/>
      <c r="C833" s="61"/>
      <c r="D833" s="117"/>
      <c r="E833" s="61"/>
      <c r="F833" s="23"/>
    </row>
    <row r="834" spans="2:6">
      <c r="B834" s="117"/>
      <c r="C834" s="61"/>
      <c r="D834" s="117"/>
      <c r="E834" s="61"/>
      <c r="F834" s="23"/>
    </row>
    <row r="835" spans="2:6">
      <c r="B835" s="117"/>
      <c r="C835" s="61"/>
      <c r="D835" s="117"/>
      <c r="E835" s="61"/>
      <c r="F835" s="23"/>
    </row>
    <row r="836" spans="2:6">
      <c r="B836" s="117"/>
      <c r="C836" s="61"/>
      <c r="D836" s="117"/>
      <c r="E836" s="61"/>
      <c r="F836" s="23"/>
    </row>
    <row r="837" spans="2:6">
      <c r="B837" s="117"/>
      <c r="C837" s="61"/>
      <c r="D837" s="117"/>
      <c r="E837" s="61"/>
      <c r="F837" s="23"/>
    </row>
    <row r="838" spans="2:6">
      <c r="B838" s="117"/>
      <c r="C838" s="61"/>
      <c r="D838" s="117"/>
      <c r="E838" s="61"/>
      <c r="F838" s="23"/>
    </row>
    <row r="839" spans="2:6">
      <c r="B839" s="117"/>
      <c r="C839" s="61"/>
      <c r="D839" s="117"/>
      <c r="E839" s="61"/>
      <c r="F839" s="23"/>
    </row>
    <row r="840" spans="2:6">
      <c r="B840" s="117"/>
      <c r="C840" s="61"/>
      <c r="D840" s="117"/>
      <c r="E840" s="61"/>
      <c r="F840" s="23"/>
    </row>
    <row r="841" spans="2:6">
      <c r="B841" s="117"/>
      <c r="C841" s="61"/>
      <c r="D841" s="117"/>
      <c r="E841" s="61"/>
      <c r="F841" s="23"/>
    </row>
    <row r="842" spans="2:6">
      <c r="B842" s="117"/>
      <c r="C842" s="61"/>
      <c r="D842" s="117"/>
      <c r="E842" s="61"/>
      <c r="F842" s="23"/>
    </row>
    <row r="843" spans="2:6">
      <c r="B843" s="117"/>
      <c r="C843" s="61"/>
      <c r="D843" s="117"/>
      <c r="E843" s="61"/>
      <c r="F843" s="23"/>
    </row>
    <row r="844" spans="2:6">
      <c r="B844" s="117"/>
      <c r="C844" s="61"/>
      <c r="D844" s="117"/>
      <c r="E844" s="61"/>
      <c r="F844" s="23"/>
    </row>
    <row r="845" spans="2:6">
      <c r="B845" s="117"/>
      <c r="C845" s="61"/>
      <c r="D845" s="117"/>
      <c r="E845" s="61"/>
      <c r="F845" s="23"/>
    </row>
    <row r="846" spans="2:6">
      <c r="B846" s="117"/>
      <c r="C846" s="61"/>
      <c r="D846" s="117"/>
      <c r="E846" s="61"/>
      <c r="F846" s="23"/>
    </row>
    <row r="847" spans="2:6">
      <c r="B847" s="117"/>
      <c r="C847" s="61"/>
      <c r="D847" s="117"/>
      <c r="E847" s="61"/>
      <c r="F847" s="23"/>
    </row>
    <row r="848" spans="2:6">
      <c r="B848" s="117"/>
      <c r="C848" s="61"/>
      <c r="D848" s="117"/>
      <c r="E848" s="61"/>
      <c r="F848" s="23"/>
    </row>
    <row r="849" spans="2:6">
      <c r="B849" s="117"/>
      <c r="C849" s="61"/>
      <c r="D849" s="117"/>
      <c r="E849" s="61"/>
      <c r="F849" s="23"/>
    </row>
    <row r="850" spans="2:6">
      <c r="B850" s="117"/>
      <c r="C850" s="61"/>
      <c r="D850" s="117"/>
      <c r="E850" s="61"/>
      <c r="F850" s="23"/>
    </row>
    <row r="851" spans="2:6">
      <c r="B851" s="117"/>
      <c r="C851" s="61"/>
      <c r="D851" s="117"/>
      <c r="E851" s="61"/>
      <c r="F851" s="23"/>
    </row>
    <row r="852" spans="2:6">
      <c r="B852" s="117"/>
      <c r="C852" s="61"/>
      <c r="D852" s="117"/>
      <c r="E852" s="61"/>
      <c r="F852" s="23"/>
    </row>
    <row r="853" spans="2:6">
      <c r="B853" s="117"/>
      <c r="C853" s="61"/>
      <c r="D853" s="117"/>
      <c r="E853" s="61"/>
      <c r="F853" s="23"/>
    </row>
    <row r="854" spans="2:6">
      <c r="B854" s="117"/>
      <c r="C854" s="61"/>
      <c r="D854" s="117"/>
      <c r="E854" s="61"/>
      <c r="F854" s="23"/>
    </row>
    <row r="855" spans="2:6">
      <c r="B855" s="117"/>
      <c r="C855" s="61"/>
      <c r="D855" s="117"/>
      <c r="E855" s="61"/>
      <c r="F855" s="23"/>
    </row>
    <row r="856" spans="2:6">
      <c r="B856" s="117"/>
      <c r="C856" s="61"/>
      <c r="D856" s="117"/>
      <c r="E856" s="61"/>
      <c r="F856" s="23"/>
    </row>
    <row r="857" spans="2:6">
      <c r="B857" s="117"/>
      <c r="C857" s="61"/>
      <c r="D857" s="117"/>
      <c r="E857" s="61"/>
      <c r="F857" s="23"/>
    </row>
    <row r="858" spans="2:6">
      <c r="B858" s="117"/>
      <c r="C858" s="61"/>
      <c r="D858" s="117"/>
      <c r="E858" s="61"/>
      <c r="F858" s="23"/>
    </row>
    <row r="859" spans="2:6">
      <c r="B859" s="117"/>
      <c r="C859" s="61"/>
      <c r="D859" s="117"/>
      <c r="E859" s="61"/>
      <c r="F859" s="23"/>
    </row>
    <row r="860" spans="2:6">
      <c r="B860" s="117"/>
      <c r="C860" s="61"/>
      <c r="D860" s="117"/>
      <c r="E860" s="61"/>
      <c r="F860" s="23"/>
    </row>
    <row r="861" spans="2:6">
      <c r="B861" s="117"/>
      <c r="C861" s="61"/>
      <c r="D861" s="117"/>
      <c r="E861" s="61"/>
      <c r="F861" s="23"/>
    </row>
    <row r="862" spans="2:6">
      <c r="B862" s="117"/>
      <c r="C862" s="61"/>
      <c r="D862" s="117"/>
      <c r="E862" s="61"/>
      <c r="F862" s="23"/>
    </row>
    <row r="863" spans="2:6">
      <c r="B863" s="117"/>
      <c r="C863" s="61"/>
      <c r="D863" s="117"/>
      <c r="E863" s="61"/>
      <c r="F863" s="23"/>
    </row>
    <row r="864" spans="2:6">
      <c r="B864" s="117"/>
      <c r="C864" s="61"/>
      <c r="D864" s="117"/>
      <c r="E864" s="61"/>
      <c r="F864" s="23"/>
    </row>
    <row r="865" spans="2:6">
      <c r="B865" s="117"/>
      <c r="C865" s="61"/>
      <c r="D865" s="117"/>
      <c r="E865" s="61"/>
      <c r="F865" s="23"/>
    </row>
    <row r="866" spans="2:6">
      <c r="B866" s="117"/>
      <c r="C866" s="61"/>
      <c r="D866" s="117"/>
      <c r="E866" s="61"/>
      <c r="F866" s="23"/>
    </row>
    <row r="867" spans="2:6">
      <c r="B867" s="117"/>
      <c r="C867" s="61"/>
      <c r="D867" s="117"/>
      <c r="E867" s="61"/>
      <c r="F867" s="23"/>
    </row>
    <row r="868" spans="2:6">
      <c r="B868" s="117"/>
      <c r="C868" s="61"/>
      <c r="D868" s="117"/>
      <c r="E868" s="61"/>
      <c r="F868" s="23"/>
    </row>
    <row r="869" spans="2:6">
      <c r="B869" s="117"/>
      <c r="C869" s="61"/>
      <c r="D869" s="117"/>
      <c r="E869" s="61"/>
      <c r="F869" s="23"/>
    </row>
    <row r="870" spans="2:6">
      <c r="B870" s="117"/>
      <c r="C870" s="61"/>
      <c r="D870" s="117"/>
      <c r="E870" s="61"/>
      <c r="F870" s="23"/>
    </row>
    <row r="871" spans="2:6">
      <c r="B871" s="117"/>
      <c r="C871" s="61"/>
      <c r="D871" s="117"/>
      <c r="E871" s="61"/>
      <c r="F871" s="23"/>
    </row>
    <row r="872" spans="2:6">
      <c r="B872" s="117"/>
      <c r="C872" s="61"/>
      <c r="D872" s="117"/>
      <c r="E872" s="61"/>
      <c r="F872" s="23"/>
    </row>
    <row r="873" spans="2:6">
      <c r="B873" s="117"/>
      <c r="C873" s="61"/>
      <c r="D873" s="117"/>
      <c r="E873" s="61"/>
      <c r="F873" s="23"/>
    </row>
    <row r="874" spans="2:6">
      <c r="B874" s="117"/>
      <c r="C874" s="61"/>
      <c r="D874" s="117"/>
      <c r="E874" s="61"/>
      <c r="F874" s="23"/>
    </row>
    <row r="875" spans="2:6">
      <c r="B875" s="117"/>
      <c r="C875" s="61"/>
      <c r="D875" s="117"/>
      <c r="E875" s="61"/>
      <c r="F875" s="23"/>
    </row>
    <row r="876" spans="2:6">
      <c r="B876" s="117"/>
      <c r="C876" s="61"/>
      <c r="D876" s="117"/>
      <c r="E876" s="61"/>
      <c r="F876" s="23"/>
    </row>
    <row r="877" spans="2:6">
      <c r="B877" s="117"/>
      <c r="C877" s="61"/>
      <c r="D877" s="117"/>
      <c r="E877" s="61"/>
      <c r="F877" s="23"/>
    </row>
    <row r="878" spans="2:6">
      <c r="B878" s="117"/>
      <c r="C878" s="61"/>
      <c r="D878" s="117"/>
      <c r="E878" s="61"/>
      <c r="F878" s="23"/>
    </row>
    <row r="879" spans="2:6">
      <c r="B879" s="117"/>
      <c r="C879" s="61"/>
      <c r="D879" s="117"/>
      <c r="E879" s="61"/>
      <c r="F879" s="23"/>
    </row>
    <row r="880" spans="2:6">
      <c r="B880" s="117"/>
      <c r="C880" s="61"/>
      <c r="D880" s="117"/>
      <c r="E880" s="61"/>
      <c r="F880" s="23"/>
    </row>
    <row r="881" spans="2:6">
      <c r="B881" s="117"/>
      <c r="C881" s="61"/>
      <c r="D881" s="117"/>
      <c r="E881" s="61"/>
      <c r="F881" s="23"/>
    </row>
    <row r="882" spans="2:6">
      <c r="B882" s="117"/>
      <c r="C882" s="61"/>
      <c r="D882" s="117"/>
      <c r="E882" s="61"/>
      <c r="F882" s="23"/>
    </row>
    <row r="883" spans="2:6">
      <c r="B883" s="117"/>
      <c r="C883" s="61"/>
      <c r="D883" s="117"/>
      <c r="E883" s="61"/>
      <c r="F883" s="23"/>
    </row>
    <row r="884" spans="2:6">
      <c r="B884" s="117"/>
      <c r="C884" s="61"/>
      <c r="D884" s="117"/>
      <c r="E884" s="61"/>
      <c r="F884" s="23"/>
    </row>
    <row r="885" spans="2:6">
      <c r="B885" s="117"/>
      <c r="C885" s="61"/>
      <c r="D885" s="117"/>
      <c r="E885" s="61"/>
      <c r="F885" s="23"/>
    </row>
    <row r="886" spans="2:6">
      <c r="B886" s="117"/>
      <c r="C886" s="61"/>
      <c r="D886" s="117"/>
      <c r="E886" s="61"/>
      <c r="F886" s="23"/>
    </row>
    <row r="887" spans="2:6">
      <c r="B887" s="117"/>
      <c r="C887" s="61"/>
      <c r="D887" s="117"/>
      <c r="E887" s="61"/>
      <c r="F887" s="23"/>
    </row>
    <row r="888" spans="2:6">
      <c r="B888" s="117"/>
      <c r="C888" s="61"/>
      <c r="D888" s="117"/>
      <c r="E888" s="61"/>
      <c r="F888" s="23"/>
    </row>
    <row r="889" spans="2:6">
      <c r="B889" s="117"/>
      <c r="C889" s="61"/>
      <c r="D889" s="117"/>
      <c r="E889" s="61"/>
      <c r="F889" s="23"/>
    </row>
    <row r="890" spans="2:6">
      <c r="B890" s="117"/>
      <c r="C890" s="61"/>
      <c r="D890" s="117"/>
      <c r="E890" s="61"/>
      <c r="F890" s="23"/>
    </row>
    <row r="891" spans="2:6">
      <c r="B891" s="117"/>
      <c r="C891" s="61"/>
      <c r="D891" s="117"/>
      <c r="E891" s="61"/>
      <c r="F891" s="23"/>
    </row>
    <row r="892" spans="2:6">
      <c r="B892" s="117"/>
      <c r="C892" s="61"/>
      <c r="D892" s="117"/>
      <c r="E892" s="61"/>
      <c r="F892" s="23"/>
    </row>
    <row r="893" spans="2:6">
      <c r="B893" s="117"/>
      <c r="C893" s="61"/>
      <c r="D893" s="117"/>
      <c r="E893" s="61"/>
      <c r="F893" s="23"/>
    </row>
    <row r="894" spans="2:6">
      <c r="B894" s="117"/>
      <c r="C894" s="61"/>
      <c r="D894" s="117"/>
      <c r="E894" s="61"/>
      <c r="F894" s="23"/>
    </row>
    <row r="895" spans="2:6">
      <c r="B895" s="117"/>
      <c r="C895" s="61"/>
      <c r="D895" s="117"/>
      <c r="E895" s="61"/>
      <c r="F895" s="23"/>
    </row>
    <row r="896" spans="2:6">
      <c r="B896" s="117"/>
      <c r="C896" s="61"/>
      <c r="D896" s="117"/>
      <c r="E896" s="61"/>
      <c r="F896" s="23"/>
    </row>
    <row r="897" spans="2:6">
      <c r="B897" s="117"/>
      <c r="C897" s="61"/>
      <c r="D897" s="117"/>
      <c r="E897" s="61"/>
      <c r="F897" s="23"/>
    </row>
    <row r="898" spans="2:6">
      <c r="B898" s="117"/>
      <c r="C898" s="61"/>
      <c r="D898" s="117"/>
      <c r="E898" s="61"/>
      <c r="F898" s="23"/>
    </row>
    <row r="899" spans="2:6">
      <c r="B899" s="117"/>
      <c r="C899" s="61"/>
      <c r="D899" s="117"/>
      <c r="E899" s="61"/>
      <c r="F899" s="23"/>
    </row>
    <row r="900" spans="2:6">
      <c r="B900" s="117"/>
      <c r="C900" s="61"/>
      <c r="D900" s="117"/>
      <c r="E900" s="61"/>
      <c r="F900" s="23"/>
    </row>
    <row r="901" spans="2:6">
      <c r="B901" s="117"/>
      <c r="C901" s="61"/>
      <c r="D901" s="117"/>
      <c r="E901" s="61"/>
      <c r="F901" s="23"/>
    </row>
    <row r="902" spans="2:6">
      <c r="B902" s="117"/>
      <c r="C902" s="61"/>
      <c r="D902" s="117"/>
      <c r="E902" s="61"/>
      <c r="F902" s="23"/>
    </row>
    <row r="903" spans="2:6">
      <c r="B903" s="117"/>
      <c r="C903" s="61"/>
      <c r="D903" s="117"/>
      <c r="E903" s="61"/>
      <c r="F903" s="23"/>
    </row>
    <row r="904" spans="2:6">
      <c r="B904" s="117"/>
      <c r="C904" s="61"/>
      <c r="D904" s="117"/>
      <c r="E904" s="61"/>
      <c r="F904" s="23"/>
    </row>
    <row r="905" spans="2:6">
      <c r="B905" s="117"/>
      <c r="C905" s="61"/>
      <c r="D905" s="117"/>
      <c r="E905" s="61"/>
      <c r="F905" s="23"/>
    </row>
    <row r="906" spans="2:6">
      <c r="B906" s="117"/>
      <c r="C906" s="61"/>
      <c r="D906" s="117"/>
      <c r="E906" s="61"/>
      <c r="F906" s="23"/>
    </row>
    <row r="907" spans="2:6">
      <c r="B907" s="117"/>
      <c r="C907" s="61"/>
      <c r="D907" s="117"/>
      <c r="E907" s="61"/>
      <c r="F907" s="23"/>
    </row>
    <row r="908" spans="2:6">
      <c r="B908" s="117"/>
      <c r="C908" s="61"/>
      <c r="D908" s="117"/>
      <c r="E908" s="61"/>
      <c r="F908" s="23"/>
    </row>
    <row r="909" spans="2:6">
      <c r="B909" s="117"/>
      <c r="C909" s="61"/>
      <c r="D909" s="117"/>
      <c r="E909" s="61"/>
      <c r="F909" s="23"/>
    </row>
    <row r="910" spans="2:6">
      <c r="B910" s="117"/>
      <c r="C910" s="61"/>
      <c r="D910" s="117"/>
      <c r="E910" s="61"/>
      <c r="F910" s="23"/>
    </row>
    <row r="911" spans="2:6">
      <c r="B911" s="117"/>
      <c r="C911" s="61"/>
      <c r="D911" s="117"/>
      <c r="E911" s="61"/>
      <c r="F911" s="23"/>
    </row>
    <row r="912" spans="2:6">
      <c r="B912" s="117"/>
      <c r="C912" s="61"/>
      <c r="D912" s="117"/>
      <c r="E912" s="61"/>
      <c r="F912" s="23"/>
    </row>
    <row r="913" spans="2:6">
      <c r="B913" s="117"/>
      <c r="C913" s="61"/>
      <c r="D913" s="117"/>
      <c r="E913" s="61"/>
      <c r="F913" s="23"/>
    </row>
    <row r="914" spans="2:6">
      <c r="B914" s="117"/>
      <c r="C914" s="61"/>
      <c r="D914" s="117"/>
      <c r="E914" s="61"/>
      <c r="F914" s="23"/>
    </row>
    <row r="915" spans="2:6">
      <c r="B915" s="117"/>
      <c r="C915" s="61"/>
      <c r="D915" s="117"/>
      <c r="E915" s="61"/>
      <c r="F915" s="23"/>
    </row>
    <row r="916" spans="2:6">
      <c r="B916" s="117"/>
      <c r="C916" s="61"/>
      <c r="D916" s="117"/>
      <c r="E916" s="61"/>
      <c r="F916" s="23"/>
    </row>
    <row r="917" spans="2:6">
      <c r="B917" s="117"/>
      <c r="C917" s="61"/>
      <c r="D917" s="117"/>
      <c r="E917" s="61"/>
      <c r="F917" s="23"/>
    </row>
    <row r="918" spans="2:6">
      <c r="B918" s="117"/>
      <c r="C918" s="61"/>
      <c r="D918" s="117"/>
      <c r="E918" s="61"/>
      <c r="F918" s="23"/>
    </row>
    <row r="919" spans="2:6">
      <c r="B919" s="117"/>
      <c r="C919" s="61"/>
      <c r="D919" s="117"/>
      <c r="E919" s="61"/>
      <c r="F919" s="23"/>
    </row>
    <row r="920" spans="2:6">
      <c r="B920" s="117"/>
      <c r="C920" s="61"/>
      <c r="D920" s="117"/>
      <c r="E920" s="61"/>
      <c r="F920" s="23"/>
    </row>
    <row r="921" spans="2:6">
      <c r="B921" s="117"/>
      <c r="C921" s="61"/>
      <c r="D921" s="117"/>
      <c r="E921" s="61"/>
      <c r="F921" s="23"/>
    </row>
    <row r="922" spans="2:6">
      <c r="B922" s="117"/>
      <c r="C922" s="61"/>
      <c r="D922" s="117"/>
      <c r="E922" s="61"/>
      <c r="F922" s="23"/>
    </row>
    <row r="923" spans="2:6">
      <c r="B923" s="117"/>
      <c r="C923" s="61"/>
      <c r="D923" s="117"/>
      <c r="E923" s="61"/>
      <c r="F923" s="23"/>
    </row>
    <row r="924" spans="2:6">
      <c r="B924" s="117"/>
      <c r="C924" s="61"/>
      <c r="D924" s="117"/>
      <c r="E924" s="61"/>
      <c r="F924" s="23"/>
    </row>
    <row r="925" spans="2:6">
      <c r="B925" s="117"/>
      <c r="C925" s="61"/>
      <c r="D925" s="117"/>
      <c r="E925" s="61"/>
      <c r="F925" s="23"/>
    </row>
    <row r="926" spans="2:6">
      <c r="B926" s="117"/>
      <c r="C926" s="61"/>
      <c r="D926" s="117"/>
      <c r="E926" s="61"/>
      <c r="F926" s="23"/>
    </row>
    <row r="927" spans="2:6">
      <c r="B927" s="117"/>
      <c r="C927" s="61"/>
      <c r="D927" s="117"/>
      <c r="E927" s="61"/>
      <c r="F927" s="23"/>
    </row>
    <row r="928" spans="2:6">
      <c r="B928" s="117"/>
      <c r="C928" s="61"/>
      <c r="D928" s="117"/>
      <c r="E928" s="61"/>
      <c r="F928" s="23"/>
    </row>
    <row r="929" spans="2:6">
      <c r="B929" s="117"/>
      <c r="C929" s="61"/>
      <c r="D929" s="117"/>
      <c r="E929" s="61"/>
      <c r="F929" s="23"/>
    </row>
    <row r="930" spans="2:6">
      <c r="B930" s="117"/>
      <c r="C930" s="61"/>
      <c r="D930" s="117"/>
      <c r="E930" s="61"/>
      <c r="F930" s="23"/>
    </row>
    <row r="931" spans="2:6">
      <c r="B931" s="117"/>
      <c r="C931" s="61"/>
      <c r="D931" s="117"/>
      <c r="E931" s="61"/>
      <c r="F931" s="23"/>
    </row>
    <row r="932" spans="2:6">
      <c r="B932" s="117"/>
      <c r="C932" s="61"/>
      <c r="D932" s="117"/>
      <c r="E932" s="61"/>
      <c r="F932" s="23"/>
    </row>
    <row r="933" spans="2:6">
      <c r="B933" s="117"/>
      <c r="C933" s="61"/>
      <c r="D933" s="117"/>
      <c r="E933" s="61"/>
      <c r="F933" s="23"/>
    </row>
    <row r="934" spans="2:6">
      <c r="B934" s="117"/>
      <c r="C934" s="61"/>
      <c r="D934" s="117"/>
      <c r="E934" s="61"/>
      <c r="F934" s="23"/>
    </row>
    <row r="935" spans="2:6">
      <c r="B935" s="117"/>
      <c r="C935" s="61"/>
      <c r="D935" s="117"/>
      <c r="E935" s="61"/>
      <c r="F935" s="23"/>
    </row>
    <row r="936" spans="2:6">
      <c r="B936" s="117"/>
      <c r="C936" s="61"/>
      <c r="D936" s="117"/>
      <c r="E936" s="61"/>
      <c r="F936" s="23"/>
    </row>
    <row r="937" spans="2:6">
      <c r="B937" s="117"/>
      <c r="C937" s="61"/>
      <c r="D937" s="117"/>
      <c r="E937" s="61"/>
      <c r="F937" s="23"/>
    </row>
    <row r="938" spans="2:6">
      <c r="B938" s="117"/>
      <c r="C938" s="61"/>
      <c r="D938" s="117"/>
      <c r="E938" s="61"/>
      <c r="F938" s="23"/>
    </row>
    <row r="939" spans="2:6">
      <c r="B939" s="117"/>
      <c r="C939" s="61"/>
      <c r="D939" s="117"/>
      <c r="E939" s="61"/>
      <c r="F939" s="23"/>
    </row>
    <row r="940" spans="2:6">
      <c r="B940" s="117"/>
      <c r="C940" s="61"/>
      <c r="D940" s="117"/>
      <c r="E940" s="61"/>
      <c r="F940" s="23"/>
    </row>
    <row r="941" spans="2:6">
      <c r="B941" s="117"/>
      <c r="C941" s="61"/>
      <c r="D941" s="117"/>
      <c r="E941" s="61"/>
      <c r="F941" s="23"/>
    </row>
    <row r="942" spans="2:6">
      <c r="B942" s="117"/>
      <c r="C942" s="61"/>
      <c r="D942" s="117"/>
      <c r="E942" s="61"/>
      <c r="F942" s="23"/>
    </row>
    <row r="943" spans="2:6">
      <c r="B943" s="117"/>
      <c r="C943" s="61"/>
      <c r="D943" s="117"/>
      <c r="E943" s="61"/>
      <c r="F943" s="23"/>
    </row>
    <row r="944" spans="2:6">
      <c r="B944" s="117"/>
      <c r="C944" s="61"/>
      <c r="D944" s="117"/>
      <c r="E944" s="61"/>
      <c r="F944" s="23"/>
    </row>
    <row r="945" spans="2:6">
      <c r="B945" s="117"/>
      <c r="C945" s="61"/>
      <c r="D945" s="117"/>
      <c r="E945" s="61"/>
      <c r="F945" s="23"/>
    </row>
    <row r="946" spans="2:6">
      <c r="B946" s="117"/>
      <c r="C946" s="61"/>
      <c r="D946" s="117"/>
      <c r="E946" s="61"/>
      <c r="F946" s="23"/>
    </row>
    <row r="947" spans="2:6">
      <c r="B947" s="117"/>
      <c r="C947" s="61"/>
      <c r="D947" s="117"/>
      <c r="E947" s="61"/>
      <c r="F947" s="23"/>
    </row>
    <row r="948" spans="2:6">
      <c r="B948" s="117"/>
      <c r="C948" s="61"/>
      <c r="D948" s="117"/>
      <c r="E948" s="61"/>
      <c r="F948" s="23"/>
    </row>
    <row r="949" spans="2:6">
      <c r="B949" s="117"/>
      <c r="C949" s="61"/>
      <c r="D949" s="117"/>
      <c r="E949" s="61"/>
      <c r="F949" s="23"/>
    </row>
    <row r="950" spans="2:6">
      <c r="B950" s="117"/>
      <c r="C950" s="61"/>
      <c r="D950" s="117"/>
      <c r="E950" s="61"/>
      <c r="F950" s="23"/>
    </row>
    <row r="951" spans="2:6">
      <c r="B951" s="117"/>
      <c r="C951" s="61"/>
      <c r="D951" s="117"/>
      <c r="E951" s="61"/>
      <c r="F951" s="23"/>
    </row>
    <row r="952" spans="2:6">
      <c r="B952" s="117"/>
      <c r="C952" s="61"/>
      <c r="D952" s="117"/>
      <c r="E952" s="61"/>
      <c r="F952" s="23"/>
    </row>
    <row r="953" spans="2:6">
      <c r="B953" s="117"/>
      <c r="C953" s="61"/>
      <c r="D953" s="117"/>
      <c r="E953" s="61"/>
      <c r="F953" s="23"/>
    </row>
    <row r="954" spans="2:6">
      <c r="B954" s="117"/>
      <c r="C954" s="61"/>
      <c r="D954" s="117"/>
      <c r="E954" s="61"/>
      <c r="F954" s="23"/>
    </row>
    <row r="955" spans="2:6">
      <c r="B955" s="117"/>
      <c r="C955" s="61"/>
      <c r="D955" s="117"/>
      <c r="E955" s="61"/>
      <c r="F955" s="23"/>
    </row>
    <row r="956" spans="2:6">
      <c r="B956" s="117"/>
      <c r="C956" s="61"/>
      <c r="D956" s="117"/>
      <c r="E956" s="61"/>
      <c r="F956" s="23"/>
    </row>
    <row r="957" spans="2:6">
      <c r="B957" s="117"/>
      <c r="C957" s="61"/>
      <c r="D957" s="117"/>
      <c r="E957" s="61"/>
      <c r="F957" s="23"/>
    </row>
    <row r="958" spans="2:6">
      <c r="B958" s="117"/>
      <c r="C958" s="61"/>
      <c r="D958" s="117"/>
      <c r="E958" s="61"/>
      <c r="F958" s="23"/>
    </row>
    <row r="959" spans="2:6">
      <c r="B959" s="117"/>
      <c r="C959" s="61"/>
      <c r="D959" s="117"/>
      <c r="E959" s="61"/>
      <c r="F959" s="23"/>
    </row>
    <row r="960" spans="2:6">
      <c r="B960" s="117"/>
      <c r="C960" s="61"/>
      <c r="D960" s="117"/>
      <c r="E960" s="61"/>
      <c r="F960" s="23"/>
    </row>
    <row r="961" spans="2:6">
      <c r="B961" s="117"/>
      <c r="C961" s="61"/>
      <c r="D961" s="117"/>
      <c r="E961" s="61"/>
      <c r="F961" s="23"/>
    </row>
    <row r="962" spans="2:6">
      <c r="B962" s="117"/>
      <c r="C962" s="61"/>
      <c r="D962" s="117"/>
      <c r="E962" s="61"/>
      <c r="F962" s="23"/>
    </row>
    <row r="963" spans="2:6">
      <c r="B963" s="117"/>
      <c r="C963" s="61"/>
      <c r="D963" s="117"/>
      <c r="E963" s="61"/>
      <c r="F963" s="23"/>
    </row>
    <row r="964" spans="2:6">
      <c r="B964" s="117"/>
      <c r="C964" s="61"/>
      <c r="D964" s="117"/>
      <c r="E964" s="61"/>
      <c r="F964" s="23"/>
    </row>
    <row r="965" spans="2:6">
      <c r="B965" s="117"/>
      <c r="C965" s="61"/>
      <c r="D965" s="117"/>
      <c r="E965" s="61"/>
      <c r="F965" s="23"/>
    </row>
    <row r="966" spans="2:6">
      <c r="B966" s="117"/>
      <c r="C966" s="61"/>
      <c r="D966" s="117"/>
      <c r="E966" s="61"/>
      <c r="F966" s="23"/>
    </row>
    <row r="967" spans="2:6">
      <c r="B967" s="117"/>
      <c r="C967" s="61"/>
      <c r="D967" s="117"/>
      <c r="E967" s="61"/>
      <c r="F967" s="23"/>
    </row>
    <row r="968" spans="2:6">
      <c r="B968" s="117"/>
      <c r="C968" s="61"/>
      <c r="D968" s="117"/>
      <c r="E968" s="61"/>
      <c r="F968" s="23"/>
    </row>
    <row r="969" spans="2:6">
      <c r="B969" s="117"/>
      <c r="C969" s="61"/>
      <c r="D969" s="117"/>
      <c r="E969" s="61"/>
      <c r="F969" s="23"/>
    </row>
    <row r="970" spans="2:6">
      <c r="B970" s="117"/>
      <c r="C970" s="61"/>
      <c r="D970" s="117"/>
      <c r="E970" s="61"/>
      <c r="F970" s="23"/>
    </row>
    <row r="971" spans="2:6">
      <c r="B971" s="117"/>
      <c r="C971" s="61"/>
      <c r="D971" s="117"/>
      <c r="E971" s="61"/>
      <c r="F971" s="23"/>
    </row>
    <row r="972" spans="2:6">
      <c r="B972" s="117"/>
      <c r="C972" s="61"/>
      <c r="D972" s="117"/>
      <c r="E972" s="61"/>
      <c r="F972" s="23"/>
    </row>
    <row r="973" spans="2:6">
      <c r="B973" s="117"/>
      <c r="C973" s="61"/>
      <c r="D973" s="117"/>
      <c r="E973" s="61"/>
      <c r="F973" s="23"/>
    </row>
    <row r="974" spans="2:6">
      <c r="B974" s="117"/>
      <c r="C974" s="61"/>
      <c r="D974" s="117"/>
      <c r="E974" s="61"/>
      <c r="F974" s="23"/>
    </row>
    <row r="975" spans="2:6">
      <c r="B975" s="117"/>
      <c r="C975" s="61"/>
      <c r="D975" s="117"/>
      <c r="E975" s="61"/>
      <c r="F975" s="23"/>
    </row>
    <row r="976" spans="2:6">
      <c r="B976" s="117"/>
      <c r="C976" s="61"/>
      <c r="D976" s="117"/>
      <c r="E976" s="61"/>
      <c r="F976" s="23"/>
    </row>
    <row r="977" spans="2:6">
      <c r="B977" s="117"/>
      <c r="C977" s="61"/>
      <c r="D977" s="117"/>
      <c r="E977" s="61"/>
      <c r="F977" s="23"/>
    </row>
    <row r="978" spans="2:6">
      <c r="B978" s="117"/>
      <c r="C978" s="61"/>
      <c r="D978" s="117"/>
      <c r="E978" s="61"/>
      <c r="F978" s="23"/>
    </row>
    <row r="979" spans="2:6">
      <c r="B979" s="117"/>
      <c r="C979" s="61"/>
      <c r="D979" s="117"/>
      <c r="E979" s="61"/>
      <c r="F979" s="23"/>
    </row>
    <row r="980" spans="2:6">
      <c r="B980" s="117"/>
      <c r="C980" s="61"/>
      <c r="D980" s="117"/>
      <c r="E980" s="61"/>
      <c r="F980" s="23"/>
    </row>
    <row r="981" spans="2:6">
      <c r="B981" s="117"/>
      <c r="C981" s="61"/>
      <c r="D981" s="117"/>
      <c r="E981" s="61"/>
      <c r="F981" s="23"/>
    </row>
    <row r="982" spans="2:6">
      <c r="B982" s="117"/>
      <c r="C982" s="61"/>
      <c r="D982" s="117"/>
      <c r="E982" s="61"/>
      <c r="F982" s="23"/>
    </row>
    <row r="983" spans="2:6">
      <c r="B983" s="117"/>
      <c r="C983" s="61"/>
      <c r="D983" s="117"/>
      <c r="E983" s="61"/>
      <c r="F983" s="23"/>
    </row>
    <row r="984" spans="2:6">
      <c r="B984" s="117"/>
      <c r="C984" s="61"/>
      <c r="D984" s="117"/>
      <c r="E984" s="61"/>
      <c r="F984" s="23"/>
    </row>
    <row r="985" spans="2:6">
      <c r="B985" s="117"/>
      <c r="C985" s="61"/>
      <c r="D985" s="117"/>
      <c r="E985" s="61"/>
      <c r="F985" s="23"/>
    </row>
    <row r="986" spans="2:6">
      <c r="B986" s="117"/>
      <c r="C986" s="61"/>
      <c r="D986" s="117"/>
      <c r="E986" s="61"/>
      <c r="F986" s="23"/>
    </row>
    <row r="987" spans="2:6">
      <c r="B987" s="117"/>
      <c r="C987" s="61"/>
      <c r="D987" s="117"/>
      <c r="E987" s="61"/>
      <c r="F987" s="23"/>
    </row>
    <row r="988" spans="2:6">
      <c r="B988" s="117"/>
      <c r="C988" s="61"/>
      <c r="D988" s="117"/>
      <c r="E988" s="61"/>
      <c r="F988" s="23"/>
    </row>
    <row r="989" spans="2:6">
      <c r="B989" s="117"/>
      <c r="C989" s="61"/>
      <c r="D989" s="117"/>
      <c r="E989" s="61"/>
      <c r="F989" s="23"/>
    </row>
    <row r="990" spans="2:6">
      <c r="B990" s="117"/>
      <c r="C990" s="61"/>
      <c r="D990" s="117"/>
      <c r="E990" s="61"/>
      <c r="F990" s="23"/>
    </row>
    <row r="991" spans="2:6">
      <c r="B991" s="117"/>
      <c r="C991" s="61"/>
      <c r="D991" s="117"/>
      <c r="E991" s="61"/>
      <c r="F991" s="23"/>
    </row>
    <row r="992" spans="2:6">
      <c r="B992" s="117"/>
      <c r="C992" s="61"/>
      <c r="D992" s="117"/>
      <c r="E992" s="61"/>
      <c r="F992" s="23"/>
    </row>
    <row r="993" spans="2:6">
      <c r="B993" s="117"/>
      <c r="C993" s="61"/>
      <c r="D993" s="117"/>
      <c r="E993" s="61"/>
      <c r="F993" s="23"/>
    </row>
    <row r="994" spans="2:6">
      <c r="B994" s="117"/>
      <c r="C994" s="61"/>
      <c r="D994" s="117"/>
      <c r="E994" s="61"/>
      <c r="F994" s="23"/>
    </row>
    <row r="995" spans="2:6">
      <c r="B995" s="117"/>
      <c r="C995" s="61"/>
      <c r="D995" s="117"/>
      <c r="E995" s="61"/>
      <c r="F995" s="23"/>
    </row>
    <row r="996" spans="2:6">
      <c r="B996" s="117"/>
      <c r="C996" s="61"/>
      <c r="D996" s="117"/>
      <c r="E996" s="61"/>
      <c r="F996" s="23"/>
    </row>
    <row r="997" spans="2:6">
      <c r="B997" s="117"/>
      <c r="C997" s="61"/>
      <c r="D997" s="117"/>
      <c r="E997" s="61"/>
      <c r="F997" s="23"/>
    </row>
    <row r="998" spans="2:6">
      <c r="B998" s="117"/>
      <c r="C998" s="61"/>
      <c r="D998" s="117"/>
      <c r="E998" s="61"/>
      <c r="F998" s="23"/>
    </row>
    <row r="999" spans="2:6">
      <c r="B999" s="117"/>
      <c r="C999" s="61"/>
      <c r="D999" s="117"/>
      <c r="E999" s="61"/>
      <c r="F999" s="23"/>
    </row>
    <row r="1000" spans="2:6">
      <c r="B1000" s="117"/>
      <c r="C1000" s="61"/>
      <c r="D1000" s="117"/>
      <c r="E1000" s="61"/>
      <c r="F1000" s="23"/>
    </row>
    <row r="1001" spans="2:6">
      <c r="B1001" s="117"/>
      <c r="C1001" s="61"/>
      <c r="D1001" s="117"/>
      <c r="E1001" s="61"/>
      <c r="F1001" s="23"/>
    </row>
    <row r="1002" spans="2:6">
      <c r="B1002" s="117"/>
      <c r="C1002" s="61"/>
      <c r="D1002" s="117"/>
      <c r="E1002" s="61"/>
      <c r="F1002" s="23"/>
    </row>
    <row r="1003" spans="2:6">
      <c r="B1003" s="117"/>
      <c r="C1003" s="61"/>
      <c r="D1003" s="117"/>
      <c r="E1003" s="61"/>
      <c r="F1003" s="23"/>
    </row>
    <row r="1004" spans="2:6">
      <c r="B1004" s="117"/>
      <c r="C1004" s="61"/>
      <c r="D1004" s="117"/>
      <c r="E1004" s="61"/>
      <c r="F1004" s="23"/>
    </row>
    <row r="1005" spans="2:6">
      <c r="B1005" s="117"/>
      <c r="C1005" s="61"/>
      <c r="D1005" s="117"/>
      <c r="E1005" s="61"/>
      <c r="F1005" s="23"/>
    </row>
    <row r="1006" spans="2:6">
      <c r="B1006" s="117"/>
      <c r="C1006" s="61"/>
      <c r="D1006" s="117"/>
      <c r="E1006" s="61"/>
      <c r="F1006" s="23"/>
    </row>
    <row r="1007" spans="2:6">
      <c r="B1007" s="117"/>
      <c r="C1007" s="61"/>
      <c r="D1007" s="117"/>
      <c r="E1007" s="61"/>
      <c r="F1007" s="23"/>
    </row>
    <row r="1008" spans="2:6">
      <c r="B1008" s="117"/>
      <c r="C1008" s="61"/>
      <c r="D1008" s="117"/>
      <c r="E1008" s="61"/>
      <c r="F1008" s="23"/>
    </row>
    <row r="1009" spans="2:6">
      <c r="B1009" s="117"/>
      <c r="C1009" s="61"/>
      <c r="D1009" s="117"/>
      <c r="E1009" s="61"/>
      <c r="F1009" s="23"/>
    </row>
    <row r="1010" spans="2:6">
      <c r="B1010" s="117"/>
      <c r="C1010" s="61"/>
      <c r="D1010" s="117"/>
      <c r="E1010" s="61"/>
      <c r="F1010" s="23"/>
    </row>
    <row r="1011" spans="2:6">
      <c r="B1011" s="117"/>
      <c r="C1011" s="61"/>
      <c r="D1011" s="117"/>
      <c r="E1011" s="61"/>
      <c r="F1011" s="23"/>
    </row>
    <row r="1012" spans="2:6">
      <c r="B1012" s="117"/>
      <c r="C1012" s="61"/>
      <c r="D1012" s="117"/>
      <c r="E1012" s="61"/>
      <c r="F1012" s="23"/>
    </row>
    <row r="1013" spans="2:6">
      <c r="B1013" s="117"/>
      <c r="C1013" s="61"/>
      <c r="D1013" s="117"/>
      <c r="E1013" s="61"/>
      <c r="F1013" s="23"/>
    </row>
    <row r="1014" spans="2:6">
      <c r="B1014" s="117"/>
      <c r="C1014" s="61"/>
      <c r="D1014" s="117"/>
      <c r="E1014" s="61"/>
      <c r="F1014" s="23"/>
    </row>
    <row r="1015" spans="2:6">
      <c r="B1015" s="117"/>
      <c r="C1015" s="61"/>
      <c r="D1015" s="117"/>
      <c r="E1015" s="61"/>
      <c r="F1015" s="23"/>
    </row>
    <row r="1016" spans="2:6">
      <c r="B1016" s="117"/>
      <c r="C1016" s="61"/>
      <c r="D1016" s="117"/>
      <c r="E1016" s="61"/>
      <c r="F1016" s="23"/>
    </row>
    <row r="1017" spans="2:6">
      <c r="B1017" s="117"/>
      <c r="C1017" s="61"/>
      <c r="D1017" s="117"/>
      <c r="E1017" s="61"/>
      <c r="F1017" s="23"/>
    </row>
    <row r="1018" spans="2:6">
      <c r="B1018" s="117"/>
      <c r="C1018" s="61"/>
      <c r="D1018" s="117"/>
      <c r="E1018" s="61"/>
      <c r="F1018" s="23"/>
    </row>
    <row r="1019" spans="2:6">
      <c r="B1019" s="117"/>
      <c r="C1019" s="61"/>
      <c r="D1019" s="117"/>
      <c r="E1019" s="61"/>
      <c r="F1019" s="23"/>
    </row>
    <row r="1020" spans="2:6">
      <c r="B1020" s="117"/>
      <c r="C1020" s="61"/>
      <c r="D1020" s="117"/>
      <c r="E1020" s="61"/>
      <c r="F1020" s="23"/>
    </row>
    <row r="1021" spans="2:6">
      <c r="B1021" s="117"/>
      <c r="C1021" s="61"/>
      <c r="D1021" s="117"/>
      <c r="E1021" s="61"/>
      <c r="F1021" s="23"/>
    </row>
    <row r="1022" spans="2:6">
      <c r="B1022" s="117"/>
      <c r="C1022" s="61"/>
      <c r="D1022" s="117"/>
      <c r="E1022" s="61"/>
      <c r="F1022" s="23"/>
    </row>
    <row r="1023" spans="2:6">
      <c r="B1023" s="117"/>
      <c r="C1023" s="61"/>
      <c r="D1023" s="117"/>
      <c r="E1023" s="61"/>
      <c r="F1023" s="23"/>
    </row>
    <row r="1024" spans="2:6">
      <c r="B1024" s="117"/>
      <c r="C1024" s="61"/>
      <c r="D1024" s="117"/>
      <c r="E1024" s="61"/>
      <c r="F1024" s="23"/>
    </row>
    <row r="1025" spans="2:6">
      <c r="B1025" s="117"/>
      <c r="C1025" s="61"/>
      <c r="D1025" s="117"/>
      <c r="E1025" s="61"/>
      <c r="F1025" s="23"/>
    </row>
    <row r="1026" spans="2:6">
      <c r="B1026" s="117"/>
      <c r="C1026" s="61"/>
      <c r="D1026" s="117"/>
      <c r="E1026" s="61"/>
      <c r="F1026" s="23"/>
    </row>
    <row r="1027" spans="2:6">
      <c r="B1027" s="117"/>
      <c r="C1027" s="61"/>
      <c r="D1027" s="117"/>
      <c r="E1027" s="61"/>
      <c r="F1027" s="23"/>
    </row>
    <row r="1028" spans="2:6">
      <c r="B1028" s="117"/>
      <c r="C1028" s="61"/>
      <c r="D1028" s="117"/>
      <c r="E1028" s="61"/>
      <c r="F1028" s="23"/>
    </row>
    <row r="1029" spans="2:6">
      <c r="B1029" s="117"/>
      <c r="C1029" s="61"/>
      <c r="D1029" s="117"/>
      <c r="E1029" s="61"/>
      <c r="F1029" s="23"/>
    </row>
    <row r="1030" spans="2:6">
      <c r="B1030" s="117"/>
      <c r="C1030" s="61"/>
      <c r="D1030" s="117"/>
      <c r="E1030" s="61"/>
      <c r="F1030" s="23"/>
    </row>
    <row r="1031" spans="2:6">
      <c r="B1031" s="117"/>
      <c r="C1031" s="61"/>
      <c r="D1031" s="117"/>
      <c r="E1031" s="61"/>
      <c r="F1031" s="23"/>
    </row>
    <row r="1032" spans="2:6">
      <c r="B1032" s="117"/>
      <c r="C1032" s="61"/>
      <c r="D1032" s="117"/>
      <c r="E1032" s="61"/>
      <c r="F1032" s="23"/>
    </row>
    <row r="1033" spans="2:6">
      <c r="B1033" s="117"/>
      <c r="C1033" s="61"/>
      <c r="D1033" s="117"/>
      <c r="E1033" s="61"/>
      <c r="F1033" s="23"/>
    </row>
    <row r="1034" spans="2:6">
      <c r="B1034" s="117"/>
      <c r="C1034" s="61"/>
      <c r="D1034" s="117"/>
      <c r="E1034" s="61"/>
      <c r="F1034" s="23"/>
    </row>
    <row r="1035" spans="2:6">
      <c r="B1035" s="117"/>
      <c r="C1035" s="61"/>
      <c r="D1035" s="117"/>
      <c r="E1035" s="61"/>
      <c r="F1035" s="23"/>
    </row>
    <row r="1036" spans="2:6">
      <c r="B1036" s="117"/>
      <c r="C1036" s="61"/>
      <c r="D1036" s="117"/>
      <c r="E1036" s="61"/>
      <c r="F1036" s="23"/>
    </row>
    <row r="1037" spans="2:6">
      <c r="B1037" s="117"/>
      <c r="C1037" s="61"/>
      <c r="D1037" s="117"/>
      <c r="E1037" s="61"/>
      <c r="F1037" s="23"/>
    </row>
    <row r="1038" spans="2:6">
      <c r="B1038" s="117"/>
      <c r="C1038" s="61"/>
      <c r="D1038" s="117"/>
      <c r="E1038" s="61"/>
      <c r="F1038" s="23"/>
    </row>
    <row r="1039" spans="2:6">
      <c r="B1039" s="117"/>
      <c r="C1039" s="61"/>
      <c r="D1039" s="117"/>
      <c r="E1039" s="61"/>
      <c r="F1039" s="23"/>
    </row>
    <row r="1040" spans="2:6">
      <c r="B1040" s="117"/>
      <c r="C1040" s="61"/>
      <c r="D1040" s="117"/>
      <c r="E1040" s="61"/>
      <c r="F1040" s="23"/>
    </row>
    <row r="1041" spans="2:6">
      <c r="B1041" s="117"/>
      <c r="C1041" s="61"/>
      <c r="D1041" s="117"/>
      <c r="E1041" s="61"/>
      <c r="F1041" s="23"/>
    </row>
    <row r="1042" spans="2:6">
      <c r="B1042" s="117"/>
      <c r="C1042" s="61"/>
      <c r="D1042" s="117"/>
      <c r="E1042" s="61"/>
      <c r="F1042" s="23"/>
    </row>
    <row r="1043" spans="2:6">
      <c r="B1043" s="117"/>
      <c r="C1043" s="61"/>
      <c r="D1043" s="117"/>
      <c r="E1043" s="61"/>
      <c r="F1043" s="23"/>
    </row>
    <row r="1044" spans="2:6">
      <c r="B1044" s="117"/>
      <c r="C1044" s="61"/>
      <c r="D1044" s="117"/>
      <c r="E1044" s="61"/>
      <c r="F1044" s="23"/>
    </row>
    <row r="1045" spans="2:6">
      <c r="B1045" s="117"/>
      <c r="C1045" s="61"/>
      <c r="D1045" s="117"/>
      <c r="E1045" s="61"/>
      <c r="F1045" s="23"/>
    </row>
    <row r="1046" spans="2:6">
      <c r="B1046" s="117"/>
      <c r="C1046" s="61"/>
      <c r="D1046" s="117"/>
      <c r="E1046" s="61"/>
      <c r="F1046" s="23"/>
    </row>
    <row r="1047" spans="2:6">
      <c r="B1047" s="117"/>
      <c r="C1047" s="61"/>
      <c r="D1047" s="117"/>
      <c r="E1047" s="61"/>
      <c r="F1047" s="23"/>
    </row>
    <row r="1048" spans="2:6">
      <c r="B1048" s="117"/>
      <c r="C1048" s="61"/>
      <c r="D1048" s="117"/>
      <c r="E1048" s="61"/>
      <c r="F1048" s="23"/>
    </row>
    <row r="1049" spans="2:6">
      <c r="B1049" s="117"/>
      <c r="C1049" s="61"/>
      <c r="D1049" s="117"/>
      <c r="E1049" s="61"/>
      <c r="F1049" s="23"/>
    </row>
    <row r="1050" spans="2:6">
      <c r="B1050" s="117"/>
      <c r="C1050" s="61"/>
      <c r="D1050" s="117"/>
      <c r="E1050" s="61"/>
      <c r="F1050" s="23"/>
    </row>
    <row r="1051" spans="2:6">
      <c r="B1051" s="117"/>
      <c r="C1051" s="61"/>
      <c r="D1051" s="117"/>
      <c r="E1051" s="61"/>
      <c r="F1051" s="23"/>
    </row>
    <row r="1052" spans="2:6">
      <c r="B1052" s="117"/>
      <c r="C1052" s="61"/>
      <c r="D1052" s="117"/>
      <c r="E1052" s="61"/>
      <c r="F1052" s="23"/>
    </row>
    <row r="1053" spans="2:6">
      <c r="B1053" s="117"/>
      <c r="C1053" s="61"/>
      <c r="D1053" s="117"/>
      <c r="E1053" s="61"/>
      <c r="F1053" s="23"/>
    </row>
    <row r="1054" spans="2:6">
      <c r="B1054" s="117"/>
      <c r="C1054" s="61"/>
      <c r="D1054" s="117"/>
      <c r="E1054" s="61"/>
      <c r="F1054" s="23"/>
    </row>
    <row r="1055" spans="2:6">
      <c r="B1055" s="117"/>
      <c r="C1055" s="61"/>
      <c r="D1055" s="117"/>
      <c r="E1055" s="61"/>
      <c r="F1055" s="23"/>
    </row>
    <row r="1056" spans="2:6">
      <c r="B1056" s="117"/>
      <c r="C1056" s="61"/>
      <c r="D1056" s="117"/>
      <c r="E1056" s="61"/>
      <c r="F1056" s="23"/>
    </row>
    <row r="1057" spans="2:6">
      <c r="B1057" s="117"/>
      <c r="C1057" s="61"/>
      <c r="D1057" s="117"/>
      <c r="E1057" s="61"/>
      <c r="F1057" s="23"/>
    </row>
    <row r="1058" spans="2:6">
      <c r="B1058" s="117"/>
      <c r="C1058" s="61"/>
      <c r="D1058" s="117"/>
      <c r="E1058" s="61"/>
      <c r="F1058" s="23"/>
    </row>
    <row r="1059" spans="2:6">
      <c r="B1059" s="117"/>
      <c r="C1059" s="61"/>
      <c r="D1059" s="117"/>
      <c r="E1059" s="61"/>
      <c r="F1059" s="23"/>
    </row>
    <row r="1060" spans="2:6">
      <c r="B1060" s="117"/>
      <c r="C1060" s="61"/>
      <c r="D1060" s="117"/>
      <c r="E1060" s="61"/>
      <c r="F1060" s="23"/>
    </row>
    <row r="1061" spans="2:6">
      <c r="B1061" s="117"/>
      <c r="C1061" s="61"/>
      <c r="D1061" s="117"/>
      <c r="E1061" s="61"/>
      <c r="F1061" s="23"/>
    </row>
    <row r="1062" spans="2:6">
      <c r="B1062" s="117"/>
      <c r="C1062" s="61"/>
      <c r="D1062" s="117"/>
      <c r="E1062" s="61"/>
      <c r="F1062" s="23"/>
    </row>
    <row r="1063" spans="2:6">
      <c r="B1063" s="117"/>
      <c r="C1063" s="61"/>
      <c r="D1063" s="117"/>
      <c r="E1063" s="61"/>
      <c r="F1063" s="23"/>
    </row>
    <row r="1064" spans="2:6">
      <c r="B1064" s="117"/>
      <c r="C1064" s="61"/>
      <c r="D1064" s="117"/>
      <c r="E1064" s="61"/>
      <c r="F1064" s="23"/>
    </row>
    <row r="1065" spans="2:6">
      <c r="B1065" s="117"/>
      <c r="C1065" s="61"/>
      <c r="D1065" s="117"/>
      <c r="E1065" s="61"/>
      <c r="F1065" s="23"/>
    </row>
    <row r="1066" spans="2:6">
      <c r="B1066" s="117"/>
      <c r="C1066" s="61"/>
      <c r="D1066" s="117"/>
      <c r="E1066" s="61"/>
      <c r="F1066" s="23"/>
    </row>
    <row r="1067" spans="2:6">
      <c r="B1067" s="117"/>
      <c r="C1067" s="61"/>
      <c r="D1067" s="117"/>
      <c r="E1067" s="61"/>
      <c r="F1067" s="23"/>
    </row>
    <row r="1068" spans="2:6">
      <c r="B1068" s="117"/>
      <c r="C1068" s="61"/>
      <c r="D1068" s="117"/>
      <c r="E1068" s="61"/>
      <c r="F1068" s="23"/>
    </row>
    <row r="1069" spans="2:6">
      <c r="B1069" s="117"/>
      <c r="C1069" s="61"/>
      <c r="D1069" s="117"/>
      <c r="E1069" s="61"/>
      <c r="F1069" s="23"/>
    </row>
    <row r="1070" spans="2:6">
      <c r="B1070" s="117"/>
      <c r="C1070" s="61"/>
      <c r="D1070" s="117"/>
      <c r="E1070" s="61"/>
      <c r="F1070" s="23"/>
    </row>
    <row r="1071" spans="2:6">
      <c r="B1071" s="117"/>
      <c r="C1071" s="61"/>
      <c r="D1071" s="117"/>
      <c r="E1071" s="61"/>
      <c r="F1071" s="23"/>
    </row>
    <row r="1072" spans="2:6">
      <c r="B1072" s="117"/>
      <c r="C1072" s="61"/>
      <c r="D1072" s="117"/>
      <c r="E1072" s="61"/>
      <c r="F1072" s="23"/>
    </row>
    <row r="1073" spans="2:6">
      <c r="B1073" s="117"/>
      <c r="C1073" s="61"/>
      <c r="D1073" s="117"/>
      <c r="E1073" s="61"/>
      <c r="F1073" s="23"/>
    </row>
    <row r="1074" spans="2:6">
      <c r="B1074" s="117"/>
      <c r="C1074" s="61"/>
      <c r="D1074" s="117"/>
      <c r="E1074" s="61"/>
      <c r="F1074" s="23"/>
    </row>
    <row r="1075" spans="2:6">
      <c r="B1075" s="117"/>
      <c r="C1075" s="61"/>
      <c r="D1075" s="117"/>
      <c r="E1075" s="61"/>
      <c r="F1075" s="23"/>
    </row>
    <row r="1076" spans="2:6">
      <c r="B1076" s="117"/>
      <c r="C1076" s="61"/>
      <c r="D1076" s="117"/>
      <c r="E1076" s="61"/>
      <c r="F1076" s="23"/>
    </row>
    <row r="1077" spans="2:6">
      <c r="B1077" s="117"/>
      <c r="C1077" s="61"/>
      <c r="D1077" s="117"/>
      <c r="E1077" s="61"/>
      <c r="F1077" s="23"/>
    </row>
    <row r="1078" spans="2:6">
      <c r="B1078" s="117"/>
      <c r="C1078" s="61"/>
      <c r="D1078" s="117"/>
      <c r="E1078" s="61"/>
      <c r="F1078" s="23"/>
    </row>
    <row r="1079" spans="2:6">
      <c r="B1079" s="117"/>
      <c r="C1079" s="61"/>
      <c r="D1079" s="117"/>
      <c r="E1079" s="61"/>
      <c r="F1079" s="23"/>
    </row>
    <row r="1080" spans="2:6">
      <c r="B1080" s="117"/>
      <c r="C1080" s="61"/>
      <c r="D1080" s="117"/>
      <c r="E1080" s="61"/>
      <c r="F1080" s="23"/>
    </row>
    <row r="1081" spans="2:6">
      <c r="B1081" s="117"/>
      <c r="C1081" s="61"/>
      <c r="D1081" s="117"/>
      <c r="E1081" s="61"/>
      <c r="F1081" s="23"/>
    </row>
    <row r="1082" spans="2:6">
      <c r="B1082" s="117"/>
      <c r="C1082" s="61"/>
      <c r="D1082" s="117"/>
      <c r="E1082" s="61"/>
      <c r="F1082" s="23"/>
    </row>
    <row r="1083" spans="2:6">
      <c r="B1083" s="117"/>
      <c r="C1083" s="61"/>
      <c r="D1083" s="117"/>
      <c r="E1083" s="61"/>
      <c r="F1083" s="23"/>
    </row>
    <row r="1084" spans="2:6">
      <c r="B1084" s="117"/>
      <c r="C1084" s="61"/>
      <c r="D1084" s="117"/>
      <c r="E1084" s="61"/>
      <c r="F1084" s="23"/>
    </row>
    <row r="1085" spans="2:6">
      <c r="B1085" s="117"/>
      <c r="C1085" s="61"/>
      <c r="D1085" s="117"/>
      <c r="E1085" s="61"/>
      <c r="F1085" s="23"/>
    </row>
    <row r="1086" spans="2:6">
      <c r="B1086" s="117"/>
      <c r="C1086" s="61"/>
      <c r="D1086" s="117"/>
      <c r="E1086" s="61"/>
      <c r="F1086" s="23"/>
    </row>
    <row r="1087" spans="2:6">
      <c r="B1087" s="117"/>
      <c r="C1087" s="61"/>
      <c r="D1087" s="117"/>
      <c r="E1087" s="61"/>
      <c r="F1087" s="23"/>
    </row>
    <row r="1088" spans="2:6">
      <c r="B1088" s="117"/>
      <c r="C1088" s="61"/>
      <c r="D1088" s="117"/>
      <c r="E1088" s="61"/>
      <c r="F1088" s="23"/>
    </row>
    <row r="1089" spans="2:6">
      <c r="B1089" s="117"/>
      <c r="C1089" s="61"/>
      <c r="D1089" s="117"/>
      <c r="E1089" s="61"/>
      <c r="F1089" s="23"/>
    </row>
    <row r="1090" spans="2:6">
      <c r="B1090" s="117"/>
      <c r="C1090" s="61"/>
      <c r="D1090" s="117"/>
      <c r="E1090" s="61"/>
      <c r="F1090" s="23"/>
    </row>
    <row r="1091" spans="2:6">
      <c r="B1091" s="117"/>
      <c r="C1091" s="61"/>
      <c r="D1091" s="117"/>
      <c r="E1091" s="61"/>
      <c r="F1091" s="23"/>
    </row>
    <row r="1092" spans="2:6">
      <c r="B1092" s="117"/>
      <c r="C1092" s="61"/>
      <c r="D1092" s="117"/>
      <c r="E1092" s="61"/>
      <c r="F1092" s="23"/>
    </row>
    <row r="1093" spans="2:6">
      <c r="B1093" s="117"/>
      <c r="C1093" s="61"/>
      <c r="D1093" s="117"/>
      <c r="E1093" s="61"/>
      <c r="F1093" s="23"/>
    </row>
    <row r="1094" spans="2:6">
      <c r="B1094" s="117"/>
      <c r="C1094" s="61"/>
      <c r="D1094" s="117"/>
      <c r="E1094" s="61"/>
      <c r="F1094" s="23"/>
    </row>
    <row r="1095" spans="2:6">
      <c r="B1095" s="117"/>
      <c r="C1095" s="61"/>
      <c r="D1095" s="117"/>
      <c r="E1095" s="61"/>
      <c r="F1095" s="23"/>
    </row>
    <row r="1096" spans="2:6">
      <c r="B1096" s="117"/>
      <c r="C1096" s="61"/>
      <c r="D1096" s="117"/>
      <c r="E1096" s="61"/>
      <c r="F1096" s="23"/>
    </row>
    <row r="1097" spans="2:6">
      <c r="B1097" s="117"/>
      <c r="C1097" s="61"/>
      <c r="D1097" s="117"/>
      <c r="E1097" s="61"/>
      <c r="F1097" s="23"/>
    </row>
    <row r="1098" spans="2:6">
      <c r="B1098" s="117"/>
      <c r="C1098" s="61"/>
      <c r="D1098" s="117"/>
      <c r="E1098" s="61"/>
      <c r="F1098" s="23"/>
    </row>
    <row r="1099" spans="2:6">
      <c r="B1099" s="117"/>
      <c r="C1099" s="61"/>
      <c r="D1099" s="117"/>
      <c r="E1099" s="61"/>
      <c r="F1099" s="23"/>
    </row>
    <row r="1100" spans="2:6">
      <c r="B1100" s="117"/>
      <c r="C1100" s="61"/>
      <c r="D1100" s="117"/>
      <c r="E1100" s="61"/>
      <c r="F1100" s="23"/>
    </row>
    <row r="1101" spans="2:6">
      <c r="B1101" s="117"/>
      <c r="C1101" s="61"/>
      <c r="D1101" s="117"/>
      <c r="E1101" s="61"/>
      <c r="F1101" s="23"/>
    </row>
    <row r="1102" spans="2:6">
      <c r="B1102" s="117"/>
      <c r="C1102" s="61"/>
      <c r="D1102" s="117"/>
      <c r="E1102" s="61"/>
      <c r="F1102" s="23"/>
    </row>
    <row r="1103" spans="2:6">
      <c r="B1103" s="117"/>
      <c r="C1103" s="61"/>
      <c r="D1103" s="117"/>
      <c r="E1103" s="61"/>
      <c r="F1103" s="23"/>
    </row>
    <row r="1104" spans="2:6">
      <c r="B1104" s="117"/>
      <c r="C1104" s="61"/>
      <c r="D1104" s="117"/>
      <c r="E1104" s="61"/>
      <c r="F1104" s="23"/>
    </row>
    <row r="1105" spans="2:6">
      <c r="B1105" s="117"/>
      <c r="C1105" s="61"/>
      <c r="D1105" s="117"/>
      <c r="E1105" s="61"/>
      <c r="F1105" s="23"/>
    </row>
    <row r="1106" spans="2:6">
      <c r="B1106" s="117"/>
      <c r="C1106" s="61"/>
      <c r="D1106" s="117"/>
      <c r="E1106" s="61"/>
      <c r="F1106" s="23"/>
    </row>
    <row r="1107" spans="2:6">
      <c r="B1107" s="117"/>
      <c r="C1107" s="61"/>
      <c r="D1107" s="117"/>
      <c r="E1107" s="61"/>
      <c r="F1107" s="23"/>
    </row>
    <row r="1108" spans="2:6">
      <c r="B1108" s="117"/>
      <c r="C1108" s="61"/>
      <c r="D1108" s="117"/>
      <c r="E1108" s="61"/>
      <c r="F1108" s="23"/>
    </row>
    <row r="1109" spans="2:6">
      <c r="B1109" s="117"/>
      <c r="C1109" s="61"/>
      <c r="D1109" s="117"/>
      <c r="E1109" s="61"/>
      <c r="F1109" s="23"/>
    </row>
    <row r="1110" spans="2:6">
      <c r="B1110" s="117"/>
      <c r="C1110" s="61"/>
      <c r="D1110" s="117"/>
      <c r="E1110" s="61"/>
      <c r="F1110" s="23"/>
    </row>
    <row r="1111" spans="2:6">
      <c r="B1111" s="117"/>
      <c r="C1111" s="61"/>
      <c r="D1111" s="117"/>
      <c r="E1111" s="61"/>
      <c r="F1111" s="23"/>
    </row>
    <row r="1112" spans="2:6">
      <c r="B1112" s="117"/>
      <c r="C1112" s="61"/>
      <c r="D1112" s="117"/>
      <c r="E1112" s="61"/>
      <c r="F1112" s="23"/>
    </row>
    <row r="1113" spans="2:6">
      <c r="B1113" s="117"/>
      <c r="C1113" s="61"/>
      <c r="D1113" s="117"/>
      <c r="E1113" s="61"/>
      <c r="F1113" s="23"/>
    </row>
    <row r="1114" spans="2:6">
      <c r="B1114" s="117"/>
      <c r="C1114" s="61"/>
      <c r="D1114" s="117"/>
      <c r="E1114" s="61"/>
      <c r="F1114" s="23"/>
    </row>
    <row r="1115" spans="2:6">
      <c r="B1115" s="117"/>
      <c r="C1115" s="61"/>
      <c r="D1115" s="117"/>
      <c r="E1115" s="61"/>
      <c r="F1115" s="23"/>
    </row>
    <row r="1116" spans="2:6">
      <c r="B1116" s="117"/>
      <c r="C1116" s="61"/>
      <c r="D1116" s="117"/>
      <c r="E1116" s="61"/>
      <c r="F1116" s="23"/>
    </row>
    <row r="1117" spans="2:6">
      <c r="B1117" s="117"/>
      <c r="C1117" s="61"/>
      <c r="D1117" s="117"/>
      <c r="E1117" s="61"/>
      <c r="F1117" s="23"/>
    </row>
    <row r="1118" spans="2:6">
      <c r="B1118" s="117"/>
      <c r="C1118" s="61"/>
      <c r="D1118" s="117"/>
      <c r="E1118" s="61"/>
      <c r="F1118" s="23"/>
    </row>
    <row r="1119" spans="2:6">
      <c r="B1119" s="117"/>
      <c r="C1119" s="61"/>
      <c r="D1119" s="117"/>
      <c r="E1119" s="61"/>
      <c r="F1119" s="23"/>
    </row>
    <row r="1120" spans="2:6">
      <c r="B1120" s="117"/>
      <c r="C1120" s="61"/>
      <c r="D1120" s="117"/>
      <c r="E1120" s="61"/>
      <c r="F1120" s="23"/>
    </row>
    <row r="1121" spans="2:6">
      <c r="B1121" s="117"/>
      <c r="C1121" s="61"/>
      <c r="D1121" s="117"/>
      <c r="E1121" s="61"/>
      <c r="F1121" s="23"/>
    </row>
    <row r="1122" spans="2:6">
      <c r="B1122" s="117"/>
      <c r="C1122" s="61"/>
      <c r="D1122" s="117"/>
      <c r="E1122" s="61"/>
      <c r="F1122" s="23"/>
    </row>
    <row r="1123" spans="2:6">
      <c r="B1123" s="117"/>
      <c r="C1123" s="61"/>
      <c r="D1123" s="117"/>
      <c r="E1123" s="61"/>
      <c r="F1123" s="23"/>
    </row>
    <row r="1124" spans="2:6">
      <c r="B1124" s="117"/>
      <c r="C1124" s="61"/>
      <c r="D1124" s="117"/>
      <c r="E1124" s="61"/>
      <c r="F1124" s="23"/>
    </row>
    <row r="1125" spans="2:6">
      <c r="B1125" s="117"/>
      <c r="C1125" s="61"/>
      <c r="D1125" s="117"/>
      <c r="E1125" s="61"/>
      <c r="F1125" s="23"/>
    </row>
    <row r="1126" spans="2:6">
      <c r="B1126" s="117"/>
      <c r="C1126" s="61"/>
      <c r="D1126" s="117"/>
      <c r="E1126" s="61"/>
      <c r="F1126" s="23"/>
    </row>
    <row r="1127" spans="2:6">
      <c r="B1127" s="117"/>
      <c r="C1127" s="61"/>
      <c r="D1127" s="117"/>
      <c r="E1127" s="61"/>
      <c r="F1127" s="23"/>
    </row>
    <row r="1128" spans="2:6">
      <c r="B1128" s="117"/>
      <c r="C1128" s="61"/>
      <c r="D1128" s="117"/>
      <c r="E1128" s="61"/>
      <c r="F1128" s="23"/>
    </row>
    <row r="1129" spans="2:6">
      <c r="B1129" s="117"/>
      <c r="C1129" s="61"/>
      <c r="D1129" s="117"/>
      <c r="E1129" s="61"/>
      <c r="F1129" s="23"/>
    </row>
    <row r="1130" spans="2:6">
      <c r="B1130" s="117"/>
      <c r="C1130" s="61"/>
      <c r="D1130" s="117"/>
      <c r="E1130" s="61"/>
      <c r="F1130" s="23"/>
    </row>
    <row r="1131" spans="2:6">
      <c r="B1131" s="117"/>
      <c r="C1131" s="61"/>
      <c r="D1131" s="117"/>
      <c r="E1131" s="61"/>
      <c r="F1131" s="23"/>
    </row>
    <row r="1132" spans="2:6">
      <c r="B1132" s="117"/>
      <c r="C1132" s="61"/>
      <c r="D1132" s="117"/>
      <c r="E1132" s="61"/>
      <c r="F1132" s="23"/>
    </row>
    <row r="1133" spans="2:6">
      <c r="B1133" s="117"/>
      <c r="C1133" s="61"/>
      <c r="D1133" s="117"/>
      <c r="E1133" s="61"/>
      <c r="F1133" s="23"/>
    </row>
    <row r="1134" spans="2:6">
      <c r="B1134" s="117"/>
      <c r="C1134" s="61"/>
      <c r="D1134" s="117"/>
      <c r="E1134" s="61"/>
      <c r="F1134" s="23"/>
    </row>
    <row r="1135" spans="2:6">
      <c r="B1135" s="117"/>
      <c r="C1135" s="61"/>
      <c r="D1135" s="117"/>
      <c r="E1135" s="61"/>
      <c r="F1135" s="23"/>
    </row>
    <row r="1136" spans="2:6">
      <c r="B1136" s="117"/>
      <c r="C1136" s="61"/>
      <c r="D1136" s="117"/>
      <c r="E1136" s="61"/>
      <c r="F1136" s="23"/>
    </row>
    <row r="1137" spans="2:6">
      <c r="B1137" s="117"/>
      <c r="C1137" s="61"/>
      <c r="D1137" s="117"/>
      <c r="E1137" s="61"/>
      <c r="F1137" s="23"/>
    </row>
    <row r="1138" spans="2:6">
      <c r="B1138" s="117"/>
      <c r="C1138" s="61"/>
      <c r="D1138" s="117"/>
      <c r="E1138" s="61"/>
      <c r="F1138" s="23"/>
    </row>
    <row r="1139" spans="2:6">
      <c r="B1139" s="117"/>
      <c r="C1139" s="61"/>
      <c r="D1139" s="117"/>
      <c r="E1139" s="61"/>
      <c r="F1139" s="23"/>
    </row>
    <row r="1140" spans="2:6">
      <c r="B1140" s="117"/>
      <c r="C1140" s="61"/>
      <c r="D1140" s="117"/>
      <c r="E1140" s="61"/>
      <c r="F1140" s="23"/>
    </row>
    <row r="1141" spans="2:6">
      <c r="B1141" s="117"/>
      <c r="C1141" s="61"/>
      <c r="D1141" s="117"/>
      <c r="E1141" s="61"/>
      <c r="F1141" s="23"/>
    </row>
    <row r="1142" spans="2:6">
      <c r="B1142" s="117"/>
      <c r="C1142" s="61"/>
      <c r="D1142" s="117"/>
      <c r="E1142" s="61"/>
      <c r="F1142" s="23"/>
    </row>
    <row r="1143" spans="2:6">
      <c r="B1143" s="117"/>
      <c r="C1143" s="61"/>
      <c r="D1143" s="117"/>
      <c r="E1143" s="61"/>
      <c r="F1143" s="23"/>
    </row>
    <row r="1144" spans="2:6">
      <c r="B1144" s="117"/>
      <c r="C1144" s="61"/>
      <c r="D1144" s="117"/>
      <c r="E1144" s="61"/>
      <c r="F1144" s="23"/>
    </row>
    <row r="1145" spans="2:6">
      <c r="B1145" s="117"/>
      <c r="C1145" s="61"/>
      <c r="D1145" s="117"/>
      <c r="E1145" s="61"/>
      <c r="F1145" s="23"/>
    </row>
    <row r="1146" spans="2:6">
      <c r="B1146" s="117"/>
      <c r="C1146" s="61"/>
      <c r="D1146" s="117"/>
      <c r="E1146" s="61"/>
      <c r="F1146" s="23"/>
    </row>
    <row r="1147" spans="2:6">
      <c r="B1147" s="117"/>
      <c r="C1147" s="61"/>
      <c r="D1147" s="117"/>
      <c r="E1147" s="61"/>
      <c r="F1147" s="23"/>
    </row>
    <row r="1148" spans="2:6">
      <c r="B1148" s="117"/>
      <c r="C1148" s="61"/>
      <c r="D1148" s="117"/>
      <c r="E1148" s="61"/>
      <c r="F1148" s="23"/>
    </row>
    <row r="1149" spans="2:6">
      <c r="B1149" s="117"/>
      <c r="C1149" s="61"/>
      <c r="D1149" s="117"/>
      <c r="E1149" s="61"/>
      <c r="F1149" s="23"/>
    </row>
    <row r="1150" spans="2:6">
      <c r="B1150" s="117"/>
      <c r="C1150" s="61"/>
      <c r="D1150" s="117"/>
      <c r="E1150" s="61"/>
      <c r="F1150" s="23"/>
    </row>
    <row r="1151" spans="2:6">
      <c r="B1151" s="117"/>
      <c r="C1151" s="61"/>
      <c r="D1151" s="117"/>
      <c r="E1151" s="61"/>
      <c r="F1151" s="23"/>
    </row>
    <row r="1152" spans="2:6">
      <c r="B1152" s="117"/>
      <c r="C1152" s="61"/>
      <c r="D1152" s="117"/>
      <c r="E1152" s="61"/>
      <c r="F1152" s="23"/>
    </row>
    <row r="1153" spans="2:6">
      <c r="B1153" s="117"/>
      <c r="C1153" s="61"/>
      <c r="D1153" s="117"/>
      <c r="E1153" s="61"/>
      <c r="F1153" s="23"/>
    </row>
    <row r="1154" spans="2:6">
      <c r="B1154" s="117"/>
      <c r="C1154" s="61"/>
      <c r="D1154" s="117"/>
      <c r="E1154" s="61"/>
      <c r="F1154" s="23"/>
    </row>
    <row r="1155" spans="2:6">
      <c r="B1155" s="117"/>
      <c r="C1155" s="61"/>
      <c r="D1155" s="117"/>
      <c r="E1155" s="61"/>
      <c r="F1155" s="23"/>
    </row>
    <row r="1156" spans="2:6">
      <c r="B1156" s="117"/>
      <c r="C1156" s="61"/>
      <c r="D1156" s="117"/>
      <c r="E1156" s="61"/>
      <c r="F1156" s="23"/>
    </row>
    <row r="1157" spans="2:6">
      <c r="B1157" s="117"/>
      <c r="C1157" s="61"/>
      <c r="D1157" s="117"/>
      <c r="E1157" s="61"/>
      <c r="F1157" s="23"/>
    </row>
    <row r="1158" spans="2:6">
      <c r="B1158" s="117"/>
      <c r="C1158" s="61"/>
      <c r="D1158" s="117"/>
      <c r="E1158" s="61"/>
      <c r="F1158" s="23"/>
    </row>
    <row r="1159" spans="2:6">
      <c r="B1159" s="117"/>
      <c r="C1159" s="61"/>
      <c r="D1159" s="117"/>
      <c r="E1159" s="61"/>
      <c r="F1159" s="23"/>
    </row>
    <row r="1160" spans="2:6">
      <c r="B1160" s="117"/>
      <c r="C1160" s="61"/>
      <c r="D1160" s="117"/>
      <c r="E1160" s="61"/>
      <c r="F1160" s="23"/>
    </row>
    <row r="1161" spans="2:6">
      <c r="B1161" s="117"/>
      <c r="C1161" s="61"/>
      <c r="D1161" s="117"/>
      <c r="E1161" s="61"/>
      <c r="F1161" s="23"/>
    </row>
    <row r="1162" spans="2:6">
      <c r="B1162" s="117"/>
      <c r="C1162" s="61"/>
      <c r="D1162" s="117"/>
      <c r="E1162" s="61"/>
      <c r="F1162" s="23"/>
    </row>
    <row r="1163" spans="2:6">
      <c r="B1163" s="117"/>
      <c r="C1163" s="61"/>
      <c r="D1163" s="117"/>
      <c r="E1163" s="61"/>
      <c r="F1163" s="23"/>
    </row>
    <row r="1164" spans="2:6">
      <c r="B1164" s="117"/>
      <c r="C1164" s="61"/>
      <c r="D1164" s="117"/>
      <c r="E1164" s="61"/>
      <c r="F1164" s="23"/>
    </row>
    <row r="1165" spans="2:6">
      <c r="B1165" s="117"/>
      <c r="C1165" s="61"/>
      <c r="D1165" s="117"/>
      <c r="E1165" s="61"/>
      <c r="F1165" s="23"/>
    </row>
    <row r="1166" spans="2:6">
      <c r="B1166" s="117"/>
      <c r="C1166" s="61"/>
      <c r="D1166" s="117"/>
      <c r="E1166" s="61"/>
      <c r="F1166" s="23"/>
    </row>
    <row r="1167" spans="2:6">
      <c r="B1167" s="117"/>
      <c r="C1167" s="61"/>
      <c r="D1167" s="117"/>
      <c r="E1167" s="61"/>
      <c r="F1167" s="23"/>
    </row>
    <row r="1168" spans="2:6">
      <c r="B1168" s="117"/>
      <c r="C1168" s="61"/>
      <c r="D1168" s="117"/>
      <c r="E1168" s="61"/>
      <c r="F1168" s="23"/>
    </row>
    <row r="1169" spans="2:6">
      <c r="B1169" s="117"/>
      <c r="C1169" s="61"/>
      <c r="D1169" s="117"/>
      <c r="E1169" s="61"/>
      <c r="F1169" s="23"/>
    </row>
    <row r="1170" spans="2:6">
      <c r="B1170" s="117"/>
      <c r="C1170" s="61"/>
      <c r="D1170" s="117"/>
      <c r="E1170" s="61"/>
      <c r="F1170" s="23"/>
    </row>
    <row r="1171" spans="2:6">
      <c r="B1171" s="117"/>
      <c r="C1171" s="61"/>
      <c r="D1171" s="117"/>
      <c r="E1171" s="61"/>
      <c r="F1171" s="23"/>
    </row>
    <row r="1172" spans="2:6">
      <c r="B1172" s="117"/>
      <c r="C1172" s="61"/>
      <c r="D1172" s="117"/>
      <c r="E1172" s="61"/>
      <c r="F1172" s="23"/>
    </row>
    <row r="1173" spans="2:6">
      <c r="B1173" s="117"/>
      <c r="C1173" s="61"/>
      <c r="D1173" s="117"/>
      <c r="E1173" s="61"/>
      <c r="F1173" s="23"/>
    </row>
    <row r="1174" spans="2:6">
      <c r="B1174" s="117"/>
      <c r="C1174" s="61"/>
      <c r="D1174" s="117"/>
      <c r="E1174" s="61"/>
      <c r="F1174" s="23"/>
    </row>
    <row r="1175" spans="2:6">
      <c r="B1175" s="117"/>
      <c r="C1175" s="61"/>
      <c r="D1175" s="117"/>
      <c r="E1175" s="61"/>
      <c r="F1175" s="23"/>
    </row>
    <row r="1176" spans="2:6">
      <c r="B1176" s="117"/>
      <c r="C1176" s="61"/>
      <c r="D1176" s="117"/>
      <c r="E1176" s="61"/>
      <c r="F1176" s="23"/>
    </row>
    <row r="1177" spans="2:6">
      <c r="B1177" s="117"/>
      <c r="C1177" s="61"/>
      <c r="D1177" s="117"/>
      <c r="E1177" s="61"/>
      <c r="F1177" s="23"/>
    </row>
    <row r="1178" spans="2:6">
      <c r="B1178" s="117"/>
      <c r="C1178" s="61"/>
      <c r="D1178" s="117"/>
      <c r="E1178" s="61"/>
      <c r="F1178" s="23"/>
    </row>
    <row r="1179" spans="2:6">
      <c r="B1179" s="117"/>
      <c r="C1179" s="61"/>
      <c r="D1179" s="117"/>
      <c r="E1179" s="61"/>
      <c r="F1179" s="23"/>
    </row>
    <row r="1180" spans="2:6">
      <c r="B1180" s="117"/>
      <c r="C1180" s="61"/>
      <c r="D1180" s="117"/>
      <c r="E1180" s="61"/>
      <c r="F1180" s="23"/>
    </row>
    <row r="1181" spans="2:6">
      <c r="B1181" s="117"/>
      <c r="C1181" s="61"/>
      <c r="D1181" s="117"/>
      <c r="E1181" s="61"/>
      <c r="F1181" s="23"/>
    </row>
    <row r="1182" spans="2:6">
      <c r="B1182" s="117"/>
      <c r="C1182" s="61"/>
      <c r="D1182" s="117"/>
      <c r="E1182" s="61"/>
      <c r="F1182" s="23"/>
    </row>
    <row r="1183" spans="2:6">
      <c r="B1183" s="117"/>
      <c r="C1183" s="61"/>
      <c r="D1183" s="117"/>
      <c r="E1183" s="61"/>
      <c r="F1183" s="23"/>
    </row>
    <row r="1184" spans="2:6">
      <c r="B1184" s="117"/>
      <c r="C1184" s="61"/>
      <c r="D1184" s="117"/>
      <c r="E1184" s="61"/>
      <c r="F1184" s="23"/>
    </row>
    <row r="1185" spans="2:6">
      <c r="B1185" s="117"/>
      <c r="C1185" s="61"/>
      <c r="D1185" s="117"/>
      <c r="E1185" s="61"/>
      <c r="F1185" s="23"/>
    </row>
    <row r="1186" spans="2:6">
      <c r="B1186" s="117"/>
      <c r="C1186" s="61"/>
      <c r="D1186" s="117"/>
      <c r="E1186" s="61"/>
      <c r="F1186" s="23"/>
    </row>
    <row r="1187" spans="2:6">
      <c r="B1187" s="117"/>
      <c r="C1187" s="61"/>
      <c r="D1187" s="117"/>
      <c r="E1187" s="61"/>
      <c r="F1187" s="23"/>
    </row>
    <row r="1188" spans="2:6">
      <c r="B1188" s="117"/>
      <c r="C1188" s="61"/>
      <c r="D1188" s="117"/>
      <c r="E1188" s="61"/>
      <c r="F1188" s="23"/>
    </row>
    <row r="1189" spans="2:6">
      <c r="B1189" s="117"/>
      <c r="C1189" s="61"/>
      <c r="D1189" s="117"/>
      <c r="E1189" s="61"/>
      <c r="F1189"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67"/>
  <sheetViews>
    <sheetView workbookViewId="0">
      <pane xSplit="1" ySplit="3" topLeftCell="B4" activePane="bottomRight" state="frozen"/>
      <selection pane="topRight" activeCell="B1" sqref="B1"/>
      <selection pane="bottomLeft" activeCell="A4" sqref="A4"/>
      <selection pane="bottomRight" activeCell="U3" sqref="U3"/>
    </sheetView>
  </sheetViews>
  <sheetFormatPr baseColWidth="10" defaultColWidth="12.59765625" defaultRowHeight="15" customHeight="1"/>
  <cols>
    <col min="1" max="1" width="8.09765625" customWidth="1"/>
    <col min="2" max="2" width="16.8984375" customWidth="1"/>
    <col min="3" max="3" width="16.5" customWidth="1"/>
    <col min="4" max="4" width="13" customWidth="1"/>
    <col min="5" max="5" width="14.3984375" customWidth="1"/>
    <col min="6" max="6" width="8" customWidth="1"/>
    <col min="7" max="7" width="12.09765625" customWidth="1"/>
    <col min="8" max="8" width="11.59765625" customWidth="1"/>
    <col min="9" max="9" width="12.09765625" customWidth="1"/>
    <col min="10" max="10" width="8.5" customWidth="1"/>
    <col min="11" max="11" width="13.8984375" customWidth="1"/>
    <col min="15" max="15" width="8.19921875" customWidth="1"/>
    <col min="19" max="19" width="7.3984375" customWidth="1"/>
    <col min="22" max="22" width="6.8984375" customWidth="1"/>
    <col min="23" max="23" width="8.3984375" customWidth="1"/>
  </cols>
  <sheetData>
    <row r="1" spans="1:23">
      <c r="A1" s="23"/>
      <c r="B1" s="163" t="s">
        <v>996</v>
      </c>
      <c r="C1" s="164"/>
      <c r="D1" s="164"/>
      <c r="E1" s="164"/>
      <c r="F1" s="165"/>
      <c r="G1" s="163" t="s">
        <v>997</v>
      </c>
      <c r="H1" s="164"/>
      <c r="I1" s="164"/>
      <c r="J1" s="165"/>
      <c r="K1" s="163" t="s">
        <v>998</v>
      </c>
      <c r="L1" s="164"/>
      <c r="M1" s="164"/>
      <c r="N1" s="164"/>
      <c r="O1" s="165"/>
      <c r="P1" s="163" t="s">
        <v>999</v>
      </c>
      <c r="Q1" s="164"/>
      <c r="R1" s="164"/>
      <c r="S1" s="164"/>
      <c r="T1" s="164"/>
      <c r="U1" s="164"/>
      <c r="V1" s="164"/>
      <c r="W1" s="165"/>
    </row>
    <row r="2" spans="1:23" ht="43.2">
      <c r="A2" s="120"/>
      <c r="B2" s="121" t="s">
        <v>540</v>
      </c>
      <c r="C2" s="122" t="s">
        <v>1000</v>
      </c>
      <c r="D2" s="122" t="s">
        <v>567</v>
      </c>
      <c r="E2" s="122" t="s">
        <v>1001</v>
      </c>
      <c r="F2" s="166" t="s">
        <v>1002</v>
      </c>
      <c r="G2" s="121" t="s">
        <v>532</v>
      </c>
      <c r="H2" s="122" t="s">
        <v>544</v>
      </c>
      <c r="I2" s="122" t="s">
        <v>619</v>
      </c>
      <c r="J2" s="166" t="s">
        <v>1002</v>
      </c>
      <c r="K2" s="121" t="s">
        <v>1003</v>
      </c>
      <c r="L2" s="123" t="s">
        <v>1004</v>
      </c>
      <c r="M2" s="122" t="s">
        <v>559</v>
      </c>
      <c r="N2" s="122" t="s">
        <v>1005</v>
      </c>
      <c r="O2" s="168" t="s">
        <v>1002</v>
      </c>
      <c r="P2" s="121" t="s">
        <v>536</v>
      </c>
      <c r="Q2" s="160" t="s">
        <v>623</v>
      </c>
      <c r="R2" s="161"/>
      <c r="S2" s="162"/>
      <c r="T2" s="160" t="s">
        <v>581</v>
      </c>
      <c r="U2" s="161"/>
      <c r="V2" s="162"/>
      <c r="W2" s="166" t="s">
        <v>1002</v>
      </c>
    </row>
    <row r="3" spans="1:23" ht="57.6">
      <c r="A3" s="124" t="s">
        <v>1006</v>
      </c>
      <c r="B3" s="125" t="s">
        <v>1007</v>
      </c>
      <c r="C3" s="126" t="s">
        <v>1008</v>
      </c>
      <c r="D3" s="126" t="s">
        <v>569</v>
      </c>
      <c r="E3" s="126" t="s">
        <v>1009</v>
      </c>
      <c r="F3" s="167"/>
      <c r="G3" s="126" t="s">
        <v>1010</v>
      </c>
      <c r="H3" s="126" t="s">
        <v>1011</v>
      </c>
      <c r="I3" s="126" t="s">
        <v>1012</v>
      </c>
      <c r="J3" s="167"/>
      <c r="K3" s="126" t="s">
        <v>1013</v>
      </c>
      <c r="L3" s="126" t="s">
        <v>1014</v>
      </c>
      <c r="M3" s="126" t="s">
        <v>1015</v>
      </c>
      <c r="N3" s="126" t="s">
        <v>1016</v>
      </c>
      <c r="O3" s="169"/>
      <c r="P3" s="126" t="s">
        <v>1017</v>
      </c>
      <c r="Q3" s="126" t="s">
        <v>625</v>
      </c>
      <c r="R3" s="126" t="s">
        <v>661</v>
      </c>
      <c r="S3" s="127" t="s">
        <v>1018</v>
      </c>
      <c r="T3" s="126" t="s">
        <v>1019</v>
      </c>
      <c r="U3" s="126" t="s">
        <v>1020</v>
      </c>
      <c r="V3" s="127" t="s">
        <v>1018</v>
      </c>
      <c r="W3" s="167"/>
    </row>
    <row r="4" spans="1:23">
      <c r="A4" s="128">
        <v>1</v>
      </c>
      <c r="B4" s="129" t="s">
        <v>1021</v>
      </c>
      <c r="C4" s="130"/>
      <c r="D4" s="20"/>
      <c r="E4" s="130"/>
      <c r="F4" s="131">
        <f t="shared" ref="F4:F66" si="0">COUNTIF(B4:E4,"X")</f>
        <v>1</v>
      </c>
      <c r="G4" s="129" t="s">
        <v>1021</v>
      </c>
      <c r="H4" s="20" t="s">
        <v>1021</v>
      </c>
      <c r="I4" s="130"/>
      <c r="J4" s="131">
        <f t="shared" ref="J4:J66" si="1">COUNTIF(G4:I4,"X")</f>
        <v>2</v>
      </c>
      <c r="K4" s="132"/>
      <c r="L4" s="130"/>
      <c r="M4" s="133"/>
      <c r="N4" s="133"/>
      <c r="O4" s="134">
        <f>COUNTIF(K4:N4,"X")</f>
        <v>0</v>
      </c>
      <c r="P4" s="129" t="s">
        <v>1021</v>
      </c>
      <c r="Q4" s="130"/>
      <c r="R4" s="130"/>
      <c r="S4" s="135">
        <f t="shared" ref="S4:S66" si="2">COUNTIF(Q4:R4,"X")</f>
        <v>0</v>
      </c>
      <c r="T4" s="130"/>
      <c r="U4" s="130"/>
      <c r="V4" s="135">
        <f t="shared" ref="V4:V66" si="3">COUNTIF(T4:U4,"X")</f>
        <v>0</v>
      </c>
      <c r="W4" s="131">
        <f t="shared" ref="W4:W66" si="4">COUNTIF(P4:V4,"X")</f>
        <v>1</v>
      </c>
    </row>
    <row r="5" spans="1:23">
      <c r="A5" s="128">
        <v>2</v>
      </c>
      <c r="B5" s="132"/>
      <c r="C5" s="130"/>
      <c r="D5" s="20" t="s">
        <v>1021</v>
      </c>
      <c r="E5" s="130"/>
      <c r="F5" s="131">
        <f t="shared" si="0"/>
        <v>1</v>
      </c>
      <c r="G5" s="132"/>
      <c r="H5" s="20" t="s">
        <v>1021</v>
      </c>
      <c r="I5" s="130"/>
      <c r="J5" s="131">
        <f t="shared" si="1"/>
        <v>1</v>
      </c>
      <c r="K5" s="132"/>
      <c r="L5" s="130"/>
      <c r="M5" s="20" t="s">
        <v>1021</v>
      </c>
      <c r="N5" s="20" t="s">
        <v>1021</v>
      </c>
      <c r="O5" s="134">
        <f t="shared" ref="O5:O65" si="5">COUNTIF(L5:N5,"X")</f>
        <v>2</v>
      </c>
      <c r="P5" s="132"/>
      <c r="Q5" s="130"/>
      <c r="R5" s="130"/>
      <c r="S5" s="135">
        <f t="shared" si="2"/>
        <v>0</v>
      </c>
      <c r="T5" s="130"/>
      <c r="U5" s="130"/>
      <c r="V5" s="135">
        <f t="shared" si="3"/>
        <v>0</v>
      </c>
      <c r="W5" s="131">
        <f t="shared" si="4"/>
        <v>0</v>
      </c>
    </row>
    <row r="6" spans="1:23">
      <c r="A6" s="128">
        <v>3</v>
      </c>
      <c r="B6" s="129" t="s">
        <v>1021</v>
      </c>
      <c r="C6" s="130"/>
      <c r="D6" s="130"/>
      <c r="E6" s="130"/>
      <c r="F6" s="131">
        <f t="shared" si="0"/>
        <v>1</v>
      </c>
      <c r="G6" s="132"/>
      <c r="H6" s="20" t="s">
        <v>1021</v>
      </c>
      <c r="I6" s="130"/>
      <c r="J6" s="131">
        <f t="shared" si="1"/>
        <v>1</v>
      </c>
      <c r="K6" s="132"/>
      <c r="L6" s="130"/>
      <c r="M6" s="130"/>
      <c r="N6" s="20" t="s">
        <v>1021</v>
      </c>
      <c r="O6" s="134">
        <f t="shared" si="5"/>
        <v>1</v>
      </c>
      <c r="P6" s="132"/>
      <c r="Q6" s="130"/>
      <c r="R6" s="130"/>
      <c r="S6" s="135">
        <f t="shared" si="2"/>
        <v>0</v>
      </c>
      <c r="T6" s="130"/>
      <c r="U6" s="130"/>
      <c r="V6" s="135">
        <f t="shared" si="3"/>
        <v>0</v>
      </c>
      <c r="W6" s="131">
        <f t="shared" si="4"/>
        <v>0</v>
      </c>
    </row>
    <row r="7" spans="1:23">
      <c r="A7" s="128">
        <v>4</v>
      </c>
      <c r="B7" s="132"/>
      <c r="C7" s="130"/>
      <c r="D7" s="130"/>
      <c r="E7" s="130"/>
      <c r="F7" s="131">
        <f t="shared" si="0"/>
        <v>0</v>
      </c>
      <c r="G7" s="129" t="s">
        <v>1021</v>
      </c>
      <c r="H7" s="20" t="s">
        <v>1021</v>
      </c>
      <c r="I7" s="130"/>
      <c r="J7" s="131">
        <f t="shared" si="1"/>
        <v>2</v>
      </c>
      <c r="K7" s="132"/>
      <c r="L7" s="130"/>
      <c r="M7" s="20" t="s">
        <v>1021</v>
      </c>
      <c r="N7" s="130"/>
      <c r="O7" s="134">
        <f t="shared" si="5"/>
        <v>1</v>
      </c>
      <c r="P7" s="129" t="s">
        <v>1021</v>
      </c>
      <c r="Q7" s="130"/>
      <c r="R7" s="130"/>
      <c r="S7" s="135">
        <f t="shared" si="2"/>
        <v>0</v>
      </c>
      <c r="T7" s="130"/>
      <c r="U7" s="130"/>
      <c r="V7" s="135">
        <f t="shared" si="3"/>
        <v>0</v>
      </c>
      <c r="W7" s="131">
        <f t="shared" si="4"/>
        <v>1</v>
      </c>
    </row>
    <row r="8" spans="1:23">
      <c r="A8" s="128">
        <v>5</v>
      </c>
      <c r="B8" s="132"/>
      <c r="C8" s="20" t="s">
        <v>1021</v>
      </c>
      <c r="D8" s="130"/>
      <c r="E8" s="130"/>
      <c r="F8" s="131">
        <f t="shared" si="0"/>
        <v>1</v>
      </c>
      <c r="G8" s="129" t="s">
        <v>1021</v>
      </c>
      <c r="H8" s="20" t="s">
        <v>1021</v>
      </c>
      <c r="I8" s="130"/>
      <c r="J8" s="131">
        <f t="shared" si="1"/>
        <v>2</v>
      </c>
      <c r="K8" s="132"/>
      <c r="L8" s="130"/>
      <c r="M8" s="130"/>
      <c r="N8" s="130"/>
      <c r="O8" s="134">
        <f t="shared" si="5"/>
        <v>0</v>
      </c>
      <c r="P8" s="129" t="s">
        <v>1021</v>
      </c>
      <c r="Q8" s="130"/>
      <c r="R8" s="130"/>
      <c r="S8" s="135">
        <f t="shared" si="2"/>
        <v>0</v>
      </c>
      <c r="T8" s="20" t="s">
        <v>1021</v>
      </c>
      <c r="U8" s="20" t="s">
        <v>1021</v>
      </c>
      <c r="V8" s="135">
        <f t="shared" si="3"/>
        <v>2</v>
      </c>
      <c r="W8" s="131">
        <f t="shared" si="4"/>
        <v>3</v>
      </c>
    </row>
    <row r="9" spans="1:23">
      <c r="A9" s="128">
        <v>6</v>
      </c>
      <c r="B9" s="129" t="s">
        <v>1021</v>
      </c>
      <c r="C9" s="130"/>
      <c r="D9" s="20" t="s">
        <v>1021</v>
      </c>
      <c r="E9" s="130"/>
      <c r="F9" s="131">
        <f t="shared" si="0"/>
        <v>2</v>
      </c>
      <c r="G9" s="132"/>
      <c r="H9" s="130"/>
      <c r="I9" s="130"/>
      <c r="J9" s="131">
        <f t="shared" si="1"/>
        <v>0</v>
      </c>
      <c r="K9" s="129" t="s">
        <v>1021</v>
      </c>
      <c r="L9" s="130"/>
      <c r="M9" s="130"/>
      <c r="N9" s="130"/>
      <c r="O9" s="134">
        <f t="shared" si="5"/>
        <v>0</v>
      </c>
      <c r="P9" s="129" t="s">
        <v>1021</v>
      </c>
      <c r="Q9" s="130"/>
      <c r="R9" s="130"/>
      <c r="S9" s="135">
        <f t="shared" si="2"/>
        <v>0</v>
      </c>
      <c r="T9" s="130"/>
      <c r="U9" s="20" t="s">
        <v>1021</v>
      </c>
      <c r="V9" s="135">
        <f t="shared" si="3"/>
        <v>1</v>
      </c>
      <c r="W9" s="131">
        <f t="shared" si="4"/>
        <v>2</v>
      </c>
    </row>
    <row r="10" spans="1:23">
      <c r="A10" s="128">
        <v>7</v>
      </c>
      <c r="B10" s="132"/>
      <c r="C10" s="20" t="s">
        <v>1021</v>
      </c>
      <c r="D10" s="130"/>
      <c r="E10" s="20" t="s">
        <v>1021</v>
      </c>
      <c r="F10" s="131">
        <f t="shared" si="0"/>
        <v>2</v>
      </c>
      <c r="G10" s="132"/>
      <c r="H10" s="130"/>
      <c r="I10" s="20" t="s">
        <v>1021</v>
      </c>
      <c r="J10" s="131">
        <f t="shared" si="1"/>
        <v>1</v>
      </c>
      <c r="K10" s="129" t="s">
        <v>1021</v>
      </c>
      <c r="L10" s="130"/>
      <c r="M10" s="130"/>
      <c r="N10" s="130"/>
      <c r="O10" s="134">
        <f t="shared" si="5"/>
        <v>0</v>
      </c>
      <c r="P10" s="129" t="s">
        <v>1021</v>
      </c>
      <c r="Q10" s="20" t="s">
        <v>1021</v>
      </c>
      <c r="R10" s="130"/>
      <c r="S10" s="135">
        <f t="shared" si="2"/>
        <v>1</v>
      </c>
      <c r="T10" s="130"/>
      <c r="U10" s="130"/>
      <c r="V10" s="135">
        <f t="shared" si="3"/>
        <v>0</v>
      </c>
      <c r="W10" s="131">
        <f t="shared" si="4"/>
        <v>2</v>
      </c>
    </row>
    <row r="11" spans="1:23">
      <c r="A11" s="128">
        <v>8</v>
      </c>
      <c r="B11" s="132"/>
      <c r="C11" s="130"/>
      <c r="D11" s="130"/>
      <c r="E11" s="20" t="s">
        <v>1021</v>
      </c>
      <c r="F11" s="131">
        <f t="shared" si="0"/>
        <v>1</v>
      </c>
      <c r="G11" s="129" t="s">
        <v>1021</v>
      </c>
      <c r="H11" s="20" t="s">
        <v>1021</v>
      </c>
      <c r="I11" s="20" t="s">
        <v>1021</v>
      </c>
      <c r="J11" s="131">
        <f t="shared" si="1"/>
        <v>3</v>
      </c>
      <c r="K11" s="132"/>
      <c r="L11" s="130"/>
      <c r="M11" s="130"/>
      <c r="N11" s="130"/>
      <c r="O11" s="134">
        <f t="shared" si="5"/>
        <v>0</v>
      </c>
      <c r="P11" s="132"/>
      <c r="Q11" s="130"/>
      <c r="R11" s="130"/>
      <c r="S11" s="135">
        <f t="shared" si="2"/>
        <v>0</v>
      </c>
      <c r="T11" s="130"/>
      <c r="U11" s="130"/>
      <c r="V11" s="135">
        <f t="shared" si="3"/>
        <v>0</v>
      </c>
      <c r="W11" s="131">
        <f t="shared" si="4"/>
        <v>0</v>
      </c>
    </row>
    <row r="12" spans="1:23">
      <c r="A12" s="128">
        <v>9</v>
      </c>
      <c r="B12" s="132"/>
      <c r="C12" s="130"/>
      <c r="D12" s="130"/>
      <c r="E12" s="130"/>
      <c r="F12" s="131">
        <f t="shared" si="0"/>
        <v>0</v>
      </c>
      <c r="G12" s="132"/>
      <c r="H12" s="130"/>
      <c r="I12" s="130"/>
      <c r="J12" s="131">
        <f t="shared" si="1"/>
        <v>0</v>
      </c>
      <c r="K12" s="132"/>
      <c r="L12" s="130"/>
      <c r="M12" s="130"/>
      <c r="N12" s="130"/>
      <c r="O12" s="134">
        <f t="shared" si="5"/>
        <v>0</v>
      </c>
      <c r="P12" s="129" t="s">
        <v>1021</v>
      </c>
      <c r="Q12" s="20" t="s">
        <v>1021</v>
      </c>
      <c r="R12" s="130"/>
      <c r="S12" s="135">
        <f t="shared" si="2"/>
        <v>1</v>
      </c>
      <c r="T12" s="20" t="s">
        <v>1021</v>
      </c>
      <c r="U12" s="20" t="s">
        <v>1021</v>
      </c>
      <c r="V12" s="135">
        <f t="shared" si="3"/>
        <v>2</v>
      </c>
      <c r="W12" s="131">
        <f t="shared" si="4"/>
        <v>4</v>
      </c>
    </row>
    <row r="13" spans="1:23">
      <c r="A13" s="128">
        <v>10</v>
      </c>
      <c r="B13" s="132"/>
      <c r="C13" s="130"/>
      <c r="D13" s="130"/>
      <c r="E13" s="20" t="s">
        <v>1021</v>
      </c>
      <c r="F13" s="131">
        <f t="shared" si="0"/>
        <v>1</v>
      </c>
      <c r="G13" s="132"/>
      <c r="H13" s="130"/>
      <c r="I13" s="130"/>
      <c r="J13" s="131">
        <f t="shared" si="1"/>
        <v>0</v>
      </c>
      <c r="K13" s="129" t="s">
        <v>1021</v>
      </c>
      <c r="L13" s="130"/>
      <c r="M13" s="130"/>
      <c r="N13" s="20" t="s">
        <v>1021</v>
      </c>
      <c r="O13" s="134">
        <f t="shared" si="5"/>
        <v>1</v>
      </c>
      <c r="P13" s="132"/>
      <c r="Q13" s="20" t="s">
        <v>1021</v>
      </c>
      <c r="R13" s="130"/>
      <c r="S13" s="135">
        <f t="shared" si="2"/>
        <v>1</v>
      </c>
      <c r="T13" s="130"/>
      <c r="U13" s="130"/>
      <c r="V13" s="135">
        <f t="shared" si="3"/>
        <v>0</v>
      </c>
      <c r="W13" s="131">
        <f t="shared" si="4"/>
        <v>1</v>
      </c>
    </row>
    <row r="14" spans="1:23">
      <c r="A14" s="128">
        <v>11</v>
      </c>
      <c r="B14" s="132"/>
      <c r="C14" s="130"/>
      <c r="D14" s="20" t="s">
        <v>1022</v>
      </c>
      <c r="E14" s="20" t="s">
        <v>1022</v>
      </c>
      <c r="F14" s="131">
        <f t="shared" si="0"/>
        <v>0</v>
      </c>
      <c r="G14" s="129" t="s">
        <v>1022</v>
      </c>
      <c r="H14" s="130"/>
      <c r="I14" s="130"/>
      <c r="J14" s="131">
        <f t="shared" si="1"/>
        <v>0</v>
      </c>
      <c r="K14" s="129" t="s">
        <v>1022</v>
      </c>
      <c r="L14" s="130"/>
      <c r="M14" s="130"/>
      <c r="N14" s="130"/>
      <c r="O14" s="134">
        <f t="shared" si="5"/>
        <v>0</v>
      </c>
      <c r="P14" s="132"/>
      <c r="Q14" s="20" t="s">
        <v>1022</v>
      </c>
      <c r="R14" s="20" t="s">
        <v>1022</v>
      </c>
      <c r="S14" s="135">
        <f t="shared" si="2"/>
        <v>0</v>
      </c>
      <c r="T14" s="130"/>
      <c r="U14" s="130"/>
      <c r="V14" s="135">
        <f t="shared" si="3"/>
        <v>0</v>
      </c>
      <c r="W14" s="131">
        <f t="shared" si="4"/>
        <v>0</v>
      </c>
    </row>
    <row r="15" spans="1:23">
      <c r="A15" s="128">
        <v>12</v>
      </c>
      <c r="B15" s="132"/>
      <c r="C15" s="130"/>
      <c r="D15" s="130"/>
      <c r="E15" s="20" t="s">
        <v>1021</v>
      </c>
      <c r="F15" s="131">
        <f t="shared" si="0"/>
        <v>1</v>
      </c>
      <c r="G15" s="129" t="s">
        <v>1021</v>
      </c>
      <c r="H15" s="130"/>
      <c r="I15" s="130"/>
      <c r="J15" s="131">
        <f t="shared" si="1"/>
        <v>1</v>
      </c>
      <c r="K15" s="132"/>
      <c r="L15" s="130"/>
      <c r="M15" s="130"/>
      <c r="N15" s="20" t="s">
        <v>1021</v>
      </c>
      <c r="O15" s="134">
        <f t="shared" si="5"/>
        <v>1</v>
      </c>
      <c r="P15" s="129" t="s">
        <v>1021</v>
      </c>
      <c r="Q15" s="130"/>
      <c r="R15" s="130"/>
      <c r="S15" s="135">
        <f t="shared" si="2"/>
        <v>0</v>
      </c>
      <c r="T15" s="130"/>
      <c r="U15" s="130"/>
      <c r="V15" s="135">
        <f t="shared" si="3"/>
        <v>0</v>
      </c>
      <c r="W15" s="131">
        <f t="shared" si="4"/>
        <v>1</v>
      </c>
    </row>
    <row r="16" spans="1:23">
      <c r="A16" s="128">
        <v>13</v>
      </c>
      <c r="B16" s="132"/>
      <c r="C16" s="20" t="s">
        <v>1021</v>
      </c>
      <c r="D16" s="130"/>
      <c r="E16" s="20" t="s">
        <v>1021</v>
      </c>
      <c r="F16" s="131">
        <f t="shared" si="0"/>
        <v>2</v>
      </c>
      <c r="G16" s="129" t="s">
        <v>1021</v>
      </c>
      <c r="H16" s="130"/>
      <c r="I16" s="130"/>
      <c r="J16" s="131">
        <f t="shared" si="1"/>
        <v>1</v>
      </c>
      <c r="K16" s="132"/>
      <c r="L16" s="130"/>
      <c r="M16" s="130"/>
      <c r="N16" s="130"/>
      <c r="O16" s="134">
        <f t="shared" si="5"/>
        <v>0</v>
      </c>
      <c r="P16" s="132"/>
      <c r="Q16" s="130"/>
      <c r="R16" s="130"/>
      <c r="S16" s="135">
        <f t="shared" si="2"/>
        <v>0</v>
      </c>
      <c r="T16" s="130"/>
      <c r="U16" s="130"/>
      <c r="V16" s="135">
        <f t="shared" si="3"/>
        <v>0</v>
      </c>
      <c r="W16" s="131">
        <f t="shared" si="4"/>
        <v>0</v>
      </c>
    </row>
    <row r="17" spans="1:23">
      <c r="A17" s="128">
        <v>14</v>
      </c>
      <c r="B17" s="132"/>
      <c r="C17" s="130"/>
      <c r="D17" s="130"/>
      <c r="E17" s="130"/>
      <c r="F17" s="131">
        <f t="shared" si="0"/>
        <v>0</v>
      </c>
      <c r="G17" s="132"/>
      <c r="H17" s="130"/>
      <c r="I17" s="130"/>
      <c r="J17" s="131">
        <f t="shared" si="1"/>
        <v>0</v>
      </c>
      <c r="K17" s="132"/>
      <c r="L17" s="20" t="s">
        <v>1021</v>
      </c>
      <c r="M17" s="130"/>
      <c r="N17" s="130"/>
      <c r="O17" s="134">
        <f t="shared" si="5"/>
        <v>1</v>
      </c>
      <c r="P17" s="132"/>
      <c r="Q17" s="130"/>
      <c r="R17" s="130"/>
      <c r="S17" s="135">
        <f t="shared" si="2"/>
        <v>0</v>
      </c>
      <c r="T17" s="130"/>
      <c r="U17" s="130"/>
      <c r="V17" s="135">
        <f t="shared" si="3"/>
        <v>0</v>
      </c>
      <c r="W17" s="131">
        <f t="shared" si="4"/>
        <v>0</v>
      </c>
    </row>
    <row r="18" spans="1:23">
      <c r="A18" s="128">
        <v>15</v>
      </c>
      <c r="B18" s="132"/>
      <c r="C18" s="20" t="s">
        <v>1021</v>
      </c>
      <c r="D18" s="20" t="s">
        <v>1021</v>
      </c>
      <c r="E18" s="20" t="s">
        <v>1021</v>
      </c>
      <c r="F18" s="131">
        <f t="shared" si="0"/>
        <v>3</v>
      </c>
      <c r="G18" s="132"/>
      <c r="H18" s="130"/>
      <c r="I18" s="20" t="s">
        <v>1021</v>
      </c>
      <c r="J18" s="131">
        <f t="shared" si="1"/>
        <v>1</v>
      </c>
      <c r="K18" s="132"/>
      <c r="L18" s="130"/>
      <c r="M18" s="130"/>
      <c r="N18" s="130"/>
      <c r="O18" s="134">
        <f t="shared" si="5"/>
        <v>0</v>
      </c>
      <c r="P18" s="129" t="s">
        <v>1021</v>
      </c>
      <c r="Q18" s="20" t="s">
        <v>1021</v>
      </c>
      <c r="R18" s="130"/>
      <c r="S18" s="135">
        <f t="shared" si="2"/>
        <v>1</v>
      </c>
      <c r="T18" s="130"/>
      <c r="U18" s="130"/>
      <c r="V18" s="135">
        <f t="shared" si="3"/>
        <v>0</v>
      </c>
      <c r="W18" s="131">
        <f t="shared" si="4"/>
        <v>2</v>
      </c>
    </row>
    <row r="19" spans="1:23">
      <c r="A19" s="128">
        <v>16</v>
      </c>
      <c r="B19" s="132"/>
      <c r="C19" s="130"/>
      <c r="D19" s="130"/>
      <c r="E19" s="20" t="s">
        <v>1021</v>
      </c>
      <c r="F19" s="131">
        <f t="shared" si="0"/>
        <v>1</v>
      </c>
      <c r="G19" s="132"/>
      <c r="H19" s="20" t="s">
        <v>1021</v>
      </c>
      <c r="I19" s="130"/>
      <c r="J19" s="131">
        <f t="shared" si="1"/>
        <v>1</v>
      </c>
      <c r="K19" s="132"/>
      <c r="L19" s="20" t="s">
        <v>1021</v>
      </c>
      <c r="M19" s="130"/>
      <c r="N19" s="130"/>
      <c r="O19" s="134">
        <f t="shared" si="5"/>
        <v>1</v>
      </c>
      <c r="P19" s="132"/>
      <c r="Q19" s="130"/>
      <c r="R19" s="130"/>
      <c r="S19" s="135">
        <f t="shared" si="2"/>
        <v>0</v>
      </c>
      <c r="T19" s="130"/>
      <c r="U19" s="130"/>
      <c r="V19" s="135">
        <f t="shared" si="3"/>
        <v>0</v>
      </c>
      <c r="W19" s="131">
        <f t="shared" si="4"/>
        <v>0</v>
      </c>
    </row>
    <row r="20" spans="1:23">
      <c r="A20" s="128">
        <v>17</v>
      </c>
      <c r="B20" s="129" t="s">
        <v>1021</v>
      </c>
      <c r="C20" s="20" t="s">
        <v>1021</v>
      </c>
      <c r="D20" s="20" t="s">
        <v>1021</v>
      </c>
      <c r="E20" s="130"/>
      <c r="F20" s="131">
        <f t="shared" si="0"/>
        <v>3</v>
      </c>
      <c r="G20" s="129" t="s">
        <v>1021</v>
      </c>
      <c r="H20" s="130"/>
      <c r="I20" s="130"/>
      <c r="J20" s="131">
        <f t="shared" si="1"/>
        <v>1</v>
      </c>
      <c r="K20" s="129" t="s">
        <v>1021</v>
      </c>
      <c r="L20" s="20" t="s">
        <v>1021</v>
      </c>
      <c r="M20" s="20" t="s">
        <v>1021</v>
      </c>
      <c r="N20" s="20" t="s">
        <v>1021</v>
      </c>
      <c r="O20" s="134">
        <f t="shared" si="5"/>
        <v>3</v>
      </c>
      <c r="P20" s="129" t="s">
        <v>1021</v>
      </c>
      <c r="Q20" s="130"/>
      <c r="R20" s="130"/>
      <c r="S20" s="135">
        <f t="shared" si="2"/>
        <v>0</v>
      </c>
      <c r="T20" s="20" t="s">
        <v>1021</v>
      </c>
      <c r="U20" s="130"/>
      <c r="V20" s="135">
        <f t="shared" si="3"/>
        <v>1</v>
      </c>
      <c r="W20" s="131">
        <f t="shared" si="4"/>
        <v>2</v>
      </c>
    </row>
    <row r="21" spans="1:23">
      <c r="A21" s="128">
        <v>18</v>
      </c>
      <c r="B21" s="132"/>
      <c r="C21" s="130"/>
      <c r="D21" s="130"/>
      <c r="E21" s="20" t="s">
        <v>1021</v>
      </c>
      <c r="F21" s="131">
        <f t="shared" si="0"/>
        <v>1</v>
      </c>
      <c r="G21" s="132"/>
      <c r="H21" s="20" t="s">
        <v>1021</v>
      </c>
      <c r="I21" s="130"/>
      <c r="J21" s="131">
        <f t="shared" si="1"/>
        <v>1</v>
      </c>
      <c r="K21" s="132"/>
      <c r="L21" s="130"/>
      <c r="M21" s="20"/>
      <c r="N21" s="20" t="s">
        <v>1021</v>
      </c>
      <c r="O21" s="134">
        <f t="shared" si="5"/>
        <v>1</v>
      </c>
      <c r="P21" s="132"/>
      <c r="Q21" s="130"/>
      <c r="R21" s="130"/>
      <c r="S21" s="135">
        <f t="shared" si="2"/>
        <v>0</v>
      </c>
      <c r="T21" s="130"/>
      <c r="U21" s="130"/>
      <c r="V21" s="135">
        <f t="shared" si="3"/>
        <v>0</v>
      </c>
      <c r="W21" s="131">
        <f t="shared" si="4"/>
        <v>0</v>
      </c>
    </row>
    <row r="22" spans="1:23">
      <c r="A22" s="128">
        <v>19</v>
      </c>
      <c r="B22" s="129" t="s">
        <v>1021</v>
      </c>
      <c r="C22" s="130"/>
      <c r="D22" s="20" t="s">
        <v>1021</v>
      </c>
      <c r="E22" s="130"/>
      <c r="F22" s="131">
        <f t="shared" si="0"/>
        <v>2</v>
      </c>
      <c r="G22" s="129" t="s">
        <v>1021</v>
      </c>
      <c r="H22" s="20" t="s">
        <v>1021</v>
      </c>
      <c r="I22" s="130"/>
      <c r="J22" s="131">
        <f t="shared" si="1"/>
        <v>2</v>
      </c>
      <c r="K22" s="132"/>
      <c r="L22" s="130"/>
      <c r="M22" s="20" t="s">
        <v>1021</v>
      </c>
      <c r="N22" s="130"/>
      <c r="O22" s="134">
        <f t="shared" si="5"/>
        <v>1</v>
      </c>
      <c r="P22" s="132"/>
      <c r="Q22" s="130"/>
      <c r="R22" s="130"/>
      <c r="S22" s="135">
        <f t="shared" si="2"/>
        <v>0</v>
      </c>
      <c r="T22" s="130"/>
      <c r="U22" s="130"/>
      <c r="V22" s="135">
        <f t="shared" si="3"/>
        <v>0</v>
      </c>
      <c r="W22" s="131">
        <f t="shared" si="4"/>
        <v>0</v>
      </c>
    </row>
    <row r="23" spans="1:23">
      <c r="A23" s="128">
        <v>20</v>
      </c>
      <c r="B23" s="129" t="s">
        <v>1021</v>
      </c>
      <c r="C23" s="20" t="s">
        <v>1021</v>
      </c>
      <c r="D23" s="130"/>
      <c r="E23" s="20" t="s">
        <v>1021</v>
      </c>
      <c r="F23" s="131">
        <f t="shared" si="0"/>
        <v>3</v>
      </c>
      <c r="G23" s="132"/>
      <c r="H23" s="130"/>
      <c r="I23" s="20" t="s">
        <v>1021</v>
      </c>
      <c r="J23" s="131">
        <f t="shared" si="1"/>
        <v>1</v>
      </c>
      <c r="K23" s="132"/>
      <c r="L23" s="130"/>
      <c r="M23" s="130"/>
      <c r="N23" s="20" t="s">
        <v>1021</v>
      </c>
      <c r="O23" s="134">
        <f t="shared" si="5"/>
        <v>1</v>
      </c>
      <c r="P23" s="132"/>
      <c r="Q23" s="20" t="s">
        <v>1021</v>
      </c>
      <c r="R23" s="130"/>
      <c r="S23" s="135">
        <f t="shared" si="2"/>
        <v>1</v>
      </c>
      <c r="T23" s="130"/>
      <c r="U23" s="130"/>
      <c r="V23" s="135">
        <f t="shared" si="3"/>
        <v>0</v>
      </c>
      <c r="W23" s="131">
        <f t="shared" si="4"/>
        <v>1</v>
      </c>
    </row>
    <row r="24" spans="1:23">
      <c r="A24" s="128">
        <v>21</v>
      </c>
      <c r="B24" s="132"/>
      <c r="C24" s="130"/>
      <c r="D24" s="130"/>
      <c r="E24" s="20" t="s">
        <v>1021</v>
      </c>
      <c r="F24" s="131">
        <f t="shared" si="0"/>
        <v>1</v>
      </c>
      <c r="G24" s="132"/>
      <c r="H24" s="130"/>
      <c r="I24" s="20" t="s">
        <v>1021</v>
      </c>
      <c r="J24" s="131">
        <f t="shared" si="1"/>
        <v>1</v>
      </c>
      <c r="K24" s="132"/>
      <c r="L24" s="130"/>
      <c r="M24" s="130"/>
      <c r="N24" s="130"/>
      <c r="O24" s="134">
        <f t="shared" si="5"/>
        <v>0</v>
      </c>
      <c r="P24" s="132"/>
      <c r="Q24" s="130"/>
      <c r="R24" s="130"/>
      <c r="S24" s="135">
        <f t="shared" si="2"/>
        <v>0</v>
      </c>
      <c r="T24" s="20" t="s">
        <v>1021</v>
      </c>
      <c r="U24" s="130"/>
      <c r="V24" s="135">
        <f t="shared" si="3"/>
        <v>1</v>
      </c>
      <c r="W24" s="131">
        <f t="shared" si="4"/>
        <v>1</v>
      </c>
    </row>
    <row r="25" spans="1:23">
      <c r="A25" s="128">
        <v>22</v>
      </c>
      <c r="B25" s="132"/>
      <c r="C25" s="130"/>
      <c r="D25" s="130"/>
      <c r="E25" s="20" t="s">
        <v>1021</v>
      </c>
      <c r="F25" s="131">
        <f t="shared" si="0"/>
        <v>1</v>
      </c>
      <c r="G25" s="132"/>
      <c r="H25" s="130"/>
      <c r="I25" s="130"/>
      <c r="J25" s="131">
        <f t="shared" si="1"/>
        <v>0</v>
      </c>
      <c r="K25" s="132"/>
      <c r="L25" s="130"/>
      <c r="M25" s="130"/>
      <c r="N25" s="130"/>
      <c r="O25" s="134">
        <f t="shared" si="5"/>
        <v>0</v>
      </c>
      <c r="P25" s="132"/>
      <c r="Q25" s="130"/>
      <c r="R25" s="130"/>
      <c r="S25" s="135">
        <f t="shared" si="2"/>
        <v>0</v>
      </c>
      <c r="T25" s="20" t="s">
        <v>1021</v>
      </c>
      <c r="U25" s="130"/>
      <c r="V25" s="135">
        <f t="shared" si="3"/>
        <v>1</v>
      </c>
      <c r="W25" s="131">
        <f t="shared" si="4"/>
        <v>1</v>
      </c>
    </row>
    <row r="26" spans="1:23">
      <c r="A26" s="128">
        <v>23</v>
      </c>
      <c r="B26" s="132"/>
      <c r="C26" s="130"/>
      <c r="D26" s="130"/>
      <c r="E26" s="20" t="s">
        <v>1021</v>
      </c>
      <c r="F26" s="131">
        <f t="shared" si="0"/>
        <v>1</v>
      </c>
      <c r="G26" s="132"/>
      <c r="H26" s="20" t="s">
        <v>1021</v>
      </c>
      <c r="I26" s="20" t="s">
        <v>1021</v>
      </c>
      <c r="J26" s="131">
        <f t="shared" si="1"/>
        <v>2</v>
      </c>
      <c r="K26" s="132"/>
      <c r="L26" s="130"/>
      <c r="M26" s="130"/>
      <c r="N26" s="20" t="s">
        <v>1021</v>
      </c>
      <c r="O26" s="134">
        <f t="shared" si="5"/>
        <v>1</v>
      </c>
      <c r="P26" s="129" t="s">
        <v>1021</v>
      </c>
      <c r="Q26" s="130"/>
      <c r="R26" s="130"/>
      <c r="S26" s="135">
        <f t="shared" si="2"/>
        <v>0</v>
      </c>
      <c r="T26" s="20" t="s">
        <v>1021</v>
      </c>
      <c r="U26" s="130"/>
      <c r="V26" s="135">
        <f t="shared" si="3"/>
        <v>1</v>
      </c>
      <c r="W26" s="131">
        <f t="shared" si="4"/>
        <v>2</v>
      </c>
    </row>
    <row r="27" spans="1:23">
      <c r="A27" s="128">
        <v>24</v>
      </c>
      <c r="B27" s="132"/>
      <c r="C27" s="130"/>
      <c r="D27" s="130"/>
      <c r="E27" s="20" t="s">
        <v>1021</v>
      </c>
      <c r="F27" s="131">
        <f t="shared" si="0"/>
        <v>1</v>
      </c>
      <c r="G27" s="129" t="s">
        <v>1021</v>
      </c>
      <c r="H27" s="20" t="s">
        <v>1021</v>
      </c>
      <c r="I27" s="20" t="s">
        <v>1021</v>
      </c>
      <c r="J27" s="131">
        <f t="shared" si="1"/>
        <v>3</v>
      </c>
      <c r="K27" s="132"/>
      <c r="L27" s="20" t="s">
        <v>1021</v>
      </c>
      <c r="M27" s="130"/>
      <c r="N27" s="130"/>
      <c r="O27" s="134">
        <f t="shared" si="5"/>
        <v>1</v>
      </c>
      <c r="P27" s="132"/>
      <c r="Q27" s="20" t="s">
        <v>1021</v>
      </c>
      <c r="R27" s="130"/>
      <c r="S27" s="135">
        <f t="shared" si="2"/>
        <v>1</v>
      </c>
      <c r="T27" s="130"/>
      <c r="U27" s="130"/>
      <c r="V27" s="135">
        <f t="shared" si="3"/>
        <v>0</v>
      </c>
      <c r="W27" s="131">
        <f t="shared" si="4"/>
        <v>1</v>
      </c>
    </row>
    <row r="28" spans="1:23">
      <c r="A28" s="128">
        <v>25</v>
      </c>
      <c r="B28" s="132"/>
      <c r="C28" s="20" t="s">
        <v>1021</v>
      </c>
      <c r="D28" s="130"/>
      <c r="E28" s="20" t="s">
        <v>1021</v>
      </c>
      <c r="F28" s="131">
        <f t="shared" si="0"/>
        <v>2</v>
      </c>
      <c r="G28" s="129" t="s">
        <v>1021</v>
      </c>
      <c r="H28" s="20" t="s">
        <v>1021</v>
      </c>
      <c r="I28" s="130"/>
      <c r="J28" s="131">
        <f t="shared" si="1"/>
        <v>2</v>
      </c>
      <c r="K28" s="132"/>
      <c r="L28" s="20" t="s">
        <v>1021</v>
      </c>
      <c r="M28" s="20" t="s">
        <v>1021</v>
      </c>
      <c r="N28" s="20" t="s">
        <v>1021</v>
      </c>
      <c r="O28" s="134">
        <f t="shared" si="5"/>
        <v>3</v>
      </c>
      <c r="P28" s="129" t="s">
        <v>1021</v>
      </c>
      <c r="Q28" s="130"/>
      <c r="R28" s="130"/>
      <c r="S28" s="135">
        <f t="shared" si="2"/>
        <v>0</v>
      </c>
      <c r="T28" s="130"/>
      <c r="U28" s="130"/>
      <c r="V28" s="135">
        <f t="shared" si="3"/>
        <v>0</v>
      </c>
      <c r="W28" s="131">
        <f t="shared" si="4"/>
        <v>1</v>
      </c>
    </row>
    <row r="29" spans="1:23">
      <c r="A29" s="128">
        <v>26</v>
      </c>
      <c r="B29" s="132"/>
      <c r="C29" s="130"/>
      <c r="D29" s="130"/>
      <c r="E29" s="20" t="s">
        <v>1021</v>
      </c>
      <c r="F29" s="131">
        <f t="shared" si="0"/>
        <v>1</v>
      </c>
      <c r="G29" s="129" t="s">
        <v>1021</v>
      </c>
      <c r="H29" s="20" t="s">
        <v>1021</v>
      </c>
      <c r="I29" s="130"/>
      <c r="J29" s="131">
        <f t="shared" si="1"/>
        <v>2</v>
      </c>
      <c r="K29" s="129" t="s">
        <v>1021</v>
      </c>
      <c r="L29" s="20" t="s">
        <v>1021</v>
      </c>
      <c r="M29" s="20" t="s">
        <v>1021</v>
      </c>
      <c r="N29" s="20"/>
      <c r="O29" s="134">
        <f t="shared" si="5"/>
        <v>2</v>
      </c>
      <c r="P29" s="132"/>
      <c r="Q29" s="130"/>
      <c r="R29" s="130"/>
      <c r="S29" s="135">
        <f t="shared" si="2"/>
        <v>0</v>
      </c>
      <c r="T29" s="130"/>
      <c r="U29" s="130"/>
      <c r="V29" s="135">
        <f t="shared" si="3"/>
        <v>0</v>
      </c>
      <c r="W29" s="131">
        <f t="shared" si="4"/>
        <v>0</v>
      </c>
    </row>
    <row r="30" spans="1:23">
      <c r="A30" s="128">
        <v>27</v>
      </c>
      <c r="B30" s="132"/>
      <c r="C30" s="130"/>
      <c r="D30" s="130"/>
      <c r="E30" s="130"/>
      <c r="F30" s="131">
        <f t="shared" si="0"/>
        <v>0</v>
      </c>
      <c r="G30" s="129" t="s">
        <v>1021</v>
      </c>
      <c r="H30" s="20" t="s">
        <v>1021</v>
      </c>
      <c r="I30" s="20" t="s">
        <v>1021</v>
      </c>
      <c r="J30" s="131">
        <f t="shared" si="1"/>
        <v>3</v>
      </c>
      <c r="K30" s="129" t="s">
        <v>1021</v>
      </c>
      <c r="L30" s="130"/>
      <c r="M30" s="130"/>
      <c r="N30" s="130"/>
      <c r="O30" s="134">
        <f t="shared" si="5"/>
        <v>0</v>
      </c>
      <c r="P30" s="132"/>
      <c r="Q30" s="20" t="s">
        <v>1021</v>
      </c>
      <c r="R30" s="130"/>
      <c r="S30" s="135">
        <f t="shared" si="2"/>
        <v>1</v>
      </c>
      <c r="T30" s="130"/>
      <c r="U30" s="130"/>
      <c r="V30" s="135">
        <f t="shared" si="3"/>
        <v>0</v>
      </c>
      <c r="W30" s="131">
        <f t="shared" si="4"/>
        <v>1</v>
      </c>
    </row>
    <row r="31" spans="1:23">
      <c r="A31" s="128">
        <v>28</v>
      </c>
      <c r="B31" s="132"/>
      <c r="C31" s="130"/>
      <c r="D31" s="130"/>
      <c r="E31" s="130"/>
      <c r="F31" s="131">
        <f t="shared" si="0"/>
        <v>0</v>
      </c>
      <c r="G31" s="129" t="s">
        <v>1021</v>
      </c>
      <c r="H31" s="130"/>
      <c r="I31" s="130"/>
      <c r="J31" s="131">
        <f t="shared" si="1"/>
        <v>1</v>
      </c>
      <c r="K31" s="129" t="s">
        <v>1021</v>
      </c>
      <c r="L31" s="130"/>
      <c r="M31" s="130"/>
      <c r="N31" s="130"/>
      <c r="O31" s="134">
        <f t="shared" si="5"/>
        <v>0</v>
      </c>
      <c r="P31" s="132"/>
      <c r="Q31" s="130"/>
      <c r="R31" s="130"/>
      <c r="S31" s="135">
        <f t="shared" si="2"/>
        <v>0</v>
      </c>
      <c r="T31" s="130"/>
      <c r="U31" s="130"/>
      <c r="V31" s="135">
        <f t="shared" si="3"/>
        <v>0</v>
      </c>
      <c r="W31" s="131">
        <f t="shared" si="4"/>
        <v>0</v>
      </c>
    </row>
    <row r="32" spans="1:23">
      <c r="A32" s="128">
        <v>29</v>
      </c>
      <c r="B32" s="132"/>
      <c r="C32" s="20" t="s">
        <v>1021</v>
      </c>
      <c r="D32" s="130"/>
      <c r="E32" s="20" t="s">
        <v>1021</v>
      </c>
      <c r="F32" s="131">
        <f t="shared" si="0"/>
        <v>2</v>
      </c>
      <c r="G32" s="132"/>
      <c r="H32" s="130"/>
      <c r="I32" s="130"/>
      <c r="J32" s="131">
        <f t="shared" si="1"/>
        <v>0</v>
      </c>
      <c r="K32" s="132"/>
      <c r="L32" s="130"/>
      <c r="M32" s="130"/>
      <c r="N32" s="130"/>
      <c r="O32" s="134">
        <f t="shared" si="5"/>
        <v>0</v>
      </c>
      <c r="P32" s="132"/>
      <c r="Q32" s="20" t="s">
        <v>1021</v>
      </c>
      <c r="R32" s="130"/>
      <c r="S32" s="135">
        <f t="shared" si="2"/>
        <v>1</v>
      </c>
      <c r="T32" s="20" t="s">
        <v>1021</v>
      </c>
      <c r="U32" s="130"/>
      <c r="V32" s="135">
        <f t="shared" si="3"/>
        <v>1</v>
      </c>
      <c r="W32" s="131">
        <f t="shared" si="4"/>
        <v>2</v>
      </c>
    </row>
    <row r="33" spans="1:23">
      <c r="A33" s="128">
        <v>30</v>
      </c>
      <c r="B33" s="132"/>
      <c r="C33" s="130"/>
      <c r="D33" s="130"/>
      <c r="E33" s="130"/>
      <c r="F33" s="131">
        <f t="shared" si="0"/>
        <v>0</v>
      </c>
      <c r="G33" s="132"/>
      <c r="H33" s="130"/>
      <c r="I33" s="130"/>
      <c r="J33" s="131">
        <f t="shared" si="1"/>
        <v>0</v>
      </c>
      <c r="K33" s="129" t="s">
        <v>1021</v>
      </c>
      <c r="L33" s="130"/>
      <c r="M33" s="130"/>
      <c r="N33" s="130"/>
      <c r="O33" s="134">
        <f t="shared" si="5"/>
        <v>0</v>
      </c>
      <c r="P33" s="129" t="s">
        <v>1021</v>
      </c>
      <c r="Q33" s="130"/>
      <c r="R33" s="130"/>
      <c r="S33" s="135">
        <f t="shared" si="2"/>
        <v>0</v>
      </c>
      <c r="T33" s="130"/>
      <c r="U33" s="130"/>
      <c r="V33" s="135">
        <f t="shared" si="3"/>
        <v>0</v>
      </c>
      <c r="W33" s="131">
        <f t="shared" si="4"/>
        <v>1</v>
      </c>
    </row>
    <row r="34" spans="1:23">
      <c r="A34" s="128">
        <v>31</v>
      </c>
      <c r="B34" s="132"/>
      <c r="C34" s="130"/>
      <c r="D34" s="130"/>
      <c r="E34" s="130"/>
      <c r="F34" s="131">
        <f t="shared" si="0"/>
        <v>0</v>
      </c>
      <c r="G34" s="132"/>
      <c r="H34" s="130"/>
      <c r="I34" s="130"/>
      <c r="J34" s="131">
        <f t="shared" si="1"/>
        <v>0</v>
      </c>
      <c r="K34" s="129" t="s">
        <v>1021</v>
      </c>
      <c r="L34" s="130"/>
      <c r="M34" s="130"/>
      <c r="N34" s="130"/>
      <c r="O34" s="134">
        <f t="shared" si="5"/>
        <v>0</v>
      </c>
      <c r="P34" s="129" t="s">
        <v>1021</v>
      </c>
      <c r="Q34" s="130"/>
      <c r="R34" s="130"/>
      <c r="S34" s="135">
        <f t="shared" si="2"/>
        <v>0</v>
      </c>
      <c r="T34" s="20" t="s">
        <v>1021</v>
      </c>
      <c r="U34" s="20" t="s">
        <v>1021</v>
      </c>
      <c r="V34" s="135">
        <f t="shared" si="3"/>
        <v>2</v>
      </c>
      <c r="W34" s="131">
        <f t="shared" si="4"/>
        <v>3</v>
      </c>
    </row>
    <row r="35" spans="1:23">
      <c r="A35" s="128">
        <v>32</v>
      </c>
      <c r="B35" s="132"/>
      <c r="C35" s="130"/>
      <c r="D35" s="130"/>
      <c r="E35" s="20" t="s">
        <v>1021</v>
      </c>
      <c r="F35" s="131">
        <f t="shared" si="0"/>
        <v>1</v>
      </c>
      <c r="G35" s="132"/>
      <c r="H35" s="20" t="s">
        <v>1021</v>
      </c>
      <c r="I35" s="130"/>
      <c r="J35" s="131">
        <f t="shared" si="1"/>
        <v>1</v>
      </c>
      <c r="K35" s="132"/>
      <c r="L35" s="130"/>
      <c r="M35" s="20" t="s">
        <v>1021</v>
      </c>
      <c r="N35" s="20" t="s">
        <v>1021</v>
      </c>
      <c r="O35" s="134">
        <f t="shared" si="5"/>
        <v>2</v>
      </c>
      <c r="P35" s="132"/>
      <c r="Q35" s="130"/>
      <c r="R35" s="130"/>
      <c r="S35" s="135">
        <f t="shared" si="2"/>
        <v>0</v>
      </c>
      <c r="T35" s="130"/>
      <c r="U35" s="130"/>
      <c r="V35" s="135">
        <f t="shared" si="3"/>
        <v>0</v>
      </c>
      <c r="W35" s="131">
        <f t="shared" si="4"/>
        <v>0</v>
      </c>
    </row>
    <row r="36" spans="1:23">
      <c r="A36" s="128">
        <v>33</v>
      </c>
      <c r="B36" s="132"/>
      <c r="C36" s="130"/>
      <c r="D36" s="20" t="s">
        <v>1021</v>
      </c>
      <c r="E36" s="20" t="s">
        <v>1021</v>
      </c>
      <c r="F36" s="131">
        <f t="shared" si="0"/>
        <v>2</v>
      </c>
      <c r="G36" s="132"/>
      <c r="H36" s="130"/>
      <c r="I36" s="130"/>
      <c r="J36" s="131">
        <f t="shared" si="1"/>
        <v>0</v>
      </c>
      <c r="K36" s="132"/>
      <c r="L36" s="130"/>
      <c r="M36" s="130"/>
      <c r="N36" s="130"/>
      <c r="O36" s="134">
        <f t="shared" si="5"/>
        <v>0</v>
      </c>
      <c r="P36" s="132"/>
      <c r="Q36" s="20" t="s">
        <v>1021</v>
      </c>
      <c r="R36" s="130"/>
      <c r="S36" s="135">
        <f t="shared" si="2"/>
        <v>1</v>
      </c>
      <c r="T36" s="130"/>
      <c r="U36" s="20" t="s">
        <v>1021</v>
      </c>
      <c r="V36" s="135">
        <f t="shared" si="3"/>
        <v>1</v>
      </c>
      <c r="W36" s="131">
        <f t="shared" si="4"/>
        <v>2</v>
      </c>
    </row>
    <row r="37" spans="1:23">
      <c r="A37" s="128">
        <v>34</v>
      </c>
      <c r="B37" s="132"/>
      <c r="C37" s="130"/>
      <c r="D37" s="130"/>
      <c r="E37" s="130"/>
      <c r="F37" s="131">
        <f t="shared" si="0"/>
        <v>0</v>
      </c>
      <c r="G37" s="132"/>
      <c r="H37" s="130"/>
      <c r="I37" s="20" t="s">
        <v>1021</v>
      </c>
      <c r="J37" s="131">
        <f t="shared" si="1"/>
        <v>1</v>
      </c>
      <c r="K37" s="132"/>
      <c r="L37" s="130"/>
      <c r="M37" s="130"/>
      <c r="N37" s="20" t="s">
        <v>1021</v>
      </c>
      <c r="O37" s="134">
        <f t="shared" si="5"/>
        <v>1</v>
      </c>
      <c r="P37" s="132"/>
      <c r="Q37" s="20" t="s">
        <v>1021</v>
      </c>
      <c r="R37" s="130"/>
      <c r="S37" s="135">
        <f t="shared" si="2"/>
        <v>1</v>
      </c>
      <c r="T37" s="130"/>
      <c r="U37" s="130"/>
      <c r="V37" s="135">
        <f t="shared" si="3"/>
        <v>0</v>
      </c>
      <c r="W37" s="131">
        <f t="shared" si="4"/>
        <v>1</v>
      </c>
    </row>
    <row r="38" spans="1:23">
      <c r="A38" s="128">
        <v>35</v>
      </c>
      <c r="B38" s="132"/>
      <c r="C38" s="130"/>
      <c r="D38" s="130"/>
      <c r="E38" s="20" t="s">
        <v>1021</v>
      </c>
      <c r="F38" s="131">
        <f t="shared" si="0"/>
        <v>1</v>
      </c>
      <c r="G38" s="132"/>
      <c r="H38" s="130"/>
      <c r="I38" s="20" t="s">
        <v>1021</v>
      </c>
      <c r="J38" s="131">
        <f t="shared" si="1"/>
        <v>1</v>
      </c>
      <c r="K38" s="132"/>
      <c r="L38" s="20" t="s">
        <v>1021</v>
      </c>
      <c r="M38" s="130"/>
      <c r="N38" s="130"/>
      <c r="O38" s="134">
        <f t="shared" si="5"/>
        <v>1</v>
      </c>
      <c r="P38" s="132"/>
      <c r="Q38" s="130"/>
      <c r="R38" s="130"/>
      <c r="S38" s="135">
        <f t="shared" si="2"/>
        <v>0</v>
      </c>
      <c r="T38" s="130"/>
      <c r="U38" s="130"/>
      <c r="V38" s="135">
        <f t="shared" si="3"/>
        <v>0</v>
      </c>
      <c r="W38" s="131">
        <f t="shared" si="4"/>
        <v>0</v>
      </c>
    </row>
    <row r="39" spans="1:23">
      <c r="A39" s="128">
        <v>36</v>
      </c>
      <c r="B39" s="132"/>
      <c r="C39" s="130"/>
      <c r="D39" s="20" t="s">
        <v>1021</v>
      </c>
      <c r="E39" s="130"/>
      <c r="F39" s="131">
        <f t="shared" si="0"/>
        <v>1</v>
      </c>
      <c r="G39" s="129" t="s">
        <v>1021</v>
      </c>
      <c r="H39" s="130"/>
      <c r="I39" s="130"/>
      <c r="J39" s="131">
        <f t="shared" si="1"/>
        <v>1</v>
      </c>
      <c r="K39" s="132"/>
      <c r="L39" s="20" t="s">
        <v>1021</v>
      </c>
      <c r="M39" s="130"/>
      <c r="N39" s="130"/>
      <c r="O39" s="134">
        <f t="shared" si="5"/>
        <v>1</v>
      </c>
      <c r="P39" s="132"/>
      <c r="Q39" s="130"/>
      <c r="R39" s="130"/>
      <c r="S39" s="135">
        <f t="shared" si="2"/>
        <v>0</v>
      </c>
      <c r="T39" s="130"/>
      <c r="U39" s="130"/>
      <c r="V39" s="135">
        <f t="shared" si="3"/>
        <v>0</v>
      </c>
      <c r="W39" s="131">
        <f t="shared" si="4"/>
        <v>0</v>
      </c>
    </row>
    <row r="40" spans="1:23">
      <c r="A40" s="128">
        <v>37</v>
      </c>
      <c r="B40" s="132"/>
      <c r="C40" s="20" t="s">
        <v>1021</v>
      </c>
      <c r="D40" s="130"/>
      <c r="E40" s="20" t="s">
        <v>1021</v>
      </c>
      <c r="F40" s="131">
        <f t="shared" si="0"/>
        <v>2</v>
      </c>
      <c r="G40" s="129" t="s">
        <v>1021</v>
      </c>
      <c r="H40" s="130"/>
      <c r="I40" s="130"/>
      <c r="J40" s="131">
        <f t="shared" si="1"/>
        <v>1</v>
      </c>
      <c r="K40" s="129" t="s">
        <v>1021</v>
      </c>
      <c r="L40" s="130"/>
      <c r="M40" s="130"/>
      <c r="N40" s="20" t="s">
        <v>1021</v>
      </c>
      <c r="O40" s="134">
        <f t="shared" si="5"/>
        <v>1</v>
      </c>
      <c r="P40" s="132"/>
      <c r="Q40" s="20" t="s">
        <v>1021</v>
      </c>
      <c r="R40" s="130"/>
      <c r="S40" s="135">
        <f t="shared" si="2"/>
        <v>1</v>
      </c>
      <c r="T40" s="130"/>
      <c r="U40" s="130"/>
      <c r="V40" s="135">
        <f t="shared" si="3"/>
        <v>0</v>
      </c>
      <c r="W40" s="131">
        <f t="shared" si="4"/>
        <v>1</v>
      </c>
    </row>
    <row r="41" spans="1:23">
      <c r="A41" s="128">
        <v>38</v>
      </c>
      <c r="B41" s="132"/>
      <c r="C41" s="130"/>
      <c r="D41" s="130"/>
      <c r="E41" s="130"/>
      <c r="F41" s="131">
        <f t="shared" si="0"/>
        <v>0</v>
      </c>
      <c r="G41" s="129" t="s">
        <v>1021</v>
      </c>
      <c r="H41" s="20" t="s">
        <v>1021</v>
      </c>
      <c r="I41" s="130"/>
      <c r="J41" s="131">
        <f t="shared" si="1"/>
        <v>2</v>
      </c>
      <c r="K41" s="129" t="s">
        <v>1021</v>
      </c>
      <c r="L41" s="130"/>
      <c r="M41" s="130"/>
      <c r="N41" s="20" t="s">
        <v>1021</v>
      </c>
      <c r="O41" s="134">
        <f t="shared" si="5"/>
        <v>1</v>
      </c>
      <c r="P41" s="132"/>
      <c r="Q41" s="130"/>
      <c r="R41" s="130"/>
      <c r="S41" s="135">
        <f t="shared" si="2"/>
        <v>0</v>
      </c>
      <c r="T41" s="130"/>
      <c r="U41" s="130"/>
      <c r="V41" s="135">
        <f t="shared" si="3"/>
        <v>0</v>
      </c>
      <c r="W41" s="131">
        <f t="shared" si="4"/>
        <v>0</v>
      </c>
    </row>
    <row r="42" spans="1:23">
      <c r="A42" s="128">
        <v>39</v>
      </c>
      <c r="B42" s="132"/>
      <c r="C42" s="130"/>
      <c r="D42" s="130"/>
      <c r="E42" s="130"/>
      <c r="F42" s="131">
        <f t="shared" si="0"/>
        <v>0</v>
      </c>
      <c r="G42" s="132"/>
      <c r="H42" s="130"/>
      <c r="I42" s="130"/>
      <c r="J42" s="131">
        <f t="shared" si="1"/>
        <v>0</v>
      </c>
      <c r="K42" s="132"/>
      <c r="L42" s="130"/>
      <c r="M42" s="20" t="s">
        <v>1021</v>
      </c>
      <c r="N42" s="130"/>
      <c r="O42" s="134">
        <f t="shared" si="5"/>
        <v>1</v>
      </c>
      <c r="P42" s="132"/>
      <c r="Q42" s="130"/>
      <c r="R42" s="130"/>
      <c r="S42" s="135">
        <f t="shared" si="2"/>
        <v>0</v>
      </c>
      <c r="T42" s="130"/>
      <c r="U42" s="130"/>
      <c r="V42" s="135">
        <f t="shared" si="3"/>
        <v>0</v>
      </c>
      <c r="W42" s="131">
        <f t="shared" si="4"/>
        <v>0</v>
      </c>
    </row>
    <row r="43" spans="1:23">
      <c r="A43" s="128">
        <v>40</v>
      </c>
      <c r="B43" s="129" t="s">
        <v>1021</v>
      </c>
      <c r="C43" s="130"/>
      <c r="D43" s="130"/>
      <c r="E43" s="20" t="s">
        <v>1021</v>
      </c>
      <c r="F43" s="131">
        <f t="shared" si="0"/>
        <v>2</v>
      </c>
      <c r="G43" s="132"/>
      <c r="H43" s="130"/>
      <c r="I43" s="130"/>
      <c r="J43" s="131">
        <f t="shared" si="1"/>
        <v>0</v>
      </c>
      <c r="K43" s="132"/>
      <c r="L43" s="130"/>
      <c r="M43" s="130"/>
      <c r="N43" s="130"/>
      <c r="O43" s="134">
        <f t="shared" si="5"/>
        <v>0</v>
      </c>
      <c r="P43" s="132"/>
      <c r="Q43" s="130"/>
      <c r="R43" s="20" t="s">
        <v>1021</v>
      </c>
      <c r="S43" s="135">
        <f t="shared" si="2"/>
        <v>1</v>
      </c>
      <c r="T43" s="130"/>
      <c r="U43" s="20" t="s">
        <v>1021</v>
      </c>
      <c r="V43" s="135">
        <f t="shared" si="3"/>
        <v>1</v>
      </c>
      <c r="W43" s="131">
        <f t="shared" si="4"/>
        <v>2</v>
      </c>
    </row>
    <row r="44" spans="1:23">
      <c r="A44" s="128">
        <v>41</v>
      </c>
      <c r="B44" s="129" t="s">
        <v>1022</v>
      </c>
      <c r="C44" s="130"/>
      <c r="D44" s="130"/>
      <c r="E44" s="130"/>
      <c r="F44" s="131">
        <f t="shared" si="0"/>
        <v>0</v>
      </c>
      <c r="G44" s="132"/>
      <c r="H44" s="130"/>
      <c r="I44" s="130"/>
      <c r="J44" s="131">
        <f t="shared" si="1"/>
        <v>0</v>
      </c>
      <c r="K44" s="132"/>
      <c r="L44" s="130"/>
      <c r="M44" s="20" t="s">
        <v>1022</v>
      </c>
      <c r="N44" s="20" t="s">
        <v>1022</v>
      </c>
      <c r="O44" s="134">
        <f t="shared" si="5"/>
        <v>0</v>
      </c>
      <c r="P44" s="132"/>
      <c r="Q44" s="130"/>
      <c r="R44" s="130"/>
      <c r="S44" s="135">
        <f t="shared" si="2"/>
        <v>0</v>
      </c>
      <c r="T44" s="130"/>
      <c r="U44" s="130"/>
      <c r="V44" s="135">
        <f t="shared" si="3"/>
        <v>0</v>
      </c>
      <c r="W44" s="131">
        <f t="shared" si="4"/>
        <v>0</v>
      </c>
    </row>
    <row r="45" spans="1:23">
      <c r="A45" s="128">
        <v>42</v>
      </c>
      <c r="B45" s="132"/>
      <c r="C45" s="130"/>
      <c r="D45" s="130"/>
      <c r="E45" s="130"/>
      <c r="F45" s="131">
        <f t="shared" si="0"/>
        <v>0</v>
      </c>
      <c r="G45" s="132"/>
      <c r="H45" s="20" t="s">
        <v>1021</v>
      </c>
      <c r="I45" s="130"/>
      <c r="J45" s="131">
        <f t="shared" si="1"/>
        <v>1</v>
      </c>
      <c r="K45" s="132"/>
      <c r="L45" s="130"/>
      <c r="M45" s="130"/>
      <c r="N45" s="20" t="s">
        <v>1021</v>
      </c>
      <c r="O45" s="134">
        <f t="shared" si="5"/>
        <v>1</v>
      </c>
      <c r="P45" s="132"/>
      <c r="Q45" s="130"/>
      <c r="R45" s="130"/>
      <c r="S45" s="135">
        <f t="shared" si="2"/>
        <v>0</v>
      </c>
      <c r="T45" s="130"/>
      <c r="U45" s="130"/>
      <c r="V45" s="135">
        <f t="shared" si="3"/>
        <v>0</v>
      </c>
      <c r="W45" s="131">
        <f t="shared" si="4"/>
        <v>0</v>
      </c>
    </row>
    <row r="46" spans="1:23">
      <c r="A46" s="128">
        <v>43</v>
      </c>
      <c r="B46" s="132"/>
      <c r="C46" s="130"/>
      <c r="D46" s="130"/>
      <c r="E46" s="130"/>
      <c r="F46" s="131">
        <f t="shared" si="0"/>
        <v>0</v>
      </c>
      <c r="G46" s="129" t="s">
        <v>1021</v>
      </c>
      <c r="H46" s="20" t="s">
        <v>1021</v>
      </c>
      <c r="I46" s="130"/>
      <c r="J46" s="131">
        <f t="shared" si="1"/>
        <v>2</v>
      </c>
      <c r="K46" s="132"/>
      <c r="L46" s="130"/>
      <c r="M46" s="20" t="s">
        <v>1021</v>
      </c>
      <c r="N46" s="20" t="s">
        <v>1021</v>
      </c>
      <c r="O46" s="134">
        <f t="shared" si="5"/>
        <v>2</v>
      </c>
      <c r="P46" s="132"/>
      <c r="Q46" s="20" t="s">
        <v>1021</v>
      </c>
      <c r="R46" s="130"/>
      <c r="S46" s="135">
        <f t="shared" si="2"/>
        <v>1</v>
      </c>
      <c r="T46" s="130"/>
      <c r="U46" s="20" t="s">
        <v>1021</v>
      </c>
      <c r="V46" s="135">
        <f t="shared" si="3"/>
        <v>1</v>
      </c>
      <c r="W46" s="131">
        <f t="shared" si="4"/>
        <v>2</v>
      </c>
    </row>
    <row r="47" spans="1:23">
      <c r="A47" s="128">
        <v>44</v>
      </c>
      <c r="B47" s="132"/>
      <c r="C47" s="130"/>
      <c r="D47" s="130"/>
      <c r="E47" s="20" t="s">
        <v>1021</v>
      </c>
      <c r="F47" s="131">
        <f t="shared" si="0"/>
        <v>1</v>
      </c>
      <c r="G47" s="132"/>
      <c r="H47" s="130"/>
      <c r="I47" s="130"/>
      <c r="J47" s="131">
        <f t="shared" si="1"/>
        <v>0</v>
      </c>
      <c r="K47" s="132"/>
      <c r="L47" s="20" t="s">
        <v>1021</v>
      </c>
      <c r="M47" s="20" t="s">
        <v>1021</v>
      </c>
      <c r="N47" s="130"/>
      <c r="O47" s="134">
        <f t="shared" si="5"/>
        <v>2</v>
      </c>
      <c r="P47" s="129" t="s">
        <v>1021</v>
      </c>
      <c r="Q47" s="130"/>
      <c r="R47" s="130"/>
      <c r="S47" s="135">
        <f t="shared" si="2"/>
        <v>0</v>
      </c>
      <c r="T47" s="130"/>
      <c r="U47" s="130"/>
      <c r="V47" s="135">
        <f t="shared" si="3"/>
        <v>0</v>
      </c>
      <c r="W47" s="131">
        <f t="shared" si="4"/>
        <v>1</v>
      </c>
    </row>
    <row r="48" spans="1:23">
      <c r="A48" s="128">
        <v>45</v>
      </c>
      <c r="B48" s="132"/>
      <c r="C48" s="130"/>
      <c r="D48" s="130"/>
      <c r="E48" s="20" t="s">
        <v>1021</v>
      </c>
      <c r="F48" s="131">
        <f t="shared" si="0"/>
        <v>1</v>
      </c>
      <c r="G48" s="132"/>
      <c r="H48" s="130"/>
      <c r="I48" s="130"/>
      <c r="J48" s="131">
        <f t="shared" si="1"/>
        <v>0</v>
      </c>
      <c r="K48" s="132"/>
      <c r="L48" s="20" t="s">
        <v>1021</v>
      </c>
      <c r="M48" s="130"/>
      <c r="N48" s="130"/>
      <c r="O48" s="134">
        <f t="shared" si="5"/>
        <v>1</v>
      </c>
      <c r="P48" s="132"/>
      <c r="Q48" s="130"/>
      <c r="R48" s="130"/>
      <c r="S48" s="135">
        <f t="shared" si="2"/>
        <v>0</v>
      </c>
      <c r="T48" s="130"/>
      <c r="U48" s="130"/>
      <c r="V48" s="135">
        <f t="shared" si="3"/>
        <v>0</v>
      </c>
      <c r="W48" s="131">
        <f t="shared" si="4"/>
        <v>0</v>
      </c>
    </row>
    <row r="49" spans="1:23">
      <c r="A49" s="128">
        <v>46</v>
      </c>
      <c r="B49" s="132"/>
      <c r="C49" s="130"/>
      <c r="D49" s="130"/>
      <c r="E49" s="20" t="s">
        <v>1021</v>
      </c>
      <c r="F49" s="131">
        <f t="shared" si="0"/>
        <v>1</v>
      </c>
      <c r="G49" s="129" t="s">
        <v>1021</v>
      </c>
      <c r="H49" s="20" t="s">
        <v>1021</v>
      </c>
      <c r="I49" s="130"/>
      <c r="J49" s="131">
        <f t="shared" si="1"/>
        <v>2</v>
      </c>
      <c r="K49" s="132"/>
      <c r="L49" s="130"/>
      <c r="M49" s="20" t="s">
        <v>1021</v>
      </c>
      <c r="N49" s="20" t="s">
        <v>1021</v>
      </c>
      <c r="O49" s="134">
        <f t="shared" si="5"/>
        <v>2</v>
      </c>
      <c r="P49" s="132"/>
      <c r="Q49" s="130"/>
      <c r="R49" s="130"/>
      <c r="S49" s="135">
        <f t="shared" si="2"/>
        <v>0</v>
      </c>
      <c r="T49" s="130"/>
      <c r="U49" s="20" t="s">
        <v>1021</v>
      </c>
      <c r="V49" s="135">
        <f t="shared" si="3"/>
        <v>1</v>
      </c>
      <c r="W49" s="131">
        <f t="shared" si="4"/>
        <v>1</v>
      </c>
    </row>
    <row r="50" spans="1:23">
      <c r="A50" s="128">
        <v>47</v>
      </c>
      <c r="B50" s="132"/>
      <c r="C50" s="130"/>
      <c r="D50" s="130"/>
      <c r="E50" s="20" t="s">
        <v>1021</v>
      </c>
      <c r="F50" s="131">
        <f t="shared" si="0"/>
        <v>1</v>
      </c>
      <c r="G50" s="129" t="s">
        <v>1021</v>
      </c>
      <c r="H50" s="130"/>
      <c r="I50" s="130"/>
      <c r="J50" s="131">
        <f t="shared" si="1"/>
        <v>1</v>
      </c>
      <c r="K50" s="132"/>
      <c r="L50" s="130"/>
      <c r="M50" s="130"/>
      <c r="N50" s="130"/>
      <c r="O50" s="134">
        <f t="shared" si="5"/>
        <v>0</v>
      </c>
      <c r="P50" s="132"/>
      <c r="Q50" s="130"/>
      <c r="R50" s="130"/>
      <c r="S50" s="135">
        <f t="shared" si="2"/>
        <v>0</v>
      </c>
      <c r="T50" s="130"/>
      <c r="U50" s="130"/>
      <c r="V50" s="135">
        <f t="shared" si="3"/>
        <v>0</v>
      </c>
      <c r="W50" s="131">
        <f t="shared" si="4"/>
        <v>0</v>
      </c>
    </row>
    <row r="51" spans="1:23">
      <c r="A51" s="128">
        <v>48</v>
      </c>
      <c r="B51" s="132"/>
      <c r="C51" s="20" t="s">
        <v>1021</v>
      </c>
      <c r="D51" s="130"/>
      <c r="E51" s="20" t="s">
        <v>1021</v>
      </c>
      <c r="F51" s="131">
        <f t="shared" si="0"/>
        <v>2</v>
      </c>
      <c r="G51" s="132"/>
      <c r="H51" s="20" t="s">
        <v>1021</v>
      </c>
      <c r="I51" s="20" t="s">
        <v>1021</v>
      </c>
      <c r="J51" s="131">
        <f t="shared" si="1"/>
        <v>2</v>
      </c>
      <c r="K51" s="132"/>
      <c r="L51" s="130"/>
      <c r="M51" s="20" t="s">
        <v>1021</v>
      </c>
      <c r="N51" s="20" t="s">
        <v>1021</v>
      </c>
      <c r="O51" s="134">
        <f t="shared" si="5"/>
        <v>2</v>
      </c>
      <c r="P51" s="132"/>
      <c r="Q51" s="20" t="s">
        <v>1021</v>
      </c>
      <c r="R51" s="20" t="s">
        <v>1021</v>
      </c>
      <c r="S51" s="135">
        <f t="shared" si="2"/>
        <v>2</v>
      </c>
      <c r="T51" s="130"/>
      <c r="U51" s="130"/>
      <c r="V51" s="135">
        <f t="shared" si="3"/>
        <v>0</v>
      </c>
      <c r="W51" s="131">
        <f t="shared" si="4"/>
        <v>2</v>
      </c>
    </row>
    <row r="52" spans="1:23">
      <c r="A52" s="128">
        <v>49</v>
      </c>
      <c r="B52" s="132"/>
      <c r="C52" s="130"/>
      <c r="D52" s="130"/>
      <c r="E52" s="20" t="s">
        <v>1021</v>
      </c>
      <c r="F52" s="131">
        <f t="shared" si="0"/>
        <v>1</v>
      </c>
      <c r="G52" s="129" t="s">
        <v>1021</v>
      </c>
      <c r="H52" s="130"/>
      <c r="I52" s="130"/>
      <c r="J52" s="131">
        <f t="shared" si="1"/>
        <v>1</v>
      </c>
      <c r="K52" s="132"/>
      <c r="L52" s="130"/>
      <c r="M52" s="130"/>
      <c r="N52" s="130"/>
      <c r="O52" s="134">
        <f t="shared" si="5"/>
        <v>0</v>
      </c>
      <c r="P52" s="129" t="s">
        <v>1021</v>
      </c>
      <c r="Q52" s="130"/>
      <c r="R52" s="130"/>
      <c r="S52" s="135">
        <f t="shared" si="2"/>
        <v>0</v>
      </c>
      <c r="T52" s="130"/>
      <c r="U52" s="130"/>
      <c r="V52" s="135">
        <f t="shared" si="3"/>
        <v>0</v>
      </c>
      <c r="W52" s="131">
        <f t="shared" si="4"/>
        <v>1</v>
      </c>
    </row>
    <row r="53" spans="1:23">
      <c r="A53" s="128">
        <v>50</v>
      </c>
      <c r="B53" s="129" t="s">
        <v>1021</v>
      </c>
      <c r="C53" s="20" t="s">
        <v>1021</v>
      </c>
      <c r="D53" s="130"/>
      <c r="E53" s="130"/>
      <c r="F53" s="131">
        <f t="shared" si="0"/>
        <v>2</v>
      </c>
      <c r="G53" s="132"/>
      <c r="H53" s="130"/>
      <c r="I53" s="130"/>
      <c r="J53" s="131">
        <f t="shared" si="1"/>
        <v>0</v>
      </c>
      <c r="K53" s="132"/>
      <c r="L53" s="20" t="s">
        <v>1021</v>
      </c>
      <c r="M53" s="20" t="s">
        <v>1021</v>
      </c>
      <c r="N53" s="130"/>
      <c r="O53" s="134">
        <f t="shared" si="5"/>
        <v>2</v>
      </c>
      <c r="P53" s="129" t="s">
        <v>1021</v>
      </c>
      <c r="Q53" s="130"/>
      <c r="R53" s="130"/>
      <c r="S53" s="135">
        <f t="shared" si="2"/>
        <v>0</v>
      </c>
      <c r="T53" s="130"/>
      <c r="U53" s="130"/>
      <c r="V53" s="135">
        <f t="shared" si="3"/>
        <v>0</v>
      </c>
      <c r="W53" s="131">
        <f t="shared" si="4"/>
        <v>1</v>
      </c>
    </row>
    <row r="54" spans="1:23">
      <c r="A54" s="128">
        <v>51</v>
      </c>
      <c r="B54" s="132"/>
      <c r="C54" s="130"/>
      <c r="D54" s="130"/>
      <c r="E54" s="130"/>
      <c r="F54" s="131">
        <f t="shared" si="0"/>
        <v>0</v>
      </c>
      <c r="G54" s="132"/>
      <c r="H54" s="20" t="s">
        <v>1021</v>
      </c>
      <c r="I54" s="130"/>
      <c r="J54" s="131">
        <f t="shared" si="1"/>
        <v>1</v>
      </c>
      <c r="K54" s="132"/>
      <c r="L54" s="130"/>
      <c r="M54" s="130"/>
      <c r="N54" s="130"/>
      <c r="O54" s="134">
        <f t="shared" si="5"/>
        <v>0</v>
      </c>
      <c r="P54" s="132"/>
      <c r="Q54" s="130"/>
      <c r="R54" s="130"/>
      <c r="S54" s="135">
        <f t="shared" si="2"/>
        <v>0</v>
      </c>
      <c r="T54" s="130"/>
      <c r="U54" s="130"/>
      <c r="V54" s="135">
        <f t="shared" si="3"/>
        <v>0</v>
      </c>
      <c r="W54" s="131">
        <f t="shared" si="4"/>
        <v>0</v>
      </c>
    </row>
    <row r="55" spans="1:23">
      <c r="A55" s="128">
        <v>52</v>
      </c>
      <c r="B55" s="132"/>
      <c r="C55" s="130"/>
      <c r="D55" s="130"/>
      <c r="E55" s="130"/>
      <c r="F55" s="131">
        <f t="shared" si="0"/>
        <v>0</v>
      </c>
      <c r="G55" s="129" t="s">
        <v>1021</v>
      </c>
      <c r="H55" s="130"/>
      <c r="I55" s="130"/>
      <c r="J55" s="131">
        <f t="shared" si="1"/>
        <v>1</v>
      </c>
      <c r="K55" s="132"/>
      <c r="L55" s="130"/>
      <c r="M55" s="20" t="s">
        <v>1021</v>
      </c>
      <c r="N55" s="130"/>
      <c r="O55" s="134">
        <f t="shared" si="5"/>
        <v>1</v>
      </c>
      <c r="P55" s="132"/>
      <c r="Q55" s="20" t="s">
        <v>1021</v>
      </c>
      <c r="R55" s="130"/>
      <c r="S55" s="135">
        <f t="shared" si="2"/>
        <v>1</v>
      </c>
      <c r="T55" s="130"/>
      <c r="U55" s="130"/>
      <c r="V55" s="135">
        <f t="shared" si="3"/>
        <v>0</v>
      </c>
      <c r="W55" s="131">
        <f t="shared" si="4"/>
        <v>1</v>
      </c>
    </row>
    <row r="56" spans="1:23">
      <c r="A56" s="128">
        <v>53</v>
      </c>
      <c r="B56" s="132"/>
      <c r="C56" s="130"/>
      <c r="D56" s="130"/>
      <c r="E56" s="20" t="s">
        <v>1021</v>
      </c>
      <c r="F56" s="131">
        <f t="shared" si="0"/>
        <v>1</v>
      </c>
      <c r="G56" s="129" t="s">
        <v>1021</v>
      </c>
      <c r="H56" s="130"/>
      <c r="I56" s="20" t="s">
        <v>1021</v>
      </c>
      <c r="J56" s="131">
        <f t="shared" si="1"/>
        <v>2</v>
      </c>
      <c r="K56" s="129" t="s">
        <v>1021</v>
      </c>
      <c r="L56" s="20" t="s">
        <v>1021</v>
      </c>
      <c r="M56" s="130"/>
      <c r="N56" s="130"/>
      <c r="O56" s="134">
        <f t="shared" si="5"/>
        <v>1</v>
      </c>
      <c r="P56" s="129" t="s">
        <v>1021</v>
      </c>
      <c r="Q56" s="130"/>
      <c r="R56" s="130"/>
      <c r="S56" s="135">
        <f t="shared" si="2"/>
        <v>0</v>
      </c>
      <c r="T56" s="130"/>
      <c r="U56" s="130"/>
      <c r="V56" s="135">
        <f t="shared" si="3"/>
        <v>0</v>
      </c>
      <c r="W56" s="131">
        <f t="shared" si="4"/>
        <v>1</v>
      </c>
    </row>
    <row r="57" spans="1:23">
      <c r="A57" s="128">
        <v>54</v>
      </c>
      <c r="B57" s="132"/>
      <c r="C57" s="130"/>
      <c r="D57" s="130"/>
      <c r="E57" s="130"/>
      <c r="F57" s="131">
        <f t="shared" si="0"/>
        <v>0</v>
      </c>
      <c r="G57" s="132"/>
      <c r="H57" s="130"/>
      <c r="I57" s="130"/>
      <c r="J57" s="131">
        <f t="shared" si="1"/>
        <v>0</v>
      </c>
      <c r="K57" s="132"/>
      <c r="L57" s="130"/>
      <c r="M57" s="20" t="s">
        <v>1021</v>
      </c>
      <c r="N57" s="130"/>
      <c r="O57" s="134">
        <f t="shared" si="5"/>
        <v>1</v>
      </c>
      <c r="P57" s="132"/>
      <c r="Q57" s="130"/>
      <c r="R57" s="130"/>
      <c r="S57" s="135">
        <f t="shared" si="2"/>
        <v>0</v>
      </c>
      <c r="T57" s="130"/>
      <c r="U57" s="130"/>
      <c r="V57" s="135">
        <f t="shared" si="3"/>
        <v>0</v>
      </c>
      <c r="W57" s="131">
        <f t="shared" si="4"/>
        <v>0</v>
      </c>
    </row>
    <row r="58" spans="1:23">
      <c r="A58" s="128">
        <v>55</v>
      </c>
      <c r="B58" s="132"/>
      <c r="C58" s="130"/>
      <c r="D58" s="130"/>
      <c r="E58" s="20" t="s">
        <v>1021</v>
      </c>
      <c r="F58" s="131">
        <f t="shared" si="0"/>
        <v>1</v>
      </c>
      <c r="G58" s="132"/>
      <c r="H58" s="130"/>
      <c r="I58" s="130"/>
      <c r="J58" s="131">
        <f t="shared" si="1"/>
        <v>0</v>
      </c>
      <c r="K58" s="129" t="s">
        <v>1021</v>
      </c>
      <c r="L58" s="130"/>
      <c r="M58" s="20" t="s">
        <v>1021</v>
      </c>
      <c r="N58" s="20" t="s">
        <v>1021</v>
      </c>
      <c r="O58" s="134">
        <f t="shared" si="5"/>
        <v>2</v>
      </c>
      <c r="P58" s="132"/>
      <c r="Q58" s="130"/>
      <c r="R58" s="130"/>
      <c r="S58" s="135">
        <f t="shared" si="2"/>
        <v>0</v>
      </c>
      <c r="T58" s="130"/>
      <c r="U58" s="130"/>
      <c r="V58" s="135">
        <f t="shared" si="3"/>
        <v>0</v>
      </c>
      <c r="W58" s="131">
        <f t="shared" si="4"/>
        <v>0</v>
      </c>
    </row>
    <row r="59" spans="1:23">
      <c r="A59" s="128">
        <v>56</v>
      </c>
      <c r="B59" s="132"/>
      <c r="C59" s="130"/>
      <c r="D59" s="130"/>
      <c r="E59" s="130"/>
      <c r="F59" s="131">
        <f t="shared" si="0"/>
        <v>0</v>
      </c>
      <c r="G59" s="129" t="s">
        <v>1021</v>
      </c>
      <c r="H59" s="20" t="s">
        <v>1021</v>
      </c>
      <c r="I59" s="130"/>
      <c r="J59" s="131">
        <f t="shared" si="1"/>
        <v>2</v>
      </c>
      <c r="K59" s="129" t="s">
        <v>1021</v>
      </c>
      <c r="L59" s="130"/>
      <c r="M59" s="20" t="s">
        <v>1021</v>
      </c>
      <c r="N59" s="20" t="s">
        <v>1021</v>
      </c>
      <c r="O59" s="134">
        <f t="shared" si="5"/>
        <v>2</v>
      </c>
      <c r="P59" s="132"/>
      <c r="Q59" s="130"/>
      <c r="R59" s="130"/>
      <c r="S59" s="135">
        <f t="shared" si="2"/>
        <v>0</v>
      </c>
      <c r="T59" s="130"/>
      <c r="U59" s="130"/>
      <c r="V59" s="135">
        <f t="shared" si="3"/>
        <v>0</v>
      </c>
      <c r="W59" s="131">
        <f t="shared" si="4"/>
        <v>0</v>
      </c>
    </row>
    <row r="60" spans="1:23">
      <c r="A60" s="128">
        <v>57</v>
      </c>
      <c r="B60" s="132"/>
      <c r="C60" s="130"/>
      <c r="D60" s="130"/>
      <c r="E60" s="130"/>
      <c r="F60" s="131">
        <f t="shared" si="0"/>
        <v>0</v>
      </c>
      <c r="G60" s="132"/>
      <c r="H60" s="130"/>
      <c r="I60" s="130"/>
      <c r="J60" s="131">
        <f t="shared" si="1"/>
        <v>0</v>
      </c>
      <c r="K60" s="132"/>
      <c r="L60" s="130"/>
      <c r="M60" s="130"/>
      <c r="N60" s="130"/>
      <c r="O60" s="134">
        <f t="shared" si="5"/>
        <v>0</v>
      </c>
      <c r="P60" s="129" t="s">
        <v>1021</v>
      </c>
      <c r="Q60" s="130"/>
      <c r="R60" s="130"/>
      <c r="S60" s="135">
        <f t="shared" si="2"/>
        <v>0</v>
      </c>
      <c r="T60" s="130"/>
      <c r="U60" s="130"/>
      <c r="V60" s="135">
        <f t="shared" si="3"/>
        <v>0</v>
      </c>
      <c r="W60" s="131">
        <f t="shared" si="4"/>
        <v>1</v>
      </c>
    </row>
    <row r="61" spans="1:23">
      <c r="A61" s="128">
        <v>58</v>
      </c>
      <c r="B61" s="129" t="s">
        <v>1021</v>
      </c>
      <c r="C61" s="130"/>
      <c r="D61" s="130"/>
      <c r="E61" s="130"/>
      <c r="F61" s="131">
        <f t="shared" si="0"/>
        <v>1</v>
      </c>
      <c r="G61" s="129" t="s">
        <v>1021</v>
      </c>
      <c r="H61" s="20" t="s">
        <v>1021</v>
      </c>
      <c r="I61" s="130"/>
      <c r="J61" s="131">
        <f t="shared" si="1"/>
        <v>2</v>
      </c>
      <c r="K61" s="132"/>
      <c r="L61" s="130"/>
      <c r="M61" s="130"/>
      <c r="N61" s="130"/>
      <c r="O61" s="134">
        <f t="shared" si="5"/>
        <v>0</v>
      </c>
      <c r="P61" s="129" t="s">
        <v>1021</v>
      </c>
      <c r="Q61" s="130"/>
      <c r="R61" s="130"/>
      <c r="S61" s="135">
        <f t="shared" si="2"/>
        <v>0</v>
      </c>
      <c r="T61" s="130"/>
      <c r="U61" s="20" t="s">
        <v>1021</v>
      </c>
      <c r="V61" s="135">
        <f t="shared" si="3"/>
        <v>1</v>
      </c>
      <c r="W61" s="131">
        <f t="shared" si="4"/>
        <v>2</v>
      </c>
    </row>
    <row r="62" spans="1:23">
      <c r="A62" s="128">
        <v>59</v>
      </c>
      <c r="B62" s="132"/>
      <c r="C62" s="130"/>
      <c r="D62" s="20" t="s">
        <v>1021</v>
      </c>
      <c r="E62" s="20" t="s">
        <v>1021</v>
      </c>
      <c r="F62" s="131">
        <f t="shared" si="0"/>
        <v>2</v>
      </c>
      <c r="G62" s="129" t="s">
        <v>1021</v>
      </c>
      <c r="H62" s="130"/>
      <c r="I62" s="130"/>
      <c r="J62" s="131">
        <f t="shared" si="1"/>
        <v>1</v>
      </c>
      <c r="K62" s="132"/>
      <c r="L62" s="130"/>
      <c r="M62" s="130"/>
      <c r="N62" s="130"/>
      <c r="O62" s="134">
        <f t="shared" si="5"/>
        <v>0</v>
      </c>
      <c r="P62" s="132"/>
      <c r="Q62" s="20" t="s">
        <v>1021</v>
      </c>
      <c r="R62" s="20" t="s">
        <v>1021</v>
      </c>
      <c r="S62" s="135">
        <f t="shared" si="2"/>
        <v>2</v>
      </c>
      <c r="T62" s="20" t="s">
        <v>1021</v>
      </c>
      <c r="U62" s="130"/>
      <c r="V62" s="135">
        <f t="shared" si="3"/>
        <v>1</v>
      </c>
      <c r="W62" s="131">
        <f t="shared" si="4"/>
        <v>3</v>
      </c>
    </row>
    <row r="63" spans="1:23">
      <c r="A63" s="128">
        <v>60</v>
      </c>
      <c r="B63" s="132"/>
      <c r="C63" s="130"/>
      <c r="D63" s="130"/>
      <c r="E63" s="130"/>
      <c r="F63" s="131">
        <f t="shared" si="0"/>
        <v>0</v>
      </c>
      <c r="G63" s="132"/>
      <c r="H63" s="20" t="s">
        <v>1021</v>
      </c>
      <c r="I63" s="130"/>
      <c r="J63" s="131">
        <f t="shared" si="1"/>
        <v>1</v>
      </c>
      <c r="K63" s="132"/>
      <c r="L63" s="130"/>
      <c r="M63" s="130"/>
      <c r="N63" s="130"/>
      <c r="O63" s="134">
        <f t="shared" si="5"/>
        <v>0</v>
      </c>
      <c r="P63" s="129" t="s">
        <v>1021</v>
      </c>
      <c r="Q63" s="130"/>
      <c r="R63" s="130"/>
      <c r="S63" s="135">
        <f t="shared" si="2"/>
        <v>0</v>
      </c>
      <c r="T63" s="130"/>
      <c r="U63" s="130"/>
      <c r="V63" s="135">
        <f t="shared" si="3"/>
        <v>0</v>
      </c>
      <c r="W63" s="131">
        <f t="shared" si="4"/>
        <v>1</v>
      </c>
    </row>
    <row r="64" spans="1:23">
      <c r="A64" s="128">
        <v>61</v>
      </c>
      <c r="B64" s="132"/>
      <c r="C64" s="130"/>
      <c r="D64" s="130"/>
      <c r="E64" s="130"/>
      <c r="F64" s="131">
        <f t="shared" si="0"/>
        <v>0</v>
      </c>
      <c r="G64" s="132"/>
      <c r="H64" s="130"/>
      <c r="I64" s="130"/>
      <c r="J64" s="131">
        <f t="shared" si="1"/>
        <v>0</v>
      </c>
      <c r="K64" s="132"/>
      <c r="L64" s="20" t="s">
        <v>1021</v>
      </c>
      <c r="M64" s="20" t="s">
        <v>1021</v>
      </c>
      <c r="N64" s="130"/>
      <c r="O64" s="134">
        <f t="shared" si="5"/>
        <v>2</v>
      </c>
      <c r="P64" s="132"/>
      <c r="Q64" s="130"/>
      <c r="R64" s="130"/>
      <c r="S64" s="135">
        <f t="shared" si="2"/>
        <v>0</v>
      </c>
      <c r="T64" s="130"/>
      <c r="U64" s="130"/>
      <c r="V64" s="135">
        <f t="shared" si="3"/>
        <v>0</v>
      </c>
      <c r="W64" s="131">
        <f t="shared" si="4"/>
        <v>0</v>
      </c>
    </row>
    <row r="65" spans="1:23">
      <c r="A65" s="128">
        <v>62</v>
      </c>
      <c r="B65" s="132"/>
      <c r="C65" s="130"/>
      <c r="D65" s="130"/>
      <c r="E65" s="20" t="s">
        <v>1021</v>
      </c>
      <c r="F65" s="131">
        <f t="shared" si="0"/>
        <v>1</v>
      </c>
      <c r="G65" s="132"/>
      <c r="H65" s="20" t="s">
        <v>1021</v>
      </c>
      <c r="I65" s="130"/>
      <c r="J65" s="131">
        <f t="shared" si="1"/>
        <v>1</v>
      </c>
      <c r="K65" s="132"/>
      <c r="L65" s="130"/>
      <c r="M65" s="20" t="s">
        <v>1021</v>
      </c>
      <c r="N65" s="130"/>
      <c r="O65" s="134">
        <f t="shared" si="5"/>
        <v>1</v>
      </c>
      <c r="P65" s="132"/>
      <c r="Q65" s="130"/>
      <c r="R65" s="130"/>
      <c r="S65" s="135">
        <f t="shared" si="2"/>
        <v>0</v>
      </c>
      <c r="T65" s="130"/>
      <c r="U65" s="130"/>
      <c r="V65" s="135">
        <f t="shared" si="3"/>
        <v>0</v>
      </c>
      <c r="W65" s="131">
        <f t="shared" si="4"/>
        <v>0</v>
      </c>
    </row>
    <row r="66" spans="1:23">
      <c r="A66" s="128">
        <v>63</v>
      </c>
      <c r="B66" s="136"/>
      <c r="C66" s="137" t="s">
        <v>1021</v>
      </c>
      <c r="D66" s="138"/>
      <c r="E66" s="137" t="s">
        <v>1021</v>
      </c>
      <c r="F66" s="139">
        <f t="shared" si="0"/>
        <v>2</v>
      </c>
      <c r="G66" s="136"/>
      <c r="H66" s="138"/>
      <c r="I66" s="138"/>
      <c r="J66" s="139">
        <f t="shared" si="1"/>
        <v>0</v>
      </c>
      <c r="K66" s="136"/>
      <c r="L66" s="138"/>
      <c r="M66" s="138"/>
      <c r="N66" s="137" t="s">
        <v>1021</v>
      </c>
      <c r="O66" s="140">
        <f>COUNTIF(K66:N66,"X")</f>
        <v>1</v>
      </c>
      <c r="P66" s="141" t="s">
        <v>1021</v>
      </c>
      <c r="Q66" s="138"/>
      <c r="R66" s="138"/>
      <c r="S66" s="142">
        <f t="shared" si="2"/>
        <v>0</v>
      </c>
      <c r="T66" s="138"/>
      <c r="U66" s="138"/>
      <c r="V66" s="142">
        <f t="shared" si="3"/>
        <v>0</v>
      </c>
      <c r="W66" s="139">
        <f t="shared" si="4"/>
        <v>1</v>
      </c>
    </row>
    <row r="67" spans="1:23">
      <c r="A67" s="23"/>
      <c r="B67" s="143">
        <f t="shared" ref="B67:E67" si="6">COUNTIF(B4:B66,"X")</f>
        <v>9</v>
      </c>
      <c r="C67" s="143">
        <f t="shared" si="6"/>
        <v>12</v>
      </c>
      <c r="D67" s="143">
        <f t="shared" si="6"/>
        <v>8</v>
      </c>
      <c r="E67" s="143">
        <f t="shared" si="6"/>
        <v>32</v>
      </c>
      <c r="F67" s="25">
        <f>COUNTIF(F4:F66,1)+COUNTIF(F4:F66,2)+COUNTIF(F4:F66,3)+COUNTIF(F4:F66,4)</f>
        <v>42</v>
      </c>
      <c r="G67" s="143">
        <f t="shared" ref="G67:I67" si="7">COUNTIF(G4:G66,"X")</f>
        <v>25</v>
      </c>
      <c r="H67" s="143">
        <f t="shared" si="7"/>
        <v>25</v>
      </c>
      <c r="I67" s="143">
        <f t="shared" si="7"/>
        <v>12</v>
      </c>
      <c r="J67" s="25">
        <f>COUNTIF(J4:J66,1)+COUNTIF(J4:J66,2)+COUNTIF(J4:J66,3)+COUNTIF(J4:J66,4)</f>
        <v>42</v>
      </c>
      <c r="K67" s="143">
        <f t="shared" ref="K67:N67" si="8">COUNTIF(K4:K66,"X")</f>
        <v>14</v>
      </c>
      <c r="L67" s="143">
        <f t="shared" si="8"/>
        <v>13</v>
      </c>
      <c r="M67" s="143">
        <f t="shared" si="8"/>
        <v>19</v>
      </c>
      <c r="N67" s="143">
        <f t="shared" si="8"/>
        <v>20</v>
      </c>
      <c r="O67" s="25">
        <f>COUNTIF(O4:O66,1)+COUNTIF(O4:O66,2)+COUNTIF(O4:O66,3)+COUNTIF(O4:O66,4)</f>
        <v>37</v>
      </c>
      <c r="P67" s="143">
        <f t="shared" ref="P67:R67" si="9">COUNTIF(P4:P66,"X")</f>
        <v>21</v>
      </c>
      <c r="Q67" s="143">
        <f t="shared" si="9"/>
        <v>15</v>
      </c>
      <c r="R67" s="143">
        <f t="shared" si="9"/>
        <v>3</v>
      </c>
      <c r="S67" s="144">
        <f>COUNTIF(S4:S66,"1")+COUNTIF(S4:S66,"2")</f>
        <v>16</v>
      </c>
      <c r="T67" s="143">
        <f t="shared" ref="T67:U67" si="10">COUNTIF(T4:T66,"X")</f>
        <v>9</v>
      </c>
      <c r="U67" s="143">
        <f t="shared" si="10"/>
        <v>9</v>
      </c>
      <c r="V67" s="144">
        <f>COUNTIF(V4:V66,"1")+COUNTIF(V4:V66,"2")</f>
        <v>15</v>
      </c>
      <c r="W67" s="25">
        <f>COUNTIF(W4:W66,1)+COUNTIF(W4:W66,2)+COUNTIF(W4:W66,3)+COUNTIF(W4:W66,4)+COUNTIF(W4:W66,5)</f>
        <v>37</v>
      </c>
    </row>
  </sheetData>
  <mergeCells count="10">
    <mergeCell ref="Q2:S2"/>
    <mergeCell ref="T2:V2"/>
    <mergeCell ref="B1:F1"/>
    <mergeCell ref="G1:J1"/>
    <mergeCell ref="K1:O1"/>
    <mergeCell ref="P1:W1"/>
    <mergeCell ref="F2:F3"/>
    <mergeCell ref="J2:J3"/>
    <mergeCell ref="O2:O3"/>
    <mergeCell ref="W2:W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F1001"/>
  <sheetViews>
    <sheetView workbookViewId="0">
      <selection activeCell="G16" sqref="G16"/>
    </sheetView>
  </sheetViews>
  <sheetFormatPr baseColWidth="10" defaultColWidth="12.59765625" defaultRowHeight="15" customHeight="1"/>
  <cols>
    <col min="2" max="3" width="5.3984375" customWidth="1"/>
    <col min="4" max="4" width="8" customWidth="1"/>
    <col min="5" max="5" width="10.59765625" customWidth="1"/>
    <col min="6" max="6" width="5.5" customWidth="1"/>
  </cols>
  <sheetData>
    <row r="1" spans="2:6">
      <c r="B1" s="22"/>
    </row>
    <row r="2" spans="2:6">
      <c r="B2" s="145" t="s">
        <v>5</v>
      </c>
      <c r="C2" s="146" t="s">
        <v>1023</v>
      </c>
      <c r="E2" s="147" t="s">
        <v>6</v>
      </c>
      <c r="F2" s="148" t="s">
        <v>1023</v>
      </c>
    </row>
    <row r="3" spans="2:6">
      <c r="B3" s="149" t="s">
        <v>325</v>
      </c>
      <c r="C3" s="150">
        <f>COUNTIF('Selected Literature'!$F$2:$F$64,B3)</f>
        <v>11</v>
      </c>
      <c r="E3" s="151" t="s">
        <v>14</v>
      </c>
      <c r="F3" s="150">
        <f>COUNTIF('Selected Literature'!$G$2:$G$64,E3)</f>
        <v>32</v>
      </c>
    </row>
    <row r="4" spans="2:6">
      <c r="B4" s="152" t="s">
        <v>13</v>
      </c>
      <c r="C4" s="153">
        <f>COUNTIF('Selected Literature'!$F$2:$F$64,B4)</f>
        <v>52</v>
      </c>
      <c r="E4" s="154" t="s">
        <v>42</v>
      </c>
      <c r="F4" s="155">
        <f>COUNTIF('Selected Literature'!$G$2:$G$64,E4)</f>
        <v>2</v>
      </c>
    </row>
    <row r="5" spans="2:6">
      <c r="B5" s="22"/>
      <c r="C5" s="156">
        <f>SUM(C3:C4)</f>
        <v>63</v>
      </c>
      <c r="E5" s="154" t="s">
        <v>87</v>
      </c>
      <c r="F5" s="155">
        <f>COUNTIF('Selected Literature'!$G$2:$G$64,E5)</f>
        <v>10</v>
      </c>
    </row>
    <row r="6" spans="2:6">
      <c r="B6" s="22"/>
      <c r="E6" s="154" t="s">
        <v>326</v>
      </c>
      <c r="F6" s="155">
        <f>COUNTIF('Selected Literature'!$G$2:$G$64,E6)</f>
        <v>7</v>
      </c>
    </row>
    <row r="7" spans="2:6">
      <c r="B7" s="157" t="s">
        <v>4</v>
      </c>
      <c r="C7" s="148" t="s">
        <v>1023</v>
      </c>
      <c r="E7" s="154" t="s">
        <v>349</v>
      </c>
      <c r="F7" s="155">
        <f>COUNTIF('Selected Literature'!$G$2:$G$64,E7)</f>
        <v>2</v>
      </c>
    </row>
    <row r="8" spans="2:6">
      <c r="B8" s="149">
        <v>2015</v>
      </c>
      <c r="C8" s="150">
        <f>COUNTIF('Selected Literature'!$E$2:$E$64,B8)</f>
        <v>2</v>
      </c>
      <c r="E8" s="154" t="s">
        <v>26</v>
      </c>
      <c r="F8" s="155">
        <f>COUNTIF('Selected Literature'!$G$2:$G$64,E8)</f>
        <v>8</v>
      </c>
    </row>
    <row r="9" spans="2:6">
      <c r="B9" s="158">
        <v>2016</v>
      </c>
      <c r="C9" s="155">
        <f>COUNTIF('Selected Literature'!$E$2:$E$64,B9)</f>
        <v>5</v>
      </c>
      <c r="E9" s="159" t="s">
        <v>58</v>
      </c>
      <c r="F9" s="153">
        <f>COUNTIF('Selected Literature'!$G$2:$G$64,E9)</f>
        <v>2</v>
      </c>
    </row>
    <row r="10" spans="2:6">
      <c r="B10" s="158">
        <v>2017</v>
      </c>
      <c r="C10" s="155">
        <f>COUNTIF('Selected Literature'!$E$2:$E$64,B10)</f>
        <v>13</v>
      </c>
      <c r="F10" s="156">
        <f>SUM(F3:F9)</f>
        <v>63</v>
      </c>
    </row>
    <row r="11" spans="2:6">
      <c r="B11" s="158">
        <v>2018</v>
      </c>
      <c r="C11" s="155">
        <f>COUNTIF('Selected Literature'!$E$2:$E$64,B11)</f>
        <v>15</v>
      </c>
    </row>
    <row r="12" spans="2:6">
      <c r="B12" s="158">
        <v>2019</v>
      </c>
      <c r="C12" s="155">
        <f>COUNTIF('Selected Literature'!$E$2:$E$64,B12)</f>
        <v>17</v>
      </c>
    </row>
    <row r="13" spans="2:6">
      <c r="B13" s="152">
        <v>2020</v>
      </c>
      <c r="C13" s="153">
        <f>COUNTIF('Selected Literature'!$E$2:$E$64,B13)</f>
        <v>11</v>
      </c>
    </row>
    <row r="14" spans="2:6">
      <c r="B14" s="22"/>
      <c r="C14" s="156">
        <f>SUM(C8:C13)</f>
        <v>63</v>
      </c>
    </row>
    <row r="15" spans="2:6">
      <c r="B15" s="22"/>
    </row>
    <row r="16" spans="2:6">
      <c r="B16" s="22"/>
    </row>
    <row r="17" spans="2:2">
      <c r="B17" s="22"/>
    </row>
    <row r="18" spans="2:2">
      <c r="B18" s="22"/>
    </row>
    <row r="19" spans="2:2">
      <c r="B19" s="22"/>
    </row>
    <row r="20" spans="2:2">
      <c r="B20" s="22"/>
    </row>
    <row r="21" spans="2:2">
      <c r="B21" s="22"/>
    </row>
    <row r="22" spans="2:2">
      <c r="B22" s="22"/>
    </row>
    <row r="23" spans="2:2">
      <c r="B23" s="22"/>
    </row>
    <row r="24" spans="2:2">
      <c r="B24" s="22"/>
    </row>
    <row r="25" spans="2:2">
      <c r="B25" s="22"/>
    </row>
    <row r="26" spans="2:2">
      <c r="B26" s="22"/>
    </row>
    <row r="27" spans="2:2">
      <c r="B27" s="22"/>
    </row>
    <row r="28" spans="2:2">
      <c r="B28" s="22"/>
    </row>
    <row r="29" spans="2:2">
      <c r="B29" s="22"/>
    </row>
    <row r="30" spans="2:2">
      <c r="B30" s="22"/>
    </row>
    <row r="31" spans="2:2">
      <c r="B31" s="22"/>
    </row>
    <row r="32" spans="2:2">
      <c r="B32" s="22"/>
    </row>
    <row r="33" spans="2:2">
      <c r="B33" s="22"/>
    </row>
    <row r="34" spans="2:2">
      <c r="B34" s="22"/>
    </row>
    <row r="35" spans="2:2">
      <c r="B35" s="22"/>
    </row>
    <row r="36" spans="2:2">
      <c r="B36" s="22"/>
    </row>
    <row r="37" spans="2:2">
      <c r="B37" s="22"/>
    </row>
    <row r="38" spans="2:2">
      <c r="B38" s="22"/>
    </row>
    <row r="39" spans="2:2">
      <c r="B39" s="22"/>
    </row>
    <row r="40" spans="2:2">
      <c r="B40" s="22"/>
    </row>
    <row r="41" spans="2:2">
      <c r="B41" s="22"/>
    </row>
    <row r="42" spans="2:2">
      <c r="B42" s="22"/>
    </row>
    <row r="43" spans="2:2">
      <c r="B43" s="22"/>
    </row>
    <row r="44" spans="2:2">
      <c r="B44" s="22"/>
    </row>
    <row r="45" spans="2:2">
      <c r="B45" s="22"/>
    </row>
    <row r="46" spans="2:2">
      <c r="B46" s="22"/>
    </row>
    <row r="47" spans="2:2">
      <c r="B47" s="22"/>
    </row>
    <row r="48" spans="2:2">
      <c r="B48" s="22"/>
    </row>
    <row r="49" spans="2:2">
      <c r="B49" s="22"/>
    </row>
    <row r="50" spans="2:2">
      <c r="B50" s="22"/>
    </row>
    <row r="51" spans="2:2">
      <c r="B51" s="22"/>
    </row>
    <row r="52" spans="2:2">
      <c r="B52" s="22"/>
    </row>
    <row r="53" spans="2:2">
      <c r="B53" s="22"/>
    </row>
    <row r="54" spans="2:2">
      <c r="B54" s="22"/>
    </row>
    <row r="55" spans="2:2">
      <c r="B55" s="22"/>
    </row>
    <row r="56" spans="2:2">
      <c r="B56" s="22"/>
    </row>
    <row r="57" spans="2:2">
      <c r="B57" s="22"/>
    </row>
    <row r="58" spans="2:2">
      <c r="B58" s="22"/>
    </row>
    <row r="59" spans="2:2">
      <c r="B59" s="22"/>
    </row>
    <row r="60" spans="2:2">
      <c r="B60" s="22"/>
    </row>
    <row r="61" spans="2:2">
      <c r="B61" s="22"/>
    </row>
    <row r="62" spans="2:2">
      <c r="B62" s="22"/>
    </row>
    <row r="63" spans="2:2">
      <c r="B63" s="22"/>
    </row>
    <row r="64" spans="2:2">
      <c r="B64" s="22"/>
    </row>
    <row r="65" spans="2:2">
      <c r="B65" s="22"/>
    </row>
    <row r="66" spans="2:2">
      <c r="B66" s="22"/>
    </row>
    <row r="67" spans="2:2">
      <c r="B67" s="22"/>
    </row>
    <row r="68" spans="2:2">
      <c r="B68" s="22"/>
    </row>
    <row r="69" spans="2:2">
      <c r="B69" s="22"/>
    </row>
    <row r="70" spans="2:2">
      <c r="B70" s="22"/>
    </row>
    <row r="71" spans="2:2">
      <c r="B71" s="22"/>
    </row>
    <row r="72" spans="2:2">
      <c r="B72" s="22"/>
    </row>
    <row r="73" spans="2:2">
      <c r="B73" s="22"/>
    </row>
    <row r="74" spans="2:2">
      <c r="B74" s="22"/>
    </row>
    <row r="75" spans="2:2">
      <c r="B75" s="22"/>
    </row>
    <row r="76" spans="2:2">
      <c r="B76" s="22"/>
    </row>
    <row r="77" spans="2:2">
      <c r="B77" s="22"/>
    </row>
    <row r="78" spans="2:2">
      <c r="B78" s="22"/>
    </row>
    <row r="79" spans="2:2">
      <c r="B79" s="22"/>
    </row>
    <row r="80" spans="2:2">
      <c r="B80" s="22"/>
    </row>
    <row r="81" spans="2:2">
      <c r="B81" s="22"/>
    </row>
    <row r="82" spans="2:2">
      <c r="B82" s="22"/>
    </row>
    <row r="83" spans="2:2">
      <c r="B83" s="22"/>
    </row>
    <row r="84" spans="2:2">
      <c r="B84" s="22"/>
    </row>
    <row r="85" spans="2:2">
      <c r="B85" s="22"/>
    </row>
    <row r="86" spans="2:2">
      <c r="B86" s="22"/>
    </row>
    <row r="87" spans="2:2">
      <c r="B87" s="22"/>
    </row>
    <row r="88" spans="2:2">
      <c r="B88" s="22"/>
    </row>
    <row r="89" spans="2:2">
      <c r="B89" s="22"/>
    </row>
    <row r="90" spans="2:2">
      <c r="B90" s="22"/>
    </row>
    <row r="91" spans="2:2">
      <c r="B91" s="22"/>
    </row>
    <row r="92" spans="2:2">
      <c r="B92" s="22"/>
    </row>
    <row r="93" spans="2:2">
      <c r="B93" s="22"/>
    </row>
    <row r="94" spans="2:2">
      <c r="B94" s="22"/>
    </row>
    <row r="95" spans="2:2">
      <c r="B95" s="22"/>
    </row>
    <row r="96" spans="2:2">
      <c r="B96" s="22"/>
    </row>
    <row r="97" spans="2:2">
      <c r="B97" s="22"/>
    </row>
    <row r="98" spans="2:2">
      <c r="B98" s="22"/>
    </row>
    <row r="99" spans="2:2">
      <c r="B99" s="22"/>
    </row>
    <row r="100" spans="2:2">
      <c r="B100" s="22"/>
    </row>
    <row r="101" spans="2:2">
      <c r="B101" s="22"/>
    </row>
    <row r="102" spans="2:2">
      <c r="B102" s="22"/>
    </row>
    <row r="103" spans="2:2">
      <c r="B103" s="22"/>
    </row>
    <row r="104" spans="2:2">
      <c r="B104" s="22"/>
    </row>
    <row r="105" spans="2:2">
      <c r="B105" s="22"/>
    </row>
    <row r="106" spans="2:2">
      <c r="B106" s="22"/>
    </row>
    <row r="107" spans="2:2">
      <c r="B107" s="22"/>
    </row>
    <row r="108" spans="2:2">
      <c r="B108" s="22"/>
    </row>
    <row r="109" spans="2:2">
      <c r="B109" s="22"/>
    </row>
    <row r="110" spans="2:2">
      <c r="B110" s="22"/>
    </row>
    <row r="111" spans="2:2">
      <c r="B111" s="22"/>
    </row>
    <row r="112" spans="2:2">
      <c r="B112" s="22"/>
    </row>
    <row r="113" spans="2:2">
      <c r="B113" s="22"/>
    </row>
    <row r="114" spans="2:2">
      <c r="B114" s="22"/>
    </row>
    <row r="115" spans="2:2">
      <c r="B115" s="22"/>
    </row>
    <row r="116" spans="2:2">
      <c r="B116" s="22"/>
    </row>
    <row r="117" spans="2:2">
      <c r="B117" s="22"/>
    </row>
    <row r="118" spans="2:2">
      <c r="B118" s="22"/>
    </row>
    <row r="119" spans="2:2">
      <c r="B119" s="22"/>
    </row>
    <row r="120" spans="2:2">
      <c r="B120" s="22"/>
    </row>
    <row r="121" spans="2:2">
      <c r="B121" s="22"/>
    </row>
    <row r="122" spans="2:2">
      <c r="B122" s="22"/>
    </row>
    <row r="123" spans="2:2">
      <c r="B123" s="22"/>
    </row>
    <row r="124" spans="2:2">
      <c r="B124" s="22"/>
    </row>
    <row r="125" spans="2:2">
      <c r="B125" s="22"/>
    </row>
    <row r="126" spans="2:2">
      <c r="B126" s="22"/>
    </row>
    <row r="127" spans="2:2">
      <c r="B127" s="22"/>
    </row>
    <row r="128" spans="2:2">
      <c r="B128" s="22"/>
    </row>
    <row r="129" spans="2:2">
      <c r="B129" s="22"/>
    </row>
    <row r="130" spans="2:2">
      <c r="B130" s="22"/>
    </row>
    <row r="131" spans="2:2">
      <c r="B131" s="22"/>
    </row>
    <row r="132" spans="2:2">
      <c r="B132" s="22"/>
    </row>
    <row r="133" spans="2:2">
      <c r="B133" s="22"/>
    </row>
    <row r="134" spans="2:2">
      <c r="B134" s="22"/>
    </row>
    <row r="135" spans="2:2">
      <c r="B135" s="22"/>
    </row>
    <row r="136" spans="2:2">
      <c r="B136" s="22"/>
    </row>
    <row r="137" spans="2:2">
      <c r="B137" s="22"/>
    </row>
    <row r="138" spans="2:2">
      <c r="B138" s="22"/>
    </row>
    <row r="139" spans="2:2">
      <c r="B139" s="22"/>
    </row>
    <row r="140" spans="2:2">
      <c r="B140" s="22"/>
    </row>
    <row r="141" spans="2:2">
      <c r="B141" s="22"/>
    </row>
    <row r="142" spans="2:2">
      <c r="B142" s="22"/>
    </row>
    <row r="143" spans="2:2">
      <c r="B143" s="22"/>
    </row>
    <row r="144" spans="2:2">
      <c r="B144" s="22"/>
    </row>
    <row r="145" spans="2:2">
      <c r="B145" s="22"/>
    </row>
    <row r="146" spans="2:2">
      <c r="B146" s="22"/>
    </row>
    <row r="147" spans="2:2">
      <c r="B147" s="22"/>
    </row>
    <row r="148" spans="2:2">
      <c r="B148" s="22"/>
    </row>
    <row r="149" spans="2:2">
      <c r="B149" s="22"/>
    </row>
    <row r="150" spans="2:2">
      <c r="B150" s="22"/>
    </row>
    <row r="151" spans="2:2">
      <c r="B151" s="22"/>
    </row>
    <row r="152" spans="2:2">
      <c r="B152" s="22"/>
    </row>
    <row r="153" spans="2:2">
      <c r="B153" s="22"/>
    </row>
    <row r="154" spans="2:2">
      <c r="B154" s="22"/>
    </row>
    <row r="155" spans="2:2">
      <c r="B155" s="22"/>
    </row>
    <row r="156" spans="2:2">
      <c r="B156" s="22"/>
    </row>
    <row r="157" spans="2:2">
      <c r="B157" s="22"/>
    </row>
    <row r="158" spans="2:2">
      <c r="B158" s="22"/>
    </row>
    <row r="159" spans="2:2">
      <c r="B159" s="22"/>
    </row>
    <row r="160" spans="2:2">
      <c r="B160" s="22"/>
    </row>
    <row r="161" spans="2:2">
      <c r="B161" s="22"/>
    </row>
    <row r="162" spans="2:2">
      <c r="B162" s="22"/>
    </row>
    <row r="163" spans="2:2">
      <c r="B163" s="22"/>
    </row>
    <row r="164" spans="2:2">
      <c r="B164" s="22"/>
    </row>
    <row r="165" spans="2:2">
      <c r="B165" s="22"/>
    </row>
    <row r="166" spans="2:2">
      <c r="B166" s="22"/>
    </row>
    <row r="167" spans="2:2">
      <c r="B167" s="22"/>
    </row>
    <row r="168" spans="2:2">
      <c r="B168" s="22"/>
    </row>
    <row r="169" spans="2:2">
      <c r="B169" s="22"/>
    </row>
    <row r="170" spans="2:2">
      <c r="B170" s="22"/>
    </row>
    <row r="171" spans="2:2">
      <c r="B171" s="22"/>
    </row>
    <row r="172" spans="2:2">
      <c r="B172" s="22"/>
    </row>
    <row r="173" spans="2:2">
      <c r="B173" s="22"/>
    </row>
    <row r="174" spans="2:2">
      <c r="B174" s="22"/>
    </row>
    <row r="175" spans="2:2">
      <c r="B175" s="22"/>
    </row>
    <row r="176" spans="2:2">
      <c r="B176" s="22"/>
    </row>
    <row r="177" spans="2:2">
      <c r="B177" s="22"/>
    </row>
    <row r="178" spans="2:2">
      <c r="B178" s="22"/>
    </row>
    <row r="179" spans="2:2">
      <c r="B179" s="22"/>
    </row>
    <row r="180" spans="2:2">
      <c r="B180" s="22"/>
    </row>
    <row r="181" spans="2:2">
      <c r="B181" s="22"/>
    </row>
    <row r="182" spans="2:2">
      <c r="B182" s="22"/>
    </row>
    <row r="183" spans="2:2">
      <c r="B183" s="22"/>
    </row>
    <row r="184" spans="2:2">
      <c r="B184" s="22"/>
    </row>
    <row r="185" spans="2:2">
      <c r="B185" s="22"/>
    </row>
    <row r="186" spans="2:2">
      <c r="B186" s="22"/>
    </row>
    <row r="187" spans="2:2">
      <c r="B187" s="22"/>
    </row>
    <row r="188" spans="2:2">
      <c r="B188" s="22"/>
    </row>
    <row r="189" spans="2:2">
      <c r="B189" s="22"/>
    </row>
    <row r="190" spans="2:2">
      <c r="B190" s="22"/>
    </row>
    <row r="191" spans="2:2">
      <c r="B191" s="22"/>
    </row>
    <row r="192" spans="2:2">
      <c r="B192" s="22"/>
    </row>
    <row r="193" spans="2:2">
      <c r="B193" s="22"/>
    </row>
    <row r="194" spans="2:2">
      <c r="B194" s="22"/>
    </row>
    <row r="195" spans="2:2">
      <c r="B195" s="22"/>
    </row>
    <row r="196" spans="2:2">
      <c r="B196" s="22"/>
    </row>
    <row r="197" spans="2:2">
      <c r="B197" s="22"/>
    </row>
    <row r="198" spans="2:2">
      <c r="B198" s="22"/>
    </row>
    <row r="199" spans="2:2">
      <c r="B199" s="22"/>
    </row>
    <row r="200" spans="2:2">
      <c r="B200" s="22"/>
    </row>
    <row r="201" spans="2:2">
      <c r="B201" s="22"/>
    </row>
    <row r="202" spans="2:2">
      <c r="B202" s="22"/>
    </row>
    <row r="203" spans="2:2">
      <c r="B203" s="22"/>
    </row>
    <row r="204" spans="2:2">
      <c r="B204" s="22"/>
    </row>
    <row r="205" spans="2:2">
      <c r="B205" s="22"/>
    </row>
    <row r="206" spans="2:2">
      <c r="B206" s="22"/>
    </row>
    <row r="207" spans="2:2">
      <c r="B207" s="22"/>
    </row>
    <row r="208" spans="2:2">
      <c r="B208" s="22"/>
    </row>
    <row r="209" spans="2:2">
      <c r="B209" s="22"/>
    </row>
    <row r="210" spans="2:2">
      <c r="B210" s="22"/>
    </row>
    <row r="211" spans="2:2">
      <c r="B211" s="22"/>
    </row>
    <row r="212" spans="2:2">
      <c r="B212" s="22"/>
    </row>
    <row r="213" spans="2:2">
      <c r="B213" s="22"/>
    </row>
    <row r="214" spans="2:2">
      <c r="B214" s="22"/>
    </row>
    <row r="215" spans="2:2">
      <c r="B215" s="22"/>
    </row>
    <row r="216" spans="2:2">
      <c r="B216" s="22"/>
    </row>
    <row r="217" spans="2:2">
      <c r="B217" s="22"/>
    </row>
    <row r="218" spans="2:2">
      <c r="B218" s="22"/>
    </row>
    <row r="219" spans="2:2">
      <c r="B219" s="22"/>
    </row>
    <row r="220" spans="2:2">
      <c r="B220" s="22"/>
    </row>
    <row r="221" spans="2:2">
      <c r="B221" s="22"/>
    </row>
    <row r="222" spans="2:2">
      <c r="B222" s="22"/>
    </row>
    <row r="223" spans="2:2">
      <c r="B223" s="22"/>
    </row>
    <row r="224" spans="2:2">
      <c r="B224" s="22"/>
    </row>
    <row r="225" spans="2:2">
      <c r="B225" s="22"/>
    </row>
    <row r="226" spans="2:2">
      <c r="B226" s="22"/>
    </row>
    <row r="227" spans="2:2">
      <c r="B227" s="22"/>
    </row>
    <row r="228" spans="2:2">
      <c r="B228" s="22"/>
    </row>
    <row r="229" spans="2:2">
      <c r="B229" s="22"/>
    </row>
    <row r="230" spans="2:2">
      <c r="B230" s="22"/>
    </row>
    <row r="231" spans="2:2">
      <c r="B231" s="22"/>
    </row>
    <row r="232" spans="2:2">
      <c r="B232" s="22"/>
    </row>
    <row r="233" spans="2:2">
      <c r="B233" s="22"/>
    </row>
    <row r="234" spans="2:2">
      <c r="B234" s="22"/>
    </row>
    <row r="235" spans="2:2">
      <c r="B235" s="22"/>
    </row>
    <row r="236" spans="2:2">
      <c r="B236" s="22"/>
    </row>
    <row r="237" spans="2:2">
      <c r="B237" s="22"/>
    </row>
    <row r="238" spans="2:2">
      <c r="B238" s="22"/>
    </row>
    <row r="239" spans="2:2">
      <c r="B239" s="22"/>
    </row>
    <row r="240" spans="2:2">
      <c r="B240" s="22"/>
    </row>
    <row r="241" spans="2:2">
      <c r="B241" s="22"/>
    </row>
    <row r="242" spans="2:2">
      <c r="B242" s="22"/>
    </row>
    <row r="243" spans="2:2">
      <c r="B243" s="22"/>
    </row>
    <row r="244" spans="2:2">
      <c r="B244" s="22"/>
    </row>
    <row r="245" spans="2:2">
      <c r="B245" s="22"/>
    </row>
    <row r="246" spans="2:2">
      <c r="B246" s="22"/>
    </row>
    <row r="247" spans="2:2">
      <c r="B247" s="22"/>
    </row>
    <row r="248" spans="2:2">
      <c r="B248" s="22"/>
    </row>
    <row r="249" spans="2:2">
      <c r="B249" s="22"/>
    </row>
    <row r="250" spans="2:2">
      <c r="B250" s="22"/>
    </row>
    <row r="251" spans="2:2">
      <c r="B251" s="22"/>
    </row>
    <row r="252" spans="2:2">
      <c r="B252" s="22"/>
    </row>
    <row r="253" spans="2:2">
      <c r="B253" s="22"/>
    </row>
    <row r="254" spans="2:2">
      <c r="B254" s="22"/>
    </row>
    <row r="255" spans="2:2">
      <c r="B255" s="22"/>
    </row>
    <row r="256" spans="2:2">
      <c r="B256" s="22"/>
    </row>
    <row r="257" spans="2:2">
      <c r="B257" s="22"/>
    </row>
    <row r="258" spans="2:2">
      <c r="B258" s="22"/>
    </row>
    <row r="259" spans="2:2">
      <c r="B259" s="22"/>
    </row>
    <row r="260" spans="2:2">
      <c r="B260" s="22"/>
    </row>
    <row r="261" spans="2:2">
      <c r="B261" s="22"/>
    </row>
    <row r="262" spans="2:2">
      <c r="B262" s="22"/>
    </row>
    <row r="263" spans="2:2">
      <c r="B263" s="22"/>
    </row>
    <row r="264" spans="2:2">
      <c r="B264" s="22"/>
    </row>
    <row r="265" spans="2:2">
      <c r="B265" s="22"/>
    </row>
    <row r="266" spans="2:2">
      <c r="B266" s="22"/>
    </row>
    <row r="267" spans="2:2">
      <c r="B267" s="22"/>
    </row>
    <row r="268" spans="2:2">
      <c r="B268" s="22"/>
    </row>
    <row r="269" spans="2:2">
      <c r="B269" s="22"/>
    </row>
    <row r="270" spans="2:2">
      <c r="B270" s="22"/>
    </row>
    <row r="271" spans="2:2">
      <c r="B271" s="22"/>
    </row>
    <row r="272" spans="2:2">
      <c r="B272" s="22"/>
    </row>
    <row r="273" spans="2:2">
      <c r="B273" s="22"/>
    </row>
    <row r="274" spans="2:2">
      <c r="B274" s="22"/>
    </row>
    <row r="275" spans="2:2">
      <c r="B275" s="22"/>
    </row>
    <row r="276" spans="2:2">
      <c r="B276" s="22"/>
    </row>
    <row r="277" spans="2:2">
      <c r="B277" s="22"/>
    </row>
    <row r="278" spans="2:2">
      <c r="B278" s="22"/>
    </row>
    <row r="279" spans="2:2">
      <c r="B279" s="22"/>
    </row>
    <row r="280" spans="2:2">
      <c r="B280" s="22"/>
    </row>
    <row r="281" spans="2:2">
      <c r="B281" s="22"/>
    </row>
    <row r="282" spans="2:2">
      <c r="B282" s="22"/>
    </row>
    <row r="283" spans="2:2">
      <c r="B283" s="22"/>
    </row>
    <row r="284" spans="2:2">
      <c r="B284" s="22"/>
    </row>
    <row r="285" spans="2:2">
      <c r="B285" s="22"/>
    </row>
    <row r="286" spans="2:2">
      <c r="B286" s="22"/>
    </row>
    <row r="287" spans="2:2">
      <c r="B287" s="22"/>
    </row>
    <row r="288" spans="2:2">
      <c r="B288" s="22"/>
    </row>
    <row r="289" spans="2:2">
      <c r="B289" s="22"/>
    </row>
    <row r="290" spans="2:2">
      <c r="B290" s="22"/>
    </row>
    <row r="291" spans="2:2">
      <c r="B291" s="22"/>
    </row>
    <row r="292" spans="2:2">
      <c r="B292" s="22"/>
    </row>
    <row r="293" spans="2:2">
      <c r="B293" s="22"/>
    </row>
    <row r="294" spans="2:2">
      <c r="B294" s="22"/>
    </row>
    <row r="295" spans="2:2">
      <c r="B295" s="22"/>
    </row>
    <row r="296" spans="2:2">
      <c r="B296" s="22"/>
    </row>
    <row r="297" spans="2:2">
      <c r="B297" s="22"/>
    </row>
    <row r="298" spans="2:2">
      <c r="B298" s="22"/>
    </row>
    <row r="299" spans="2:2">
      <c r="B299" s="22"/>
    </row>
    <row r="300" spans="2:2">
      <c r="B300" s="22"/>
    </row>
    <row r="301" spans="2:2">
      <c r="B301" s="22"/>
    </row>
    <row r="302" spans="2:2">
      <c r="B302" s="22"/>
    </row>
    <row r="303" spans="2:2">
      <c r="B303" s="22"/>
    </row>
    <row r="304" spans="2:2">
      <c r="B304" s="22"/>
    </row>
    <row r="305" spans="2:2">
      <c r="B305" s="22"/>
    </row>
    <row r="306" spans="2:2">
      <c r="B306" s="22"/>
    </row>
    <row r="307" spans="2:2">
      <c r="B307" s="22"/>
    </row>
    <row r="308" spans="2:2">
      <c r="B308" s="22"/>
    </row>
    <row r="309" spans="2:2">
      <c r="B309" s="22"/>
    </row>
    <row r="310" spans="2:2">
      <c r="B310" s="22"/>
    </row>
    <row r="311" spans="2:2">
      <c r="B311" s="22"/>
    </row>
    <row r="312" spans="2:2">
      <c r="B312" s="22"/>
    </row>
    <row r="313" spans="2:2">
      <c r="B313" s="22"/>
    </row>
    <row r="314" spans="2:2">
      <c r="B314" s="22"/>
    </row>
    <row r="315" spans="2:2">
      <c r="B315" s="22"/>
    </row>
    <row r="316" spans="2:2">
      <c r="B316" s="22"/>
    </row>
    <row r="317" spans="2:2">
      <c r="B317" s="22"/>
    </row>
    <row r="318" spans="2:2">
      <c r="B318" s="22"/>
    </row>
    <row r="319" spans="2:2">
      <c r="B319" s="22"/>
    </row>
    <row r="320" spans="2:2">
      <c r="B320" s="22"/>
    </row>
    <row r="321" spans="2:2">
      <c r="B321" s="22"/>
    </row>
    <row r="322" spans="2:2">
      <c r="B322" s="22"/>
    </row>
    <row r="323" spans="2:2">
      <c r="B323" s="22"/>
    </row>
    <row r="324" spans="2:2">
      <c r="B324" s="22"/>
    </row>
    <row r="325" spans="2:2">
      <c r="B325" s="22"/>
    </row>
    <row r="326" spans="2:2">
      <c r="B326" s="22"/>
    </row>
    <row r="327" spans="2:2">
      <c r="B327" s="22"/>
    </row>
    <row r="328" spans="2:2">
      <c r="B328" s="22"/>
    </row>
    <row r="329" spans="2:2">
      <c r="B329" s="22"/>
    </row>
    <row r="330" spans="2:2">
      <c r="B330" s="22"/>
    </row>
    <row r="331" spans="2:2">
      <c r="B331" s="22"/>
    </row>
    <row r="332" spans="2:2">
      <c r="B332" s="22"/>
    </row>
    <row r="333" spans="2:2">
      <c r="B333" s="22"/>
    </row>
    <row r="334" spans="2:2">
      <c r="B334" s="22"/>
    </row>
    <row r="335" spans="2:2">
      <c r="B335" s="22"/>
    </row>
    <row r="336" spans="2:2">
      <c r="B336" s="22"/>
    </row>
    <row r="337" spans="2:2">
      <c r="B337" s="22"/>
    </row>
    <row r="338" spans="2:2">
      <c r="B338" s="22"/>
    </row>
    <row r="339" spans="2:2">
      <c r="B339" s="22"/>
    </row>
    <row r="340" spans="2:2">
      <c r="B340" s="22"/>
    </row>
    <row r="341" spans="2:2">
      <c r="B341" s="22"/>
    </row>
    <row r="342" spans="2:2">
      <c r="B342" s="22"/>
    </row>
    <row r="343" spans="2:2">
      <c r="B343" s="22"/>
    </row>
    <row r="344" spans="2:2">
      <c r="B344" s="22"/>
    </row>
    <row r="345" spans="2:2">
      <c r="B345" s="22"/>
    </row>
    <row r="346" spans="2:2">
      <c r="B346" s="22"/>
    </row>
    <row r="347" spans="2:2">
      <c r="B347" s="22"/>
    </row>
    <row r="348" spans="2:2">
      <c r="B348" s="22"/>
    </row>
    <row r="349" spans="2:2">
      <c r="B349" s="22"/>
    </row>
    <row r="350" spans="2:2">
      <c r="B350" s="22"/>
    </row>
    <row r="351" spans="2:2">
      <c r="B351" s="22"/>
    </row>
    <row r="352" spans="2:2">
      <c r="B352" s="22"/>
    </row>
    <row r="353" spans="2:2">
      <c r="B353" s="22"/>
    </row>
    <row r="354" spans="2:2">
      <c r="B354" s="22"/>
    </row>
    <row r="355" spans="2:2">
      <c r="B355" s="22"/>
    </row>
    <row r="356" spans="2:2">
      <c r="B356" s="22"/>
    </row>
    <row r="357" spans="2:2">
      <c r="B357" s="22"/>
    </row>
    <row r="358" spans="2:2">
      <c r="B358" s="22"/>
    </row>
    <row r="359" spans="2:2">
      <c r="B359" s="22"/>
    </row>
    <row r="360" spans="2:2">
      <c r="B360" s="22"/>
    </row>
    <row r="361" spans="2:2">
      <c r="B361" s="22"/>
    </row>
    <row r="362" spans="2:2">
      <c r="B362" s="22"/>
    </row>
    <row r="363" spans="2:2">
      <c r="B363" s="22"/>
    </row>
    <row r="364" spans="2:2">
      <c r="B364" s="22"/>
    </row>
    <row r="365" spans="2:2">
      <c r="B365" s="22"/>
    </row>
    <row r="366" spans="2:2">
      <c r="B366" s="22"/>
    </row>
    <row r="367" spans="2:2">
      <c r="B367" s="22"/>
    </row>
    <row r="368" spans="2:2">
      <c r="B368" s="22"/>
    </row>
    <row r="369" spans="2:2">
      <c r="B369" s="22"/>
    </row>
    <row r="370" spans="2:2">
      <c r="B370" s="22"/>
    </row>
    <row r="371" spans="2:2">
      <c r="B371" s="22"/>
    </row>
    <row r="372" spans="2:2">
      <c r="B372" s="22"/>
    </row>
    <row r="373" spans="2:2">
      <c r="B373" s="22"/>
    </row>
    <row r="374" spans="2:2">
      <c r="B374" s="22"/>
    </row>
    <row r="375" spans="2:2">
      <c r="B375" s="22"/>
    </row>
    <row r="376" spans="2:2">
      <c r="B376" s="22"/>
    </row>
    <row r="377" spans="2:2">
      <c r="B377" s="22"/>
    </row>
    <row r="378" spans="2:2">
      <c r="B378" s="22"/>
    </row>
    <row r="379" spans="2:2">
      <c r="B379" s="22"/>
    </row>
    <row r="380" spans="2:2">
      <c r="B380" s="22"/>
    </row>
    <row r="381" spans="2:2">
      <c r="B381" s="22"/>
    </row>
    <row r="382" spans="2:2">
      <c r="B382" s="22"/>
    </row>
    <row r="383" spans="2:2">
      <c r="B383" s="22"/>
    </row>
    <row r="384" spans="2:2">
      <c r="B384" s="22"/>
    </row>
    <row r="385" spans="2:2">
      <c r="B385" s="22"/>
    </row>
    <row r="386" spans="2:2">
      <c r="B386" s="22"/>
    </row>
    <row r="387" spans="2:2">
      <c r="B387" s="22"/>
    </row>
    <row r="388" spans="2:2">
      <c r="B388" s="22"/>
    </row>
    <row r="389" spans="2:2">
      <c r="B389" s="22"/>
    </row>
    <row r="390" spans="2:2">
      <c r="B390" s="22"/>
    </row>
    <row r="391" spans="2:2">
      <c r="B391" s="22"/>
    </row>
    <row r="392" spans="2:2">
      <c r="B392" s="22"/>
    </row>
    <row r="393" spans="2:2">
      <c r="B393" s="22"/>
    </row>
    <row r="394" spans="2:2">
      <c r="B394" s="22"/>
    </row>
    <row r="395" spans="2:2">
      <c r="B395" s="22"/>
    </row>
    <row r="396" spans="2:2">
      <c r="B396" s="22"/>
    </row>
    <row r="397" spans="2:2">
      <c r="B397" s="22"/>
    </row>
    <row r="398" spans="2:2">
      <c r="B398" s="22"/>
    </row>
    <row r="399" spans="2:2">
      <c r="B399" s="22"/>
    </row>
    <row r="400" spans="2:2">
      <c r="B400" s="22"/>
    </row>
    <row r="401" spans="2:2">
      <c r="B401" s="22"/>
    </row>
    <row r="402" spans="2:2">
      <c r="B402" s="22"/>
    </row>
    <row r="403" spans="2:2">
      <c r="B403" s="22"/>
    </row>
    <row r="404" spans="2:2">
      <c r="B404" s="22"/>
    </row>
    <row r="405" spans="2:2">
      <c r="B405" s="22"/>
    </row>
    <row r="406" spans="2:2">
      <c r="B406" s="22"/>
    </row>
    <row r="407" spans="2:2">
      <c r="B407" s="22"/>
    </row>
    <row r="408" spans="2:2">
      <c r="B408" s="22"/>
    </row>
    <row r="409" spans="2:2">
      <c r="B409" s="22"/>
    </row>
    <row r="410" spans="2:2">
      <c r="B410" s="22"/>
    </row>
    <row r="411" spans="2:2">
      <c r="B411" s="22"/>
    </row>
    <row r="412" spans="2:2">
      <c r="B412" s="22"/>
    </row>
    <row r="413" spans="2:2">
      <c r="B413" s="22"/>
    </row>
    <row r="414" spans="2:2">
      <c r="B414" s="22"/>
    </row>
    <row r="415" spans="2:2">
      <c r="B415" s="22"/>
    </row>
    <row r="416" spans="2:2">
      <c r="B416" s="22"/>
    </row>
    <row r="417" spans="2:2">
      <c r="B417" s="22"/>
    </row>
    <row r="418" spans="2:2">
      <c r="B418" s="22"/>
    </row>
    <row r="419" spans="2:2">
      <c r="B419" s="22"/>
    </row>
    <row r="420" spans="2:2">
      <c r="B420" s="22"/>
    </row>
    <row r="421" spans="2:2">
      <c r="B421" s="22"/>
    </row>
    <row r="422" spans="2:2">
      <c r="B422" s="22"/>
    </row>
    <row r="423" spans="2:2">
      <c r="B423" s="22"/>
    </row>
    <row r="424" spans="2:2">
      <c r="B424" s="22"/>
    </row>
    <row r="425" spans="2:2">
      <c r="B425" s="22"/>
    </row>
    <row r="426" spans="2:2">
      <c r="B426" s="22"/>
    </row>
    <row r="427" spans="2:2">
      <c r="B427" s="22"/>
    </row>
    <row r="428" spans="2:2">
      <c r="B428" s="22"/>
    </row>
    <row r="429" spans="2:2">
      <c r="B429" s="22"/>
    </row>
    <row r="430" spans="2:2">
      <c r="B430" s="22"/>
    </row>
    <row r="431" spans="2:2">
      <c r="B431" s="22"/>
    </row>
    <row r="432" spans="2:2">
      <c r="B432" s="22"/>
    </row>
    <row r="433" spans="2:2">
      <c r="B433" s="22"/>
    </row>
    <row r="434" spans="2:2">
      <c r="B434" s="22"/>
    </row>
    <row r="435" spans="2:2">
      <c r="B435" s="22"/>
    </row>
    <row r="436" spans="2:2">
      <c r="B436" s="22"/>
    </row>
    <row r="437" spans="2:2">
      <c r="B437" s="22"/>
    </row>
    <row r="438" spans="2:2">
      <c r="B438" s="22"/>
    </row>
    <row r="439" spans="2:2">
      <c r="B439" s="22"/>
    </row>
    <row r="440" spans="2:2">
      <c r="B440" s="22"/>
    </row>
    <row r="441" spans="2:2">
      <c r="B441" s="22"/>
    </row>
    <row r="442" spans="2:2">
      <c r="B442" s="22"/>
    </row>
    <row r="443" spans="2:2">
      <c r="B443" s="22"/>
    </row>
    <row r="444" spans="2:2">
      <c r="B444" s="22"/>
    </row>
    <row r="445" spans="2:2">
      <c r="B445" s="22"/>
    </row>
    <row r="446" spans="2:2">
      <c r="B446" s="22"/>
    </row>
    <row r="447" spans="2:2">
      <c r="B447" s="22"/>
    </row>
    <row r="448" spans="2:2">
      <c r="B448" s="22"/>
    </row>
    <row r="449" spans="2:2">
      <c r="B449" s="22"/>
    </row>
    <row r="450" spans="2:2">
      <c r="B450" s="22"/>
    </row>
    <row r="451" spans="2:2">
      <c r="B451" s="22"/>
    </row>
    <row r="452" spans="2:2">
      <c r="B452" s="22"/>
    </row>
    <row r="453" spans="2:2">
      <c r="B453" s="22"/>
    </row>
    <row r="454" spans="2:2">
      <c r="B454" s="22"/>
    </row>
    <row r="455" spans="2:2">
      <c r="B455" s="22"/>
    </row>
    <row r="456" spans="2:2">
      <c r="B456" s="22"/>
    </row>
    <row r="457" spans="2:2">
      <c r="B457" s="22"/>
    </row>
    <row r="458" spans="2:2">
      <c r="B458" s="22"/>
    </row>
    <row r="459" spans="2:2">
      <c r="B459" s="22"/>
    </row>
    <row r="460" spans="2:2">
      <c r="B460" s="22"/>
    </row>
    <row r="461" spans="2:2">
      <c r="B461" s="22"/>
    </row>
    <row r="462" spans="2:2">
      <c r="B462" s="22"/>
    </row>
    <row r="463" spans="2:2">
      <c r="B463" s="22"/>
    </row>
    <row r="464" spans="2:2">
      <c r="B464" s="22"/>
    </row>
    <row r="465" spans="2:2">
      <c r="B465" s="22"/>
    </row>
    <row r="466" spans="2:2">
      <c r="B466" s="22"/>
    </row>
    <row r="467" spans="2:2">
      <c r="B467" s="22"/>
    </row>
    <row r="468" spans="2:2">
      <c r="B468" s="22"/>
    </row>
    <row r="469" spans="2:2">
      <c r="B469" s="22"/>
    </row>
    <row r="470" spans="2:2">
      <c r="B470" s="22"/>
    </row>
    <row r="471" spans="2:2">
      <c r="B471" s="22"/>
    </row>
    <row r="472" spans="2:2">
      <c r="B472" s="22"/>
    </row>
    <row r="473" spans="2:2">
      <c r="B473" s="22"/>
    </row>
    <row r="474" spans="2:2">
      <c r="B474" s="22"/>
    </row>
    <row r="475" spans="2:2">
      <c r="B475" s="22"/>
    </row>
    <row r="476" spans="2:2">
      <c r="B476" s="22"/>
    </row>
    <row r="477" spans="2:2">
      <c r="B477" s="22"/>
    </row>
    <row r="478" spans="2:2">
      <c r="B478" s="22"/>
    </row>
    <row r="479" spans="2:2">
      <c r="B479" s="22"/>
    </row>
    <row r="480" spans="2:2">
      <c r="B480" s="22"/>
    </row>
    <row r="481" spans="2:2">
      <c r="B481" s="22"/>
    </row>
    <row r="482" spans="2:2">
      <c r="B482" s="22"/>
    </row>
    <row r="483" spans="2:2">
      <c r="B483" s="22"/>
    </row>
    <row r="484" spans="2:2">
      <c r="B484" s="22"/>
    </row>
    <row r="485" spans="2:2">
      <c r="B485" s="22"/>
    </row>
    <row r="486" spans="2:2">
      <c r="B486" s="22"/>
    </row>
    <row r="487" spans="2:2">
      <c r="B487" s="22"/>
    </row>
    <row r="488" spans="2:2">
      <c r="B488" s="22"/>
    </row>
    <row r="489" spans="2:2">
      <c r="B489" s="22"/>
    </row>
    <row r="490" spans="2:2">
      <c r="B490" s="22"/>
    </row>
    <row r="491" spans="2:2">
      <c r="B491" s="22"/>
    </row>
    <row r="492" spans="2:2">
      <c r="B492" s="22"/>
    </row>
    <row r="493" spans="2:2">
      <c r="B493" s="22"/>
    </row>
    <row r="494" spans="2:2">
      <c r="B494" s="22"/>
    </row>
    <row r="495" spans="2:2">
      <c r="B495" s="22"/>
    </row>
    <row r="496" spans="2:2">
      <c r="B496" s="22"/>
    </row>
    <row r="497" spans="2:2">
      <c r="B497" s="22"/>
    </row>
    <row r="498" spans="2:2">
      <c r="B498" s="22"/>
    </row>
    <row r="499" spans="2:2">
      <c r="B499" s="22"/>
    </row>
    <row r="500" spans="2:2">
      <c r="B500" s="22"/>
    </row>
    <row r="501" spans="2:2">
      <c r="B501" s="22"/>
    </row>
    <row r="502" spans="2:2">
      <c r="B502" s="22"/>
    </row>
    <row r="503" spans="2:2">
      <c r="B503" s="22"/>
    </row>
    <row r="504" spans="2:2">
      <c r="B504" s="22"/>
    </row>
    <row r="505" spans="2:2">
      <c r="B505" s="22"/>
    </row>
    <row r="506" spans="2:2">
      <c r="B506" s="22"/>
    </row>
    <row r="507" spans="2:2">
      <c r="B507" s="22"/>
    </row>
    <row r="508" spans="2:2">
      <c r="B508" s="22"/>
    </row>
    <row r="509" spans="2:2">
      <c r="B509" s="22"/>
    </row>
    <row r="510" spans="2:2">
      <c r="B510" s="22"/>
    </row>
    <row r="511" spans="2:2">
      <c r="B511" s="22"/>
    </row>
    <row r="512" spans="2:2">
      <c r="B512" s="22"/>
    </row>
    <row r="513" spans="2:2">
      <c r="B513" s="22"/>
    </row>
    <row r="514" spans="2:2">
      <c r="B514" s="22"/>
    </row>
    <row r="515" spans="2:2">
      <c r="B515" s="22"/>
    </row>
    <row r="516" spans="2:2">
      <c r="B516" s="22"/>
    </row>
    <row r="517" spans="2:2">
      <c r="B517" s="22"/>
    </row>
    <row r="518" spans="2:2">
      <c r="B518" s="22"/>
    </row>
    <row r="519" spans="2:2">
      <c r="B519" s="22"/>
    </row>
    <row r="520" spans="2:2">
      <c r="B520" s="22"/>
    </row>
    <row r="521" spans="2:2">
      <c r="B521" s="22"/>
    </row>
    <row r="522" spans="2:2">
      <c r="B522" s="22"/>
    </row>
    <row r="523" spans="2:2">
      <c r="B523" s="22"/>
    </row>
    <row r="524" spans="2:2">
      <c r="B524" s="22"/>
    </row>
    <row r="525" spans="2:2">
      <c r="B525" s="22"/>
    </row>
    <row r="526" spans="2:2">
      <c r="B526" s="22"/>
    </row>
    <row r="527" spans="2:2">
      <c r="B527" s="22"/>
    </row>
    <row r="528" spans="2:2">
      <c r="B528" s="22"/>
    </row>
    <row r="529" spans="2:2">
      <c r="B529" s="22"/>
    </row>
    <row r="530" spans="2:2">
      <c r="B530" s="22"/>
    </row>
    <row r="531" spans="2:2">
      <c r="B531" s="22"/>
    </row>
    <row r="532" spans="2:2">
      <c r="B532" s="22"/>
    </row>
    <row r="533" spans="2:2">
      <c r="B533" s="22"/>
    </row>
    <row r="534" spans="2:2">
      <c r="B534" s="22"/>
    </row>
    <row r="535" spans="2:2">
      <c r="B535" s="22"/>
    </row>
    <row r="536" spans="2:2">
      <c r="B536" s="22"/>
    </row>
    <row r="537" spans="2:2">
      <c r="B537" s="22"/>
    </row>
    <row r="538" spans="2:2">
      <c r="B538" s="22"/>
    </row>
    <row r="539" spans="2:2">
      <c r="B539" s="22"/>
    </row>
    <row r="540" spans="2:2">
      <c r="B540" s="22"/>
    </row>
    <row r="541" spans="2:2">
      <c r="B541" s="22"/>
    </row>
    <row r="542" spans="2:2">
      <c r="B542" s="22"/>
    </row>
    <row r="543" spans="2:2">
      <c r="B543" s="22"/>
    </row>
    <row r="544" spans="2:2">
      <c r="B544" s="22"/>
    </row>
    <row r="545" spans="2:2">
      <c r="B545" s="22"/>
    </row>
    <row r="546" spans="2:2">
      <c r="B546" s="22"/>
    </row>
    <row r="547" spans="2:2">
      <c r="B547" s="22"/>
    </row>
    <row r="548" spans="2:2">
      <c r="B548" s="22"/>
    </row>
    <row r="549" spans="2:2">
      <c r="B549" s="22"/>
    </row>
    <row r="550" spans="2:2">
      <c r="B550" s="22"/>
    </row>
    <row r="551" spans="2:2">
      <c r="B551" s="22"/>
    </row>
    <row r="552" spans="2:2">
      <c r="B552" s="22"/>
    </row>
    <row r="553" spans="2:2">
      <c r="B553" s="22"/>
    </row>
    <row r="554" spans="2:2">
      <c r="B554" s="22"/>
    </row>
    <row r="555" spans="2:2">
      <c r="B555" s="22"/>
    </row>
    <row r="556" spans="2:2">
      <c r="B556" s="22"/>
    </row>
    <row r="557" spans="2:2">
      <c r="B557" s="22"/>
    </row>
    <row r="558" spans="2:2">
      <c r="B558" s="22"/>
    </row>
    <row r="559" spans="2:2">
      <c r="B559" s="22"/>
    </row>
    <row r="560" spans="2:2">
      <c r="B560" s="22"/>
    </row>
    <row r="561" spans="2:2">
      <c r="B561" s="22"/>
    </row>
    <row r="562" spans="2:2">
      <c r="B562" s="22"/>
    </row>
    <row r="563" spans="2:2">
      <c r="B563" s="22"/>
    </row>
    <row r="564" spans="2:2">
      <c r="B564" s="22"/>
    </row>
    <row r="565" spans="2:2">
      <c r="B565" s="22"/>
    </row>
    <row r="566" spans="2:2">
      <c r="B566" s="22"/>
    </row>
    <row r="567" spans="2:2">
      <c r="B567" s="22"/>
    </row>
    <row r="568" spans="2:2">
      <c r="B568" s="22"/>
    </row>
    <row r="569" spans="2:2">
      <c r="B569" s="22"/>
    </row>
    <row r="570" spans="2:2">
      <c r="B570" s="22"/>
    </row>
    <row r="571" spans="2:2">
      <c r="B571" s="22"/>
    </row>
    <row r="572" spans="2:2">
      <c r="B572" s="22"/>
    </row>
    <row r="573" spans="2:2">
      <c r="B573" s="22"/>
    </row>
    <row r="574" spans="2:2">
      <c r="B574" s="22"/>
    </row>
    <row r="575" spans="2:2">
      <c r="B575" s="22"/>
    </row>
    <row r="576" spans="2:2">
      <c r="B576" s="22"/>
    </row>
    <row r="577" spans="2:2">
      <c r="B577" s="22"/>
    </row>
    <row r="578" spans="2:2">
      <c r="B578" s="22"/>
    </row>
    <row r="579" spans="2:2">
      <c r="B579" s="22"/>
    </row>
    <row r="580" spans="2:2">
      <c r="B580" s="22"/>
    </row>
    <row r="581" spans="2:2">
      <c r="B581" s="22"/>
    </row>
    <row r="582" spans="2:2">
      <c r="B582" s="22"/>
    </row>
    <row r="583" spans="2:2">
      <c r="B583" s="22"/>
    </row>
    <row r="584" spans="2:2">
      <c r="B584" s="22"/>
    </row>
    <row r="585" spans="2:2">
      <c r="B585" s="22"/>
    </row>
    <row r="586" spans="2:2">
      <c r="B586" s="22"/>
    </row>
    <row r="587" spans="2:2">
      <c r="B587" s="22"/>
    </row>
    <row r="588" spans="2:2">
      <c r="B588" s="22"/>
    </row>
    <row r="589" spans="2:2">
      <c r="B589" s="22"/>
    </row>
    <row r="590" spans="2:2">
      <c r="B590" s="22"/>
    </row>
    <row r="591" spans="2:2">
      <c r="B591" s="22"/>
    </row>
    <row r="592" spans="2:2">
      <c r="B592" s="22"/>
    </row>
    <row r="593" spans="2:2">
      <c r="B593" s="22"/>
    </row>
    <row r="594" spans="2:2">
      <c r="B594" s="22"/>
    </row>
    <row r="595" spans="2:2">
      <c r="B595" s="22"/>
    </row>
    <row r="596" spans="2:2">
      <c r="B596" s="22"/>
    </row>
    <row r="597" spans="2:2">
      <c r="B597" s="22"/>
    </row>
    <row r="598" spans="2:2">
      <c r="B598" s="22"/>
    </row>
    <row r="599" spans="2:2">
      <c r="B599" s="22"/>
    </row>
    <row r="600" spans="2:2">
      <c r="B600" s="22"/>
    </row>
    <row r="601" spans="2:2">
      <c r="B601" s="22"/>
    </row>
    <row r="602" spans="2:2">
      <c r="B602" s="22"/>
    </row>
    <row r="603" spans="2:2">
      <c r="B603" s="22"/>
    </row>
    <row r="604" spans="2:2">
      <c r="B604" s="22"/>
    </row>
    <row r="605" spans="2:2">
      <c r="B605" s="22"/>
    </row>
    <row r="606" spans="2:2">
      <c r="B606" s="22"/>
    </row>
    <row r="607" spans="2:2">
      <c r="B607" s="22"/>
    </row>
    <row r="608" spans="2:2">
      <c r="B608" s="22"/>
    </row>
    <row r="609" spans="2:2">
      <c r="B609" s="22"/>
    </row>
    <row r="610" spans="2:2">
      <c r="B610" s="22"/>
    </row>
    <row r="611" spans="2:2">
      <c r="B611" s="22"/>
    </row>
    <row r="612" spans="2:2">
      <c r="B612" s="22"/>
    </row>
    <row r="613" spans="2:2">
      <c r="B613" s="22"/>
    </row>
    <row r="614" spans="2:2">
      <c r="B614" s="22"/>
    </row>
    <row r="615" spans="2:2">
      <c r="B615" s="22"/>
    </row>
    <row r="616" spans="2:2">
      <c r="B616" s="22"/>
    </row>
    <row r="617" spans="2:2">
      <c r="B617" s="22"/>
    </row>
    <row r="618" spans="2:2">
      <c r="B618" s="22"/>
    </row>
    <row r="619" spans="2:2">
      <c r="B619" s="22"/>
    </row>
    <row r="620" spans="2:2">
      <c r="B620" s="22"/>
    </row>
    <row r="621" spans="2:2">
      <c r="B621" s="22"/>
    </row>
    <row r="622" spans="2:2">
      <c r="B622" s="22"/>
    </row>
    <row r="623" spans="2:2">
      <c r="B623" s="22"/>
    </row>
    <row r="624" spans="2:2">
      <c r="B624" s="22"/>
    </row>
    <row r="625" spans="2:2">
      <c r="B625" s="22"/>
    </row>
    <row r="626" spans="2:2">
      <c r="B626" s="22"/>
    </row>
    <row r="627" spans="2:2">
      <c r="B627" s="22"/>
    </row>
    <row r="628" spans="2:2">
      <c r="B628" s="22"/>
    </row>
    <row r="629" spans="2:2">
      <c r="B629" s="22"/>
    </row>
    <row r="630" spans="2:2">
      <c r="B630" s="22"/>
    </row>
    <row r="631" spans="2:2">
      <c r="B631" s="22"/>
    </row>
    <row r="632" spans="2:2">
      <c r="B632" s="22"/>
    </row>
    <row r="633" spans="2:2">
      <c r="B633" s="22"/>
    </row>
    <row r="634" spans="2:2">
      <c r="B634" s="22"/>
    </row>
    <row r="635" spans="2:2">
      <c r="B635" s="22"/>
    </row>
    <row r="636" spans="2:2">
      <c r="B636" s="22"/>
    </row>
    <row r="637" spans="2:2">
      <c r="B637" s="22"/>
    </row>
    <row r="638" spans="2:2">
      <c r="B638" s="22"/>
    </row>
    <row r="639" spans="2:2">
      <c r="B639" s="22"/>
    </row>
    <row r="640" spans="2:2">
      <c r="B640" s="22"/>
    </row>
    <row r="641" spans="2:2">
      <c r="B641" s="22"/>
    </row>
    <row r="642" spans="2:2">
      <c r="B642" s="22"/>
    </row>
    <row r="643" spans="2:2">
      <c r="B643" s="22"/>
    </row>
    <row r="644" spans="2:2">
      <c r="B644" s="22"/>
    </row>
    <row r="645" spans="2:2">
      <c r="B645" s="22"/>
    </row>
    <row r="646" spans="2:2">
      <c r="B646" s="22"/>
    </row>
    <row r="647" spans="2:2">
      <c r="B647" s="22"/>
    </row>
    <row r="648" spans="2:2">
      <c r="B648" s="22"/>
    </row>
    <row r="649" spans="2:2">
      <c r="B649" s="22"/>
    </row>
    <row r="650" spans="2:2">
      <c r="B650" s="22"/>
    </row>
    <row r="651" spans="2:2">
      <c r="B651" s="22"/>
    </row>
    <row r="652" spans="2:2">
      <c r="B652" s="22"/>
    </row>
    <row r="653" spans="2:2">
      <c r="B653" s="22"/>
    </row>
    <row r="654" spans="2:2">
      <c r="B654" s="22"/>
    </row>
    <row r="655" spans="2:2">
      <c r="B655" s="22"/>
    </row>
    <row r="656" spans="2:2">
      <c r="B656" s="22"/>
    </row>
    <row r="657" spans="2:2">
      <c r="B657" s="22"/>
    </row>
    <row r="658" spans="2:2">
      <c r="B658" s="22"/>
    </row>
    <row r="659" spans="2:2">
      <c r="B659" s="22"/>
    </row>
    <row r="660" spans="2:2">
      <c r="B660" s="22"/>
    </row>
    <row r="661" spans="2:2">
      <c r="B661" s="22"/>
    </row>
    <row r="662" spans="2:2">
      <c r="B662" s="22"/>
    </row>
    <row r="663" spans="2:2">
      <c r="B663" s="22"/>
    </row>
    <row r="664" spans="2:2">
      <c r="B664" s="22"/>
    </row>
    <row r="665" spans="2:2">
      <c r="B665" s="22"/>
    </row>
    <row r="666" spans="2:2">
      <c r="B666" s="22"/>
    </row>
    <row r="667" spans="2:2">
      <c r="B667" s="22"/>
    </row>
    <row r="668" spans="2:2">
      <c r="B668" s="22"/>
    </row>
    <row r="669" spans="2:2">
      <c r="B669" s="22"/>
    </row>
    <row r="670" spans="2:2">
      <c r="B670" s="22"/>
    </row>
    <row r="671" spans="2:2">
      <c r="B671" s="22"/>
    </row>
    <row r="672" spans="2:2">
      <c r="B672" s="22"/>
    </row>
    <row r="673" spans="2:2">
      <c r="B673" s="22"/>
    </row>
    <row r="674" spans="2:2">
      <c r="B674" s="22"/>
    </row>
    <row r="675" spans="2:2">
      <c r="B675" s="22"/>
    </row>
    <row r="676" spans="2:2">
      <c r="B676" s="22"/>
    </row>
    <row r="677" spans="2:2">
      <c r="B677" s="22"/>
    </row>
    <row r="678" spans="2:2">
      <c r="B678" s="22"/>
    </row>
    <row r="679" spans="2:2">
      <c r="B679" s="22"/>
    </row>
    <row r="680" spans="2:2">
      <c r="B680" s="22"/>
    </row>
    <row r="681" spans="2:2">
      <c r="B681" s="22"/>
    </row>
    <row r="682" spans="2:2">
      <c r="B682" s="22"/>
    </row>
    <row r="683" spans="2:2">
      <c r="B683" s="22"/>
    </row>
    <row r="684" spans="2:2">
      <c r="B684" s="22"/>
    </row>
    <row r="685" spans="2:2">
      <c r="B685" s="22"/>
    </row>
    <row r="686" spans="2:2">
      <c r="B686" s="22"/>
    </row>
    <row r="687" spans="2:2">
      <c r="B687" s="22"/>
    </row>
    <row r="688" spans="2:2">
      <c r="B688" s="22"/>
    </row>
    <row r="689" spans="2:2">
      <c r="B689" s="22"/>
    </row>
    <row r="690" spans="2:2">
      <c r="B690" s="22"/>
    </row>
    <row r="691" spans="2:2">
      <c r="B691" s="22"/>
    </row>
    <row r="692" spans="2:2">
      <c r="B692" s="22"/>
    </row>
    <row r="693" spans="2:2">
      <c r="B693" s="22"/>
    </row>
    <row r="694" spans="2:2">
      <c r="B694" s="22"/>
    </row>
    <row r="695" spans="2:2">
      <c r="B695" s="22"/>
    </row>
    <row r="696" spans="2:2">
      <c r="B696" s="22"/>
    </row>
    <row r="697" spans="2:2">
      <c r="B697" s="22"/>
    </row>
    <row r="698" spans="2:2">
      <c r="B698" s="22"/>
    </row>
    <row r="699" spans="2:2">
      <c r="B699" s="22"/>
    </row>
    <row r="700" spans="2:2">
      <c r="B700" s="22"/>
    </row>
    <row r="701" spans="2:2">
      <c r="B701" s="22"/>
    </row>
    <row r="702" spans="2:2">
      <c r="B702" s="22"/>
    </row>
    <row r="703" spans="2:2">
      <c r="B703" s="22"/>
    </row>
    <row r="704" spans="2:2">
      <c r="B704" s="22"/>
    </row>
    <row r="705" spans="2:2">
      <c r="B705" s="22"/>
    </row>
    <row r="706" spans="2:2">
      <c r="B706" s="22"/>
    </row>
    <row r="707" spans="2:2">
      <c r="B707" s="22"/>
    </row>
    <row r="708" spans="2:2">
      <c r="B708" s="22"/>
    </row>
    <row r="709" spans="2:2">
      <c r="B709" s="22"/>
    </row>
    <row r="710" spans="2:2">
      <c r="B710" s="22"/>
    </row>
    <row r="711" spans="2:2">
      <c r="B711" s="22"/>
    </row>
    <row r="712" spans="2:2">
      <c r="B712" s="22"/>
    </row>
    <row r="713" spans="2:2">
      <c r="B713" s="22"/>
    </row>
    <row r="714" spans="2:2">
      <c r="B714" s="22"/>
    </row>
    <row r="715" spans="2:2">
      <c r="B715" s="22"/>
    </row>
    <row r="716" spans="2:2">
      <c r="B716" s="22"/>
    </row>
    <row r="717" spans="2:2">
      <c r="B717" s="22"/>
    </row>
    <row r="718" spans="2:2">
      <c r="B718" s="22"/>
    </row>
    <row r="719" spans="2:2">
      <c r="B719" s="22"/>
    </row>
    <row r="720" spans="2:2">
      <c r="B720" s="22"/>
    </row>
    <row r="721" spans="2:2">
      <c r="B721" s="22"/>
    </row>
    <row r="722" spans="2:2">
      <c r="B722" s="22"/>
    </row>
    <row r="723" spans="2:2">
      <c r="B723" s="22"/>
    </row>
    <row r="724" spans="2:2">
      <c r="B724" s="22"/>
    </row>
    <row r="725" spans="2:2">
      <c r="B725" s="22"/>
    </row>
    <row r="726" spans="2:2">
      <c r="B726" s="22"/>
    </row>
    <row r="727" spans="2:2">
      <c r="B727" s="22"/>
    </row>
    <row r="728" spans="2:2">
      <c r="B728" s="22"/>
    </row>
    <row r="729" spans="2:2">
      <c r="B729" s="22"/>
    </row>
    <row r="730" spans="2:2">
      <c r="B730" s="22"/>
    </row>
    <row r="731" spans="2:2">
      <c r="B731" s="22"/>
    </row>
    <row r="732" spans="2:2">
      <c r="B732" s="22"/>
    </row>
    <row r="733" spans="2:2">
      <c r="B733" s="22"/>
    </row>
    <row r="734" spans="2:2">
      <c r="B734" s="22"/>
    </row>
    <row r="735" spans="2:2">
      <c r="B735" s="22"/>
    </row>
    <row r="736" spans="2:2">
      <c r="B736" s="22"/>
    </row>
    <row r="737" spans="2:2">
      <c r="B737" s="22"/>
    </row>
    <row r="738" spans="2:2">
      <c r="B738" s="22"/>
    </row>
    <row r="739" spans="2:2">
      <c r="B739" s="22"/>
    </row>
    <row r="740" spans="2:2">
      <c r="B740" s="22"/>
    </row>
    <row r="741" spans="2:2">
      <c r="B741" s="22"/>
    </row>
    <row r="742" spans="2:2">
      <c r="B742" s="22"/>
    </row>
    <row r="743" spans="2:2">
      <c r="B743" s="22"/>
    </row>
    <row r="744" spans="2:2">
      <c r="B744" s="22"/>
    </row>
    <row r="745" spans="2:2">
      <c r="B745" s="22"/>
    </row>
    <row r="746" spans="2:2">
      <c r="B746" s="22"/>
    </row>
    <row r="747" spans="2:2">
      <c r="B747" s="22"/>
    </row>
    <row r="748" spans="2:2">
      <c r="B748" s="22"/>
    </row>
    <row r="749" spans="2:2">
      <c r="B749" s="22"/>
    </row>
    <row r="750" spans="2:2">
      <c r="B750" s="22"/>
    </row>
    <row r="751" spans="2:2">
      <c r="B751" s="22"/>
    </row>
    <row r="752" spans="2:2">
      <c r="B752" s="22"/>
    </row>
    <row r="753" spans="2:2">
      <c r="B753" s="22"/>
    </row>
    <row r="754" spans="2:2">
      <c r="B754" s="22"/>
    </row>
    <row r="755" spans="2:2">
      <c r="B755" s="22"/>
    </row>
    <row r="756" spans="2:2">
      <c r="B756" s="22"/>
    </row>
    <row r="757" spans="2:2">
      <c r="B757" s="22"/>
    </row>
    <row r="758" spans="2:2">
      <c r="B758" s="22"/>
    </row>
    <row r="759" spans="2:2">
      <c r="B759" s="22"/>
    </row>
    <row r="760" spans="2:2">
      <c r="B760" s="22"/>
    </row>
    <row r="761" spans="2:2">
      <c r="B761" s="22"/>
    </row>
    <row r="762" spans="2:2">
      <c r="B762" s="22"/>
    </row>
    <row r="763" spans="2:2">
      <c r="B763" s="22"/>
    </row>
    <row r="764" spans="2:2">
      <c r="B764" s="22"/>
    </row>
    <row r="765" spans="2:2">
      <c r="B765" s="22"/>
    </row>
    <row r="766" spans="2:2">
      <c r="B766" s="22"/>
    </row>
    <row r="767" spans="2:2">
      <c r="B767" s="22"/>
    </row>
    <row r="768" spans="2:2">
      <c r="B768" s="22"/>
    </row>
    <row r="769" spans="2:2">
      <c r="B769" s="22"/>
    </row>
    <row r="770" spans="2:2">
      <c r="B770" s="22"/>
    </row>
    <row r="771" spans="2:2">
      <c r="B771" s="22"/>
    </row>
    <row r="772" spans="2:2">
      <c r="B772" s="22"/>
    </row>
    <row r="773" spans="2:2">
      <c r="B773" s="22"/>
    </row>
    <row r="774" spans="2:2">
      <c r="B774" s="22"/>
    </row>
    <row r="775" spans="2:2">
      <c r="B775" s="22"/>
    </row>
    <row r="776" spans="2:2">
      <c r="B776" s="22"/>
    </row>
    <row r="777" spans="2:2">
      <c r="B777" s="22"/>
    </row>
    <row r="778" spans="2:2">
      <c r="B778" s="22"/>
    </row>
    <row r="779" spans="2:2">
      <c r="B779" s="22"/>
    </row>
    <row r="780" spans="2:2">
      <c r="B780" s="22"/>
    </row>
    <row r="781" spans="2:2">
      <c r="B781" s="22"/>
    </row>
    <row r="782" spans="2:2">
      <c r="B782" s="22"/>
    </row>
    <row r="783" spans="2:2">
      <c r="B783" s="22"/>
    </row>
    <row r="784" spans="2:2">
      <c r="B784" s="22"/>
    </row>
    <row r="785" spans="2:2">
      <c r="B785" s="22"/>
    </row>
    <row r="786" spans="2:2">
      <c r="B786" s="22"/>
    </row>
    <row r="787" spans="2:2">
      <c r="B787" s="22"/>
    </row>
    <row r="788" spans="2:2">
      <c r="B788" s="22"/>
    </row>
    <row r="789" spans="2:2">
      <c r="B789" s="22"/>
    </row>
    <row r="790" spans="2:2">
      <c r="B790" s="22"/>
    </row>
    <row r="791" spans="2:2">
      <c r="B791" s="22"/>
    </row>
    <row r="792" spans="2:2">
      <c r="B792" s="22"/>
    </row>
    <row r="793" spans="2:2">
      <c r="B793" s="22"/>
    </row>
    <row r="794" spans="2:2">
      <c r="B794" s="22"/>
    </row>
    <row r="795" spans="2:2">
      <c r="B795" s="22"/>
    </row>
    <row r="796" spans="2:2">
      <c r="B796" s="22"/>
    </row>
    <row r="797" spans="2:2">
      <c r="B797" s="22"/>
    </row>
    <row r="798" spans="2:2">
      <c r="B798" s="22"/>
    </row>
    <row r="799" spans="2:2">
      <c r="B799" s="22"/>
    </row>
    <row r="800" spans="2:2">
      <c r="B800" s="22"/>
    </row>
    <row r="801" spans="2:2">
      <c r="B801" s="22"/>
    </row>
    <row r="802" spans="2:2">
      <c r="B802" s="22"/>
    </row>
    <row r="803" spans="2:2">
      <c r="B803" s="22"/>
    </row>
    <row r="804" spans="2:2">
      <c r="B804" s="22"/>
    </row>
    <row r="805" spans="2:2">
      <c r="B805" s="22"/>
    </row>
    <row r="806" spans="2:2">
      <c r="B806" s="22"/>
    </row>
    <row r="807" spans="2:2">
      <c r="B807" s="22"/>
    </row>
    <row r="808" spans="2:2">
      <c r="B808" s="22"/>
    </row>
    <row r="809" spans="2:2">
      <c r="B809" s="22"/>
    </row>
    <row r="810" spans="2:2">
      <c r="B810" s="22"/>
    </row>
    <row r="811" spans="2:2">
      <c r="B811" s="22"/>
    </row>
    <row r="812" spans="2:2">
      <c r="B812" s="22"/>
    </row>
    <row r="813" spans="2:2">
      <c r="B813" s="22"/>
    </row>
    <row r="814" spans="2:2">
      <c r="B814" s="22"/>
    </row>
    <row r="815" spans="2:2">
      <c r="B815" s="22"/>
    </row>
    <row r="816" spans="2:2">
      <c r="B816" s="22"/>
    </row>
    <row r="817" spans="2:2">
      <c r="B817" s="22"/>
    </row>
    <row r="818" spans="2:2">
      <c r="B818" s="22"/>
    </row>
    <row r="819" spans="2:2">
      <c r="B819" s="22"/>
    </row>
    <row r="820" spans="2:2">
      <c r="B820" s="22"/>
    </row>
    <row r="821" spans="2:2">
      <c r="B821" s="22"/>
    </row>
    <row r="822" spans="2:2">
      <c r="B822" s="22"/>
    </row>
    <row r="823" spans="2:2">
      <c r="B823" s="22"/>
    </row>
    <row r="824" spans="2:2">
      <c r="B824" s="22"/>
    </row>
    <row r="825" spans="2:2">
      <c r="B825" s="22"/>
    </row>
    <row r="826" spans="2:2">
      <c r="B826" s="22"/>
    </row>
    <row r="827" spans="2:2">
      <c r="B827" s="22"/>
    </row>
    <row r="828" spans="2:2">
      <c r="B828" s="22"/>
    </row>
    <row r="829" spans="2:2">
      <c r="B829" s="22"/>
    </row>
    <row r="830" spans="2:2">
      <c r="B830" s="22"/>
    </row>
    <row r="831" spans="2:2">
      <c r="B831" s="22"/>
    </row>
    <row r="832" spans="2:2">
      <c r="B832" s="22"/>
    </row>
    <row r="833" spans="2:2">
      <c r="B833" s="22"/>
    </row>
    <row r="834" spans="2:2">
      <c r="B834" s="22"/>
    </row>
    <row r="835" spans="2:2">
      <c r="B835" s="22"/>
    </row>
    <row r="836" spans="2:2">
      <c r="B836" s="22"/>
    </row>
    <row r="837" spans="2:2">
      <c r="B837" s="22"/>
    </row>
    <row r="838" spans="2:2">
      <c r="B838" s="22"/>
    </row>
    <row r="839" spans="2:2">
      <c r="B839" s="22"/>
    </row>
    <row r="840" spans="2:2">
      <c r="B840" s="22"/>
    </row>
    <row r="841" spans="2:2">
      <c r="B841" s="22"/>
    </row>
    <row r="842" spans="2:2">
      <c r="B842" s="22"/>
    </row>
    <row r="843" spans="2:2">
      <c r="B843" s="22"/>
    </row>
    <row r="844" spans="2:2">
      <c r="B844" s="22"/>
    </row>
    <row r="845" spans="2:2">
      <c r="B845" s="22"/>
    </row>
    <row r="846" spans="2:2">
      <c r="B846" s="22"/>
    </row>
    <row r="847" spans="2:2">
      <c r="B847" s="22"/>
    </row>
    <row r="848" spans="2:2">
      <c r="B848" s="22"/>
    </row>
    <row r="849" spans="2:2">
      <c r="B849" s="22"/>
    </row>
    <row r="850" spans="2:2">
      <c r="B850" s="22"/>
    </row>
    <row r="851" spans="2:2">
      <c r="B851" s="22"/>
    </row>
    <row r="852" spans="2:2">
      <c r="B852" s="22"/>
    </row>
    <row r="853" spans="2:2">
      <c r="B853" s="22"/>
    </row>
    <row r="854" spans="2:2">
      <c r="B854" s="22"/>
    </row>
    <row r="855" spans="2:2">
      <c r="B855" s="22"/>
    </row>
    <row r="856" spans="2:2">
      <c r="B856" s="22"/>
    </row>
    <row r="857" spans="2:2">
      <c r="B857" s="22"/>
    </row>
    <row r="858" spans="2:2">
      <c r="B858" s="22"/>
    </row>
    <row r="859" spans="2:2">
      <c r="B859" s="22"/>
    </row>
    <row r="860" spans="2:2">
      <c r="B860" s="22"/>
    </row>
    <row r="861" spans="2:2">
      <c r="B861" s="22"/>
    </row>
    <row r="862" spans="2:2">
      <c r="B862" s="22"/>
    </row>
    <row r="863" spans="2:2">
      <c r="B863" s="22"/>
    </row>
    <row r="864" spans="2:2">
      <c r="B864" s="22"/>
    </row>
    <row r="865" spans="2:2">
      <c r="B865" s="22"/>
    </row>
    <row r="866" spans="2:2">
      <c r="B866" s="22"/>
    </row>
    <row r="867" spans="2:2">
      <c r="B867" s="22"/>
    </row>
    <row r="868" spans="2:2">
      <c r="B868" s="22"/>
    </row>
    <row r="869" spans="2:2">
      <c r="B869" s="22"/>
    </row>
    <row r="870" spans="2:2">
      <c r="B870" s="22"/>
    </row>
    <row r="871" spans="2:2">
      <c r="B871" s="22"/>
    </row>
    <row r="872" spans="2:2">
      <c r="B872" s="22"/>
    </row>
    <row r="873" spans="2:2">
      <c r="B873" s="22"/>
    </row>
    <row r="874" spans="2:2">
      <c r="B874" s="22"/>
    </row>
    <row r="875" spans="2:2">
      <c r="B875" s="22"/>
    </row>
    <row r="876" spans="2:2">
      <c r="B876" s="22"/>
    </row>
    <row r="877" spans="2:2">
      <c r="B877" s="22"/>
    </row>
    <row r="878" spans="2:2">
      <c r="B878" s="22"/>
    </row>
    <row r="879" spans="2:2">
      <c r="B879" s="22"/>
    </row>
    <row r="880" spans="2:2">
      <c r="B880" s="22"/>
    </row>
    <row r="881" spans="2:2">
      <c r="B881" s="22"/>
    </row>
    <row r="882" spans="2:2">
      <c r="B882" s="22"/>
    </row>
    <row r="883" spans="2:2">
      <c r="B883" s="22"/>
    </row>
    <row r="884" spans="2:2">
      <c r="B884" s="22"/>
    </row>
    <row r="885" spans="2:2">
      <c r="B885" s="22"/>
    </row>
    <row r="886" spans="2:2">
      <c r="B886" s="22"/>
    </row>
    <row r="887" spans="2:2">
      <c r="B887" s="22"/>
    </row>
    <row r="888" spans="2:2">
      <c r="B888" s="22"/>
    </row>
    <row r="889" spans="2:2">
      <c r="B889" s="22"/>
    </row>
    <row r="890" spans="2:2">
      <c r="B890" s="22"/>
    </row>
    <row r="891" spans="2:2">
      <c r="B891" s="22"/>
    </row>
    <row r="892" spans="2:2">
      <c r="B892" s="22"/>
    </row>
    <row r="893" spans="2:2">
      <c r="B893" s="22"/>
    </row>
    <row r="894" spans="2:2">
      <c r="B894" s="22"/>
    </row>
    <row r="895" spans="2:2">
      <c r="B895" s="22"/>
    </row>
    <row r="896" spans="2:2">
      <c r="B896" s="22"/>
    </row>
    <row r="897" spans="2:2">
      <c r="B897" s="22"/>
    </row>
    <row r="898" spans="2:2">
      <c r="B898" s="22"/>
    </row>
    <row r="899" spans="2:2">
      <c r="B899" s="22"/>
    </row>
    <row r="900" spans="2:2">
      <c r="B900" s="22"/>
    </row>
    <row r="901" spans="2:2">
      <c r="B901" s="22"/>
    </row>
    <row r="902" spans="2:2">
      <c r="B902" s="22"/>
    </row>
    <row r="903" spans="2:2">
      <c r="B903" s="22"/>
    </row>
    <row r="904" spans="2:2">
      <c r="B904" s="22"/>
    </row>
    <row r="905" spans="2:2">
      <c r="B905" s="22"/>
    </row>
    <row r="906" spans="2:2">
      <c r="B906" s="22"/>
    </row>
    <row r="907" spans="2:2">
      <c r="B907" s="22"/>
    </row>
    <row r="908" spans="2:2">
      <c r="B908" s="22"/>
    </row>
    <row r="909" spans="2:2">
      <c r="B909" s="22"/>
    </row>
    <row r="910" spans="2:2">
      <c r="B910" s="22"/>
    </row>
    <row r="911" spans="2:2">
      <c r="B911" s="22"/>
    </row>
    <row r="912" spans="2:2">
      <c r="B912" s="22"/>
    </row>
    <row r="913" spans="2:2">
      <c r="B913" s="22"/>
    </row>
    <row r="914" spans="2:2">
      <c r="B914" s="22"/>
    </row>
    <row r="915" spans="2:2">
      <c r="B915" s="22"/>
    </row>
    <row r="916" spans="2:2">
      <c r="B916" s="22"/>
    </row>
    <row r="917" spans="2:2">
      <c r="B917" s="22"/>
    </row>
    <row r="918" spans="2:2">
      <c r="B918" s="22"/>
    </row>
    <row r="919" spans="2:2">
      <c r="B919" s="22"/>
    </row>
    <row r="920" spans="2:2">
      <c r="B920" s="22"/>
    </row>
    <row r="921" spans="2:2">
      <c r="B921" s="22"/>
    </row>
    <row r="922" spans="2:2">
      <c r="B922" s="22"/>
    </row>
    <row r="923" spans="2:2">
      <c r="B923" s="22"/>
    </row>
    <row r="924" spans="2:2">
      <c r="B924" s="22"/>
    </row>
    <row r="925" spans="2:2">
      <c r="B925" s="22"/>
    </row>
    <row r="926" spans="2:2">
      <c r="B926" s="22"/>
    </row>
    <row r="927" spans="2:2">
      <c r="B927" s="22"/>
    </row>
    <row r="928" spans="2:2">
      <c r="B928" s="22"/>
    </row>
    <row r="929" spans="2:2">
      <c r="B929" s="22"/>
    </row>
    <row r="930" spans="2:2">
      <c r="B930" s="22"/>
    </row>
    <row r="931" spans="2:2">
      <c r="B931" s="22"/>
    </row>
    <row r="932" spans="2:2">
      <c r="B932" s="22"/>
    </row>
    <row r="933" spans="2:2">
      <c r="B933" s="22"/>
    </row>
    <row r="934" spans="2:2">
      <c r="B934" s="22"/>
    </row>
    <row r="935" spans="2:2">
      <c r="B935" s="22"/>
    </row>
    <row r="936" spans="2:2">
      <c r="B936" s="22"/>
    </row>
    <row r="937" spans="2:2">
      <c r="B937" s="22"/>
    </row>
    <row r="938" spans="2:2">
      <c r="B938" s="22"/>
    </row>
    <row r="939" spans="2:2">
      <c r="B939" s="22"/>
    </row>
    <row r="940" spans="2:2">
      <c r="B940" s="22"/>
    </row>
    <row r="941" spans="2:2">
      <c r="B941" s="22"/>
    </row>
    <row r="942" spans="2:2">
      <c r="B942" s="22"/>
    </row>
    <row r="943" spans="2:2">
      <c r="B943" s="22"/>
    </row>
    <row r="944" spans="2:2">
      <c r="B944" s="22"/>
    </row>
    <row r="945" spans="2:2">
      <c r="B945" s="22"/>
    </row>
    <row r="946" spans="2:2">
      <c r="B946" s="22"/>
    </row>
    <row r="947" spans="2:2">
      <c r="B947" s="22"/>
    </row>
    <row r="948" spans="2:2">
      <c r="B948" s="22"/>
    </row>
    <row r="949" spans="2:2">
      <c r="B949" s="22"/>
    </row>
    <row r="950" spans="2:2">
      <c r="B950" s="22"/>
    </row>
    <row r="951" spans="2:2">
      <c r="B951" s="22"/>
    </row>
    <row r="952" spans="2:2">
      <c r="B952" s="22"/>
    </row>
    <row r="953" spans="2:2">
      <c r="B953" s="22"/>
    </row>
    <row r="954" spans="2:2">
      <c r="B954" s="22"/>
    </row>
    <row r="955" spans="2:2">
      <c r="B955" s="22"/>
    </row>
    <row r="956" spans="2:2">
      <c r="B956" s="22"/>
    </row>
    <row r="957" spans="2:2">
      <c r="B957" s="22"/>
    </row>
    <row r="958" spans="2:2">
      <c r="B958" s="22"/>
    </row>
    <row r="959" spans="2:2">
      <c r="B959" s="22"/>
    </row>
    <row r="960" spans="2:2">
      <c r="B960" s="22"/>
    </row>
    <row r="961" spans="2:2">
      <c r="B961" s="22"/>
    </row>
    <row r="962" spans="2:2">
      <c r="B962" s="22"/>
    </row>
    <row r="963" spans="2:2">
      <c r="B963" s="22"/>
    </row>
    <row r="964" spans="2:2">
      <c r="B964" s="22"/>
    </row>
    <row r="965" spans="2:2">
      <c r="B965" s="22"/>
    </row>
    <row r="966" spans="2:2">
      <c r="B966" s="22"/>
    </row>
    <row r="967" spans="2:2">
      <c r="B967" s="22"/>
    </row>
    <row r="968" spans="2:2">
      <c r="B968" s="22"/>
    </row>
    <row r="969" spans="2:2">
      <c r="B969" s="22"/>
    </row>
    <row r="970" spans="2:2">
      <c r="B970" s="22"/>
    </row>
    <row r="971" spans="2:2">
      <c r="B971" s="22"/>
    </row>
    <row r="972" spans="2:2">
      <c r="B972" s="22"/>
    </row>
    <row r="973" spans="2:2">
      <c r="B973" s="22"/>
    </row>
    <row r="974" spans="2:2">
      <c r="B974" s="22"/>
    </row>
    <row r="975" spans="2:2">
      <c r="B975" s="22"/>
    </row>
    <row r="976" spans="2:2">
      <c r="B976" s="22"/>
    </row>
    <row r="977" spans="2:2">
      <c r="B977" s="22"/>
    </row>
    <row r="978" spans="2:2">
      <c r="B978" s="22"/>
    </row>
    <row r="979" spans="2:2">
      <c r="B979" s="22"/>
    </row>
    <row r="980" spans="2:2">
      <c r="B980" s="22"/>
    </row>
    <row r="981" spans="2:2">
      <c r="B981" s="22"/>
    </row>
    <row r="982" spans="2:2">
      <c r="B982" s="22"/>
    </row>
    <row r="983" spans="2:2">
      <c r="B983" s="22"/>
    </row>
    <row r="984" spans="2:2">
      <c r="B984" s="22"/>
    </row>
    <row r="985" spans="2:2">
      <c r="B985" s="22"/>
    </row>
    <row r="986" spans="2:2">
      <c r="B986" s="22"/>
    </row>
    <row r="987" spans="2:2">
      <c r="B987" s="22"/>
    </row>
    <row r="988" spans="2:2">
      <c r="B988" s="22"/>
    </row>
    <row r="989" spans="2:2">
      <c r="B989" s="22"/>
    </row>
    <row r="990" spans="2:2">
      <c r="B990" s="22"/>
    </row>
    <row r="991" spans="2:2">
      <c r="B991" s="22"/>
    </row>
    <row r="992" spans="2:2">
      <c r="B992" s="22"/>
    </row>
    <row r="993" spans="2:2">
      <c r="B993" s="22"/>
    </row>
    <row r="994" spans="2:2">
      <c r="B994" s="22"/>
    </row>
    <row r="995" spans="2:2">
      <c r="B995" s="22"/>
    </row>
    <row r="996" spans="2:2">
      <c r="B996" s="22"/>
    </row>
    <row r="997" spans="2:2">
      <c r="B997" s="22"/>
    </row>
    <row r="998" spans="2:2">
      <c r="B998" s="22"/>
    </row>
    <row r="999" spans="2:2">
      <c r="B999" s="22"/>
    </row>
    <row r="1000" spans="2:2">
      <c r="B1000" s="22"/>
    </row>
    <row r="1001" spans="2:2">
      <c r="B1001"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Step 1 - Literature</vt:lpstr>
      <vt:lpstr>Selected Literature</vt:lpstr>
      <vt:lpstr>Step 2 - Analysis</vt:lpstr>
      <vt:lpstr>Table - Smell Classification</vt:lpstr>
      <vt:lpstr>Figures - Generic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Pancho</cp:lastModifiedBy>
  <dcterms:created xsi:type="dcterms:W3CDTF">2020-04-17T14:21:39Z</dcterms:created>
  <dcterms:modified xsi:type="dcterms:W3CDTF">2021-02-25T03:34:20Z</dcterms:modified>
</cp:coreProperties>
</file>