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ranc\Dab July 28 Data Analytics\Excel\"/>
    </mc:Choice>
  </mc:AlternateContent>
  <xr:revisionPtr revIDLastSave="0" documentId="13_ncr:1_{0FEBFC62-23C1-49E9-A03C-882A60F99971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Row data" sheetId="2" r:id="rId1"/>
    <sheet name="clean data" sheetId="1" r:id="rId2"/>
    <sheet name="Dashboard" sheetId="5" r:id="rId3"/>
    <sheet name="Sheet1" sheetId="4" state="hidden" r:id="rId4"/>
  </sheets>
  <calcPr calcId="191028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5" l="1"/>
  <c r="B20" i="5"/>
  <c r="B19" i="5"/>
  <c r="B18" i="5"/>
  <c r="E13" i="5"/>
  <c r="D13" i="5"/>
  <c r="C13" i="5"/>
  <c r="F12" i="5"/>
  <c r="F11" i="5"/>
  <c r="F10" i="5"/>
  <c r="F9" i="5"/>
  <c r="F8" i="5"/>
  <c r="F7" i="5"/>
  <c r="F13" i="5" s="1"/>
  <c r="F6" i="5"/>
  <c r="F5" i="5"/>
  <c r="F4" i="5"/>
  <c r="B17" i="1"/>
  <c r="B16" i="1"/>
  <c r="B15" i="1"/>
  <c r="D11" i="1"/>
  <c r="E11" i="1"/>
  <c r="C11" i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2" i="1"/>
  <c r="I2" i="1" s="1"/>
  <c r="B14" i="1" l="1"/>
  <c r="F11" i="1"/>
</calcChain>
</file>

<file path=xl/sharedStrings.xml><?xml version="1.0" encoding="utf-8"?>
<sst xmlns="http://schemas.openxmlformats.org/spreadsheetml/2006/main" count="102" uniqueCount="36">
  <si>
    <t>Product</t>
  </si>
  <si>
    <t>Category</t>
  </si>
  <si>
    <t>Jan Sales</t>
  </si>
  <si>
    <t>Feb Sales</t>
  </si>
  <si>
    <t>Mar Sales</t>
  </si>
  <si>
    <t>Total</t>
  </si>
  <si>
    <t>Laptop</t>
  </si>
  <si>
    <t>Electronics</t>
  </si>
  <si>
    <t>Smartphone</t>
  </si>
  <si>
    <t>Headphones</t>
  </si>
  <si>
    <t>Desk Chair</t>
  </si>
  <si>
    <t>Furniture</t>
  </si>
  <si>
    <t>Coffee Maker</t>
  </si>
  <si>
    <t>Appliances</t>
  </si>
  <si>
    <t>Blender</t>
  </si>
  <si>
    <t>T-Shirt</t>
  </si>
  <si>
    <t>Clothing</t>
  </si>
  <si>
    <t>Jeans</t>
  </si>
  <si>
    <t>Sneakers</t>
  </si>
  <si>
    <t>Footware</t>
  </si>
  <si>
    <t>Target Revenue</t>
  </si>
  <si>
    <t>Performance status</t>
  </si>
  <si>
    <t>Summary</t>
  </si>
  <si>
    <t>Total Sales</t>
  </si>
  <si>
    <t>Average Monthly Sales</t>
  </si>
  <si>
    <t>Best Month</t>
  </si>
  <si>
    <t>Worst Month</t>
  </si>
  <si>
    <t>Sum of Feb Sales</t>
  </si>
  <si>
    <t>Grand Total</t>
  </si>
  <si>
    <t>1. Sales data table</t>
  </si>
  <si>
    <t>2. Summary Statistics</t>
  </si>
  <si>
    <t>3. Product category breakdown:</t>
  </si>
  <si>
    <t>* Electronics occupy the largest part of the market share with 64% in January and February, and drop 2% in March.</t>
  </si>
  <si>
    <t>*The best month is February, and the worst month is January.</t>
  </si>
  <si>
    <t>* Furniture gains the 2% drop by Electronics in March , moving from 8% in January and February to 10% in March.</t>
  </si>
  <si>
    <t>* No change for Footware, Appliances, and Clothing, which occupy respectively 7%, 6%, and 15% for the whole period.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</si>
</sst>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wrapText="1"/>
    </xf>
    <xf numFmtId="164" fontId="0" fillId="2" borderId="0" xfId="0" applyNumberFormat="1" applyFill="1"/>
    <xf numFmtId="0" fontId="0" fillId="2" borderId="0" xfId="0" applyFill="1"/>
    <xf numFmtId="164" fontId="1" fillId="2" borderId="0" xfId="0" applyNumberFormat="1" applyFont="1" applyFill="1"/>
    <xf numFmtId="164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0" fillId="0" borderId="1" xfId="0" applyBorder="1"/>
    <xf numFmtId="164" fontId="0" fillId="0" borderId="2" xfId="0" applyNumberFormat="1" applyBorder="1" applyAlignment="1">
      <alignment horizontal="right"/>
    </xf>
    <xf numFmtId="0" fontId="0" fillId="0" borderId="3" xfId="0" applyBorder="1"/>
    <xf numFmtId="164" fontId="0" fillId="0" borderId="4" xfId="0" applyNumberFormat="1" applyBorder="1" applyAlignment="1">
      <alignment horizontal="right"/>
    </xf>
    <xf numFmtId="0" fontId="0" fillId="0" borderId="5" xfId="0" applyBorder="1"/>
    <xf numFmtId="164" fontId="0" fillId="0" borderId="6" xfId="0" applyNumberForma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pivotButton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#,##0.00"/>
      <fill>
        <patternFill patternType="solid">
          <fgColor indexed="64"/>
          <bgColor theme="0"/>
        </patternFill>
      </fill>
    </dxf>
    <dxf>
      <numFmt numFmtId="164" formatCode="&quot;$&quot;#,##0.00"/>
      <fill>
        <patternFill patternType="solid">
          <fgColor indexed="64"/>
          <bgColor theme="0"/>
        </patternFill>
      </fill>
    </dxf>
    <dxf>
      <numFmt numFmtId="164" formatCode="&quot;$&quot;#,##0.00"/>
      <fill>
        <patternFill patternType="solid">
          <fgColor indexed="64"/>
          <bgColor theme="0"/>
        </patternFill>
      </fill>
    </dxf>
    <dxf>
      <numFmt numFmtId="164" formatCode="&quot;$&quot;#,##0.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>
        <left/>
        <right/>
        <top/>
        <bottom/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numFmt numFmtId="164" formatCode="&quot;$&quot;#,##0.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#,##0.00"/>
      <fill>
        <patternFill patternType="solid">
          <fgColor indexed="64"/>
          <bgColor theme="0"/>
        </patternFill>
      </fill>
    </dxf>
    <dxf>
      <numFmt numFmtId="164" formatCode="&quot;$&quot;#,##0.00"/>
      <fill>
        <patternFill patternType="solid">
          <fgColor indexed="64"/>
          <bgColor theme="0"/>
        </patternFill>
      </fill>
    </dxf>
    <dxf>
      <numFmt numFmtId="164" formatCode="&quot;$&quot;#,##0.00"/>
      <fill>
        <patternFill patternType="solid">
          <fgColor indexed="64"/>
          <bgColor theme="0"/>
        </patternFill>
      </fill>
    </dxf>
    <dxf>
      <numFmt numFmtId="164" formatCode="&quot;$&quot;#,##0.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>
        <left/>
        <right/>
        <top/>
        <bottom/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'Row data'!$C$1</c:f>
              <c:strCache>
                <c:ptCount val="1"/>
                <c:pt idx="0">
                  <c:v>Jan Sales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'Row data'!$A$2:$A$10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'Row data'!$C$2:$C$10</c:f>
              <c:numCache>
                <c:formatCode>General</c:formatCode>
                <c:ptCount val="9"/>
                <c:pt idx="0">
                  <c:v>1200</c:v>
                </c:pt>
                <c:pt idx="1">
                  <c:v>800</c:v>
                </c:pt>
                <c:pt idx="2">
                  <c:v>150</c:v>
                </c:pt>
                <c:pt idx="3">
                  <c:v>350</c:v>
                </c:pt>
                <c:pt idx="4">
                  <c:v>120</c:v>
                </c:pt>
                <c:pt idx="5">
                  <c:v>80</c:v>
                </c:pt>
                <c:pt idx="6">
                  <c:v>200</c:v>
                </c:pt>
                <c:pt idx="7">
                  <c:v>300</c:v>
                </c:pt>
                <c:pt idx="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E-4E48-94B7-F83ABD26C67D}"/>
            </c:ext>
          </c:extLst>
        </c:ser>
        <c:ser>
          <c:idx val="1"/>
          <c:order val="1"/>
          <c:tx>
            <c:strRef>
              <c:f>'Row data'!$D$1</c:f>
              <c:strCache>
                <c:ptCount val="1"/>
                <c:pt idx="0">
                  <c:v>Feb Sales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'Row data'!$A$2:$A$10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'Row data'!$D$2:$D$10</c:f>
              <c:numCache>
                <c:formatCode>General</c:formatCode>
                <c:ptCount val="9"/>
                <c:pt idx="0">
                  <c:v>1400</c:v>
                </c:pt>
                <c:pt idx="1">
                  <c:v>950</c:v>
                </c:pt>
                <c:pt idx="2">
                  <c:v>200</c:v>
                </c:pt>
                <c:pt idx="3">
                  <c:v>300</c:v>
                </c:pt>
                <c:pt idx="4">
                  <c:v>140</c:v>
                </c:pt>
                <c:pt idx="5">
                  <c:v>100</c:v>
                </c:pt>
                <c:pt idx="6">
                  <c:v>250</c:v>
                </c:pt>
                <c:pt idx="7">
                  <c:v>350</c:v>
                </c:pt>
                <c:pt idx="8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E-4E48-94B7-F83ABD26C67D}"/>
            </c:ext>
          </c:extLst>
        </c:ser>
        <c:ser>
          <c:idx val="2"/>
          <c:order val="2"/>
          <c:tx>
            <c:strRef>
              <c:f>'Row data'!$E$1</c:f>
              <c:strCache>
                <c:ptCount val="1"/>
                <c:pt idx="0">
                  <c:v>Mar Sales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strRef>
              <c:f>'Row data'!$A$2:$A$10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'Row data'!$E$2:$E$10</c:f>
              <c:numCache>
                <c:formatCode>General</c:formatCode>
                <c:ptCount val="9"/>
                <c:pt idx="0">
                  <c:v>1350</c:v>
                </c:pt>
                <c:pt idx="1">
                  <c:v>1100</c:v>
                </c:pt>
                <c:pt idx="2">
                  <c:v>250</c:v>
                </c:pt>
                <c:pt idx="3">
                  <c:v>400</c:v>
                </c:pt>
                <c:pt idx="4">
                  <c:v>160</c:v>
                </c:pt>
                <c:pt idx="5">
                  <c:v>110</c:v>
                </c:pt>
                <c:pt idx="6">
                  <c:v>300</c:v>
                </c:pt>
                <c:pt idx="7">
                  <c:v>400</c:v>
                </c:pt>
                <c:pt idx="8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E-4E48-94B7-F83ABD26C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802504"/>
        <c:axId val="245804552"/>
      </c:barChart>
      <c:catAx>
        <c:axId val="24580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04552"/>
        <c:crosses val="autoZero"/>
        <c:auto val="1"/>
        <c:lblAlgn val="ctr"/>
        <c:lblOffset val="100"/>
        <c:noMultiLvlLbl val="0"/>
      </c:catAx>
      <c:valAx>
        <c:axId val="24580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by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0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Category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Sum of Jan Sales</c:v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Lit>
              <c:ptCount val="5"/>
              <c:pt idx="0">
                <c:v>Appliances</c:v>
              </c:pt>
              <c:pt idx="1">
                <c:v>Clothing</c:v>
              </c:pt>
              <c:pt idx="2">
                <c:v>Electronics</c:v>
              </c:pt>
              <c:pt idx="3">
                <c:v>Footware</c:v>
              </c:pt>
              <c:pt idx="4">
                <c:v>Furniture</c:v>
              </c:pt>
            </c:strLit>
          </c:cat>
          <c:val>
            <c:numLit>
              <c:formatCode>General</c:formatCode>
              <c:ptCount val="5"/>
              <c:pt idx="0">
                <c:v>200</c:v>
              </c:pt>
              <c:pt idx="1">
                <c:v>500</c:v>
              </c:pt>
              <c:pt idx="2">
                <c:v>2150</c:v>
              </c:pt>
              <c:pt idx="3">
                <c:v>250</c:v>
              </c:pt>
              <c:pt idx="4">
                <c:v>350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0F5-4459-908E-5E87821282E9}"/>
            </c:ext>
          </c:extLst>
        </c:ser>
        <c:ser>
          <c:idx val="1"/>
          <c:order val="1"/>
          <c:tx>
            <c:v>Sum of Feb Sales</c:v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Lit>
              <c:ptCount val="5"/>
              <c:pt idx="0">
                <c:v>Appliances</c:v>
              </c:pt>
              <c:pt idx="1">
                <c:v>Clothing</c:v>
              </c:pt>
              <c:pt idx="2">
                <c:v>Electronics</c:v>
              </c:pt>
              <c:pt idx="3">
                <c:v>Footware</c:v>
              </c:pt>
              <c:pt idx="4">
                <c:v>Furniture</c:v>
              </c:pt>
            </c:strLit>
          </c:cat>
          <c:val>
            <c:numLit>
              <c:formatCode>General</c:formatCode>
              <c:ptCount val="5"/>
              <c:pt idx="0">
                <c:v>240</c:v>
              </c:pt>
              <c:pt idx="1">
                <c:v>600</c:v>
              </c:pt>
              <c:pt idx="2">
                <c:v>2550</c:v>
              </c:pt>
              <c:pt idx="3">
                <c:v>280</c:v>
              </c:pt>
              <c:pt idx="4">
                <c:v>300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0F5-4459-908E-5E87821282E9}"/>
            </c:ext>
          </c:extLst>
        </c:ser>
        <c:ser>
          <c:idx val="2"/>
          <c:order val="2"/>
          <c:tx>
            <c:v>Average of Mar Sales</c:v>
          </c:tx>
          <c:spPr>
            <a:ln w="28575" cap="rnd">
              <a:solidFill>
                <a:srgbClr val="2AA0A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AA0A4"/>
              </a:solidFill>
              <a:ln w="9525">
                <a:solidFill>
                  <a:srgbClr val="2AA0A4"/>
                </a:solidFill>
              </a:ln>
              <a:effectLst/>
            </c:spPr>
          </c:marker>
          <c:cat>
            <c:strLit>
              <c:ptCount val="5"/>
              <c:pt idx="0">
                <c:v>Appliances</c:v>
              </c:pt>
              <c:pt idx="1">
                <c:v>Clothing</c:v>
              </c:pt>
              <c:pt idx="2">
                <c:v>Electronics</c:v>
              </c:pt>
              <c:pt idx="3">
                <c:v>Footware</c:v>
              </c:pt>
              <c:pt idx="4">
                <c:v>Furniture</c:v>
              </c:pt>
            </c:strLit>
          </c:cat>
          <c:val>
            <c:numLit>
              <c:formatCode>General</c:formatCode>
              <c:ptCount val="5"/>
              <c:pt idx="0">
                <c:v>135</c:v>
              </c:pt>
              <c:pt idx="1">
                <c:v>350</c:v>
              </c:pt>
              <c:pt idx="2">
                <c:v>900</c:v>
              </c:pt>
              <c:pt idx="3">
                <c:v>320</c:v>
              </c:pt>
              <c:pt idx="4">
                <c:v>400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0F5-4459-908E-5E8782128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089096"/>
        <c:axId val="1400096264"/>
      </c:lineChart>
      <c:catAx>
        <c:axId val="140008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6264"/>
        <c:crosses val="autoZero"/>
        <c:auto val="1"/>
        <c:lblAlgn val="ctr"/>
        <c:lblOffset val="100"/>
        <c:noMultiLvlLbl val="0"/>
      </c:catAx>
      <c:valAx>
        <c:axId val="140009626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8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week 3 - Francky Ciceron.xlsx]Sheet1!PivotTable1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Category in 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93-4F90-ABD4-59FD88787D5B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93-4F90-ABD4-59FD88787D5B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93-4F90-ABD4-59FD88787D5B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93-4F90-ABD4-59FD88787D5B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93-4F90-ABD4-59FD88787D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Sheet1!$A$3:$A$8</c:f>
              <c:strCache>
                <c:ptCount val="5"/>
                <c:pt idx="0">
                  <c:v>Appliances</c:v>
                </c:pt>
                <c:pt idx="1">
                  <c:v>Clothing</c:v>
                </c:pt>
                <c:pt idx="2">
                  <c:v>Electronics</c:v>
                </c:pt>
                <c:pt idx="3">
                  <c:v>Footware</c:v>
                </c:pt>
                <c:pt idx="4">
                  <c:v>Furniture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5"/>
                <c:pt idx="0">
                  <c:v>240</c:v>
                </c:pt>
                <c:pt idx="1">
                  <c:v>600</c:v>
                </c:pt>
                <c:pt idx="2">
                  <c:v>2550</c:v>
                </c:pt>
                <c:pt idx="3">
                  <c:v>280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93-4F90-ABD4-59FD88787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week 3 - Francky Ciceron.xlsx]Sheet1!PivotTable1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Category in 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A3-4A55-846E-7D2A153E5CBE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A3-4A55-846E-7D2A153E5CBE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A3-4A55-846E-7D2A153E5CBE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A3-4A55-846E-7D2A153E5CBE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A3-4A55-846E-7D2A153E5C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Sheet1!$A$3:$A$8</c:f>
              <c:strCache>
                <c:ptCount val="5"/>
                <c:pt idx="0">
                  <c:v>Appliances</c:v>
                </c:pt>
                <c:pt idx="1">
                  <c:v>Clothing</c:v>
                </c:pt>
                <c:pt idx="2">
                  <c:v>Electronics</c:v>
                </c:pt>
                <c:pt idx="3">
                  <c:v>Footware</c:v>
                </c:pt>
                <c:pt idx="4">
                  <c:v>Furniture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5"/>
                <c:pt idx="0">
                  <c:v>240</c:v>
                </c:pt>
                <c:pt idx="1">
                  <c:v>600</c:v>
                </c:pt>
                <c:pt idx="2">
                  <c:v>2550</c:v>
                </c:pt>
                <c:pt idx="3">
                  <c:v>280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A3-4A55-846E-7D2A153E5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Category in 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'Row data'!$C$13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0A-4E9D-8487-47C9B7EC90B8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0A-4E9D-8487-47C9B7EC90B8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0A-4E9D-8487-47C9B7EC90B8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0A-4E9D-8487-47C9B7EC90B8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0A-4E9D-8487-47C9B7EC90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Appliances</c:v>
              </c:pt>
              <c:pt idx="1">
                <c:v>Clothing</c:v>
              </c:pt>
              <c:pt idx="2">
                <c:v>Electronics</c:v>
              </c:pt>
              <c:pt idx="3">
                <c:v>Footware</c:v>
              </c:pt>
              <c:pt idx="4">
                <c:v>Furniture</c:v>
              </c:pt>
            </c:strLit>
          </c:cat>
          <c:val>
            <c:numLit>
              <c:formatCode>General</c:formatCode>
              <c:ptCount val="5"/>
              <c:pt idx="0">
                <c:v>200</c:v>
              </c:pt>
              <c:pt idx="1">
                <c:v>500</c:v>
              </c:pt>
              <c:pt idx="2">
                <c:v>2150</c:v>
              </c:pt>
              <c:pt idx="3">
                <c:v>250</c:v>
              </c:pt>
              <c:pt idx="4">
                <c:v>350</c:v>
              </c:pt>
            </c:numLit>
          </c:val>
          <c:extLst>
            <c:ext xmlns:c16="http://schemas.microsoft.com/office/drawing/2014/chart" uri="{C3380CC4-5D6E-409C-BE32-E72D297353CC}">
              <c16:uniqueId val="{0000000A-8A0A-4E9D-8487-47C9B7EC90B8}"/>
            </c:ext>
          </c:extLst>
        </c:ser>
        <c:ser>
          <c:idx val="1"/>
          <c:order val="1"/>
          <c:tx>
            <c:strRef>
              <c:f>'Row data'!$D$13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A0A-4E9D-8487-47C9B7EC90B8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A0A-4E9D-8487-47C9B7EC90B8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A0A-4E9D-8487-47C9B7EC90B8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A0A-4E9D-8487-47C9B7EC90B8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8A0A-4E9D-8487-47C9B7EC90B8}"/>
              </c:ext>
            </c:extLst>
          </c:dPt>
          <c:cat>
            <c:strLit>
              <c:ptCount val="5"/>
              <c:pt idx="0">
                <c:v>Appliances</c:v>
              </c:pt>
              <c:pt idx="1">
                <c:v>Clothing</c:v>
              </c:pt>
              <c:pt idx="2">
                <c:v>Electronics</c:v>
              </c:pt>
              <c:pt idx="3">
                <c:v>Footware</c:v>
              </c:pt>
              <c:pt idx="4">
                <c:v>Furniture</c:v>
              </c:pt>
            </c:strLit>
          </c:cat>
          <c:val>
            <c:numLit>
              <c:formatCode>General</c:formatCode>
              <c:ptCount val="5"/>
              <c:pt idx="0">
                <c:v>240</c:v>
              </c:pt>
              <c:pt idx="1">
                <c:v>600</c:v>
              </c:pt>
              <c:pt idx="2">
                <c:v>2550</c:v>
              </c:pt>
              <c:pt idx="3">
                <c:v>280</c:v>
              </c:pt>
              <c:pt idx="4">
                <c:v>300</c:v>
              </c:pt>
            </c:numLit>
          </c:val>
          <c:extLst>
            <c:ext xmlns:c16="http://schemas.microsoft.com/office/drawing/2014/chart" uri="{C3380CC4-5D6E-409C-BE32-E72D297353CC}">
              <c16:uniqueId val="{00000015-8A0A-4E9D-8487-47C9B7EC90B8}"/>
            </c:ext>
          </c:extLst>
        </c:ser>
        <c:ser>
          <c:idx val="2"/>
          <c:order val="2"/>
          <c:tx>
            <c:strRef>
              <c:f>'Row data'!$E$13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A0A-4E9D-8487-47C9B7EC90B8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A0A-4E9D-8487-47C9B7EC90B8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A0A-4E9D-8487-47C9B7EC90B8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A0A-4E9D-8487-47C9B7EC90B8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A0A-4E9D-8487-47C9B7EC90B8}"/>
              </c:ext>
            </c:extLst>
          </c:dPt>
          <c:cat>
            <c:strLit>
              <c:ptCount val="5"/>
              <c:pt idx="0">
                <c:v>Appliances</c:v>
              </c:pt>
              <c:pt idx="1">
                <c:v>Clothing</c:v>
              </c:pt>
              <c:pt idx="2">
                <c:v>Electronics</c:v>
              </c:pt>
              <c:pt idx="3">
                <c:v>Footware</c:v>
              </c:pt>
              <c:pt idx="4">
                <c:v>Furniture</c:v>
              </c:pt>
            </c:strLit>
          </c:cat>
          <c:val>
            <c:numLit>
              <c:formatCode>General</c:formatCode>
              <c:ptCount val="5"/>
              <c:pt idx="0">
                <c:v>270</c:v>
              </c:pt>
              <c:pt idx="1">
                <c:v>700</c:v>
              </c:pt>
              <c:pt idx="2">
                <c:v>2700</c:v>
              </c:pt>
              <c:pt idx="3">
                <c:v>320</c:v>
              </c:pt>
              <c:pt idx="4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20-8A0A-4E9D-8487-47C9B7EC9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3</xdr:col>
      <xdr:colOff>714375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2FEB6-FBF7-4A27-AD00-D9432A539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25</xdr:row>
      <xdr:rowOff>0</xdr:rowOff>
    </xdr:from>
    <xdr:to>
      <xdr:col>9</xdr:col>
      <xdr:colOff>342900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078E5-1EF6-401F-B34B-2DDD41F33E2B}"/>
            </a:ext>
            <a:ext uri="{147F2762-F138-4A5C-976F-8EAC2B608ADB}">
              <a16:predDERef xmlns:a16="http://schemas.microsoft.com/office/drawing/2014/main" pred="{6889C65E-88AD-40CA-82FA-71C0BAF81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</xdr:rowOff>
    </xdr:from>
    <xdr:to>
      <xdr:col>3</xdr:col>
      <xdr:colOff>619124</xdr:colOff>
      <xdr:row>51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9DADB6-4343-4EF4-B566-B394B59D8810}"/>
            </a:ext>
            <a:ext uri="{147F2762-F138-4A5C-976F-8EAC2B608ADB}">
              <a16:predDERef xmlns:a16="http://schemas.microsoft.com/office/drawing/2014/main" pred="{A41C95DC-0AC1-4B49-A4D2-6A9D1134D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40</xdr:row>
      <xdr:rowOff>1</xdr:rowOff>
    </xdr:from>
    <xdr:to>
      <xdr:col>8</xdr:col>
      <xdr:colOff>352425</xdr:colOff>
      <xdr:row>51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4E9FC7-2FDE-4D6F-BF51-9769ACA46FFE}"/>
            </a:ext>
            <a:ext uri="{147F2762-F138-4A5C-976F-8EAC2B608ADB}">
              <a16:predDERef xmlns:a16="http://schemas.microsoft.com/office/drawing/2014/main" pred="{0DD47949-CE2F-4898-8B94-393AAAA62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14</xdr:col>
      <xdr:colOff>200025</xdr:colOff>
      <xdr:row>51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7EBF4B-94B1-4701-A2B9-A9CCAB962158}"/>
            </a:ext>
            <a:ext uri="{147F2762-F138-4A5C-976F-8EAC2B608ADB}">
              <a16:predDERef xmlns:a16="http://schemas.microsoft.com/office/drawing/2014/main" pred="{F9B855C4-6BDE-4B5F-8A49-C3D47490C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08.680747453705" createdVersion="8" refreshedVersion="8" minRefreshableVersion="3" recordCount="9" xr:uid="{B7A2D873-8964-45BB-A5C5-3D534E6230BE}">
  <cacheSource type="worksheet">
    <worksheetSource ref="B1:E10" sheet="Row data"/>
  </cacheSource>
  <cacheFields count="4">
    <cacheField name="Category" numFmtId="0">
      <sharedItems count="5">
        <s v="Electronics"/>
        <s v="Furniture"/>
        <s v="Appliances"/>
        <s v="Clothing"/>
        <s v="Footware"/>
      </sharedItems>
    </cacheField>
    <cacheField name="Jan Sales" numFmtId="0">
      <sharedItems containsSemiMixedTypes="0" containsString="0" containsNumber="1" containsInteger="1" minValue="80" maxValue="1200"/>
    </cacheField>
    <cacheField name="Feb Sales" numFmtId="0">
      <sharedItems containsSemiMixedTypes="0" containsString="0" containsNumber="1" containsInteger="1" minValue="100" maxValue="1400"/>
    </cacheField>
    <cacheField name="Mar Sales" numFmtId="0">
      <sharedItems containsSemiMixedTypes="0" containsString="0" containsNumber="1" containsInteger="1" minValue="110" maxValue="1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1200"/>
    <n v="1400"/>
    <n v="1350"/>
  </r>
  <r>
    <x v="0"/>
    <n v="800"/>
    <n v="950"/>
    <n v="1100"/>
  </r>
  <r>
    <x v="0"/>
    <n v="150"/>
    <n v="200"/>
    <n v="250"/>
  </r>
  <r>
    <x v="1"/>
    <n v="350"/>
    <n v="300"/>
    <n v="400"/>
  </r>
  <r>
    <x v="2"/>
    <n v="120"/>
    <n v="140"/>
    <n v="160"/>
  </r>
  <r>
    <x v="2"/>
    <n v="80"/>
    <n v="100"/>
    <n v="110"/>
  </r>
  <r>
    <x v="3"/>
    <n v="200"/>
    <n v="250"/>
    <n v="300"/>
  </r>
  <r>
    <x v="3"/>
    <n v="300"/>
    <n v="350"/>
    <n v="400"/>
  </r>
  <r>
    <x v="4"/>
    <n v="250"/>
    <n v="280"/>
    <n v="3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1A37A-F7F2-47C0-8D5E-3D53EEB46603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A2:B8" firstHeaderRow="1" firstDataRow="1" firstDataCol="1"/>
  <pivotFields count="4">
    <pivotField axis="axisRow" compact="0" outline="0" showAll="0">
      <items count="6">
        <item x="2"/>
        <item x="3"/>
        <item x="0"/>
        <item x="4"/>
        <item x="1"/>
        <item t="default"/>
      </items>
    </pivotField>
    <pivotField compact="0" outline="0" showAll="0"/>
    <pivotField dataField="1" compact="0" outline="0" showAll="0"/>
    <pivotField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Feb Sales" fld="2" baseField="0" baseItem="0"/>
  </dataFields>
  <chartFormats count="30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3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F3FFA6-C832-49D0-B648-050B78A54B6E}" name="Table1" displayName="Table1" ref="A1:F11" totalsRowShown="0" headerRowDxfId="21" dataDxfId="20" tableBorderDxfId="19">
  <autoFilter ref="A1:F11" xr:uid="{73F3FFA6-C832-49D0-B648-050B78A54B6E}"/>
  <tableColumns count="6">
    <tableColumn id="1" xr3:uid="{7B9707FA-5013-47A0-9C2E-080352431C85}" name="Product" dataDxfId="18"/>
    <tableColumn id="2" xr3:uid="{5444956E-A834-4D36-B4DB-DD86B37573B4}" name="Category" dataDxfId="17"/>
    <tableColumn id="3" xr3:uid="{1EBE2193-E66F-4CEA-BE56-FC9C88A0A38D}" name="Jan Sales" dataDxfId="16"/>
    <tableColumn id="4" xr3:uid="{EDB9642B-43BE-4579-AC43-AA8A5E91FB23}" name="Feb Sales" dataDxfId="15"/>
    <tableColumn id="5" xr3:uid="{41BBE932-9D01-44A5-AB4B-D56A8B9A1CDD}" name="Mar Sales" dataDxfId="14"/>
    <tableColumn id="6" xr3:uid="{F51BED4C-9EF7-4057-B0BE-D551F13EB3E1}" name="Total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EF2213-F81F-4C0B-8C50-1DA54CC889FF}" name="Table5" displayName="Table5" ref="H1:I11" totalsRowShown="0" headerRowDxfId="12" dataDxfId="11">
  <autoFilter ref="H1:I11" xr:uid="{CFEF2213-F81F-4C0B-8C50-1DA54CC889FF}"/>
  <tableColumns count="2">
    <tableColumn id="1" xr3:uid="{4A745C85-220C-4374-A221-301AA3315B5B}" name="Target Revenue" dataDxfId="10"/>
    <tableColumn id="2" xr3:uid="{417379FA-28A7-48E9-815E-685BC1F0716A}" name="Performance status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07713A-DC70-46C3-AEC9-CD36717E3DDC}" name="Table13" displayName="Table13" ref="A3:F13" totalsRowShown="0" headerRowDxfId="8" dataDxfId="7" tableBorderDxfId="6">
  <autoFilter ref="A3:F13" xr:uid="{0D07713A-DC70-46C3-AEC9-CD36717E3DDC}"/>
  <tableColumns count="6">
    <tableColumn id="1" xr3:uid="{CF334F27-F253-4956-8707-32B2EDA6F98C}" name="Product" dataDxfId="5"/>
    <tableColumn id="2" xr3:uid="{2A94C9DE-BF72-4F41-82D2-4D136FB7E2B7}" name="Category" dataDxfId="4"/>
    <tableColumn id="3" xr3:uid="{AB7EEB41-A5DF-427E-BA6A-7C9AD5DFF532}" name="Jan Sales" dataDxfId="3"/>
    <tableColumn id="4" xr3:uid="{1A7FDFFA-1150-40C5-8AFB-D7E3A24B2305}" name="Feb Sales" dataDxfId="2"/>
    <tableColumn id="5" xr3:uid="{CA48CB21-2ECF-4EE8-9417-413B1A2D85B1}" name="Mar Sales" dataDxfId="1"/>
    <tableColumn id="6" xr3:uid="{CE659771-43DC-4568-ABAF-16F719D8E5E1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6AF2-2E99-4998-9B72-AD2D1F67713F}">
  <dimension ref="A1:F11"/>
  <sheetViews>
    <sheetView workbookViewId="0">
      <selection activeCell="E15" sqref="E15"/>
    </sheetView>
  </sheetViews>
  <sheetFormatPr defaultRowHeight="15" x14ac:dyDescent="0.25"/>
  <cols>
    <col min="1" max="1" width="12.28515625" bestFit="1" customWidth="1"/>
    <col min="2" max="2" width="12" bestFit="1" customWidth="1"/>
    <col min="3" max="3" width="15.5703125" bestFit="1" customWidth="1"/>
    <col min="4" max="4" width="15.85546875" bestFit="1" customWidth="1"/>
    <col min="5" max="5" width="19.140625" bestFit="1" customWidth="1"/>
    <col min="6" max="10" width="4.140625" bestFit="1" customWidth="1"/>
    <col min="11" max="11" width="5.140625" bestFit="1" customWidth="1"/>
    <col min="12" max="12" width="11.140625" bestFit="1" customWidth="1"/>
    <col min="13" max="13" width="6" bestFit="1" customWidth="1"/>
    <col min="14" max="14" width="8.85546875" bestFit="1" customWidth="1"/>
    <col min="15" max="15" width="6" bestFit="1" customWidth="1"/>
    <col min="16" max="16" width="8.85546875" bestFit="1" customWidth="1"/>
    <col min="17" max="17" width="6" bestFit="1" customWidth="1"/>
    <col min="18" max="18" width="8.85546875" bestFit="1" customWidth="1"/>
    <col min="19" max="19" width="7" bestFit="1" customWidth="1"/>
    <col min="20" max="20" width="10" bestFit="1" customWidth="1"/>
    <col min="21" max="21" width="11.140625" bestFit="1" customWidth="1"/>
    <col min="22" max="23" width="8.85546875" bestFit="1" customWidth="1"/>
    <col min="24" max="24" width="10.85546875" bestFit="1" customWidth="1"/>
    <col min="25" max="25" width="10" bestFit="1" customWidth="1"/>
    <col min="26" max="26" width="8.85546875" bestFit="1" customWidth="1"/>
    <col min="27" max="27" width="10.85546875" bestFit="1" customWidth="1"/>
    <col min="28" max="29" width="10" bestFit="1" customWidth="1"/>
    <col min="30" max="30" width="11.140625" bestFit="1" customWidth="1"/>
    <col min="31" max="31" width="10.85546875" bestFit="1" customWidth="1"/>
    <col min="32" max="32" width="10" bestFit="1" customWidth="1"/>
    <col min="33" max="34" width="8.85546875" bestFit="1" customWidth="1"/>
    <col min="35" max="35" width="10.85546875" bestFit="1" customWidth="1"/>
    <col min="36" max="38" width="10" bestFit="1" customWidth="1"/>
    <col min="39" max="39" width="11.140625" bestFit="1" customWidth="1"/>
  </cols>
  <sheetData>
    <row r="1" spans="1:6" x14ac:dyDescent="0.25">
      <c r="A1" s="15" t="s">
        <v>0</v>
      </c>
      <c r="B1" s="15" t="s">
        <v>1</v>
      </c>
      <c r="C1" s="16" t="s">
        <v>2</v>
      </c>
      <c r="D1" s="15" t="s">
        <v>3</v>
      </c>
      <c r="E1" s="15" t="s">
        <v>4</v>
      </c>
      <c r="F1" s="15" t="s">
        <v>5</v>
      </c>
    </row>
    <row r="2" spans="1:6" x14ac:dyDescent="0.25">
      <c r="A2" s="15" t="s">
        <v>6</v>
      </c>
      <c r="B2" s="15" t="s">
        <v>7</v>
      </c>
      <c r="C2" s="15">
        <v>1200</v>
      </c>
      <c r="D2" s="15">
        <v>1400</v>
      </c>
      <c r="E2" s="15">
        <v>1350</v>
      </c>
      <c r="F2" s="15"/>
    </row>
    <row r="3" spans="1:6" x14ac:dyDescent="0.25">
      <c r="A3" s="15" t="s">
        <v>8</v>
      </c>
      <c r="B3" s="15" t="s">
        <v>7</v>
      </c>
      <c r="C3" s="15">
        <v>800</v>
      </c>
      <c r="D3" s="15">
        <v>950</v>
      </c>
      <c r="E3" s="15">
        <v>1100</v>
      </c>
      <c r="F3" s="15"/>
    </row>
    <row r="4" spans="1:6" x14ac:dyDescent="0.25">
      <c r="A4" s="15" t="s">
        <v>9</v>
      </c>
      <c r="B4" s="15" t="s">
        <v>7</v>
      </c>
      <c r="C4" s="15">
        <v>150</v>
      </c>
      <c r="D4" s="15">
        <v>200</v>
      </c>
      <c r="E4" s="15">
        <v>250</v>
      </c>
      <c r="F4" s="15"/>
    </row>
    <row r="5" spans="1:6" x14ac:dyDescent="0.25">
      <c r="A5" s="15" t="s">
        <v>10</v>
      </c>
      <c r="B5" s="15" t="s">
        <v>11</v>
      </c>
      <c r="C5" s="15">
        <v>350</v>
      </c>
      <c r="D5" s="15">
        <v>300</v>
      </c>
      <c r="E5" s="15">
        <v>400</v>
      </c>
      <c r="F5" s="15"/>
    </row>
    <row r="6" spans="1:6" x14ac:dyDescent="0.25">
      <c r="A6" s="15" t="s">
        <v>12</v>
      </c>
      <c r="B6" s="15" t="s">
        <v>13</v>
      </c>
      <c r="C6" s="15">
        <v>120</v>
      </c>
      <c r="D6" s="15">
        <v>140</v>
      </c>
      <c r="E6" s="15">
        <v>160</v>
      </c>
      <c r="F6" s="15"/>
    </row>
    <row r="7" spans="1:6" x14ac:dyDescent="0.25">
      <c r="A7" s="15" t="s">
        <v>14</v>
      </c>
      <c r="B7" s="15" t="s">
        <v>13</v>
      </c>
      <c r="C7" s="15">
        <v>80</v>
      </c>
      <c r="D7" s="15">
        <v>100</v>
      </c>
      <c r="E7" s="15">
        <v>110</v>
      </c>
      <c r="F7" s="15"/>
    </row>
    <row r="8" spans="1:6" x14ac:dyDescent="0.25">
      <c r="A8" s="15" t="s">
        <v>15</v>
      </c>
      <c r="B8" s="15" t="s">
        <v>16</v>
      </c>
      <c r="C8" s="15">
        <v>200</v>
      </c>
      <c r="D8" s="15">
        <v>250</v>
      </c>
      <c r="E8" s="15">
        <v>300</v>
      </c>
      <c r="F8" s="15"/>
    </row>
    <row r="9" spans="1:6" x14ac:dyDescent="0.25">
      <c r="A9" s="15" t="s">
        <v>17</v>
      </c>
      <c r="B9" s="15" t="s">
        <v>16</v>
      </c>
      <c r="C9" s="15">
        <v>300</v>
      </c>
      <c r="D9" s="15">
        <v>350</v>
      </c>
      <c r="E9" s="15">
        <v>400</v>
      </c>
      <c r="F9" s="15"/>
    </row>
    <row r="10" spans="1:6" x14ac:dyDescent="0.25">
      <c r="A10" s="15" t="s">
        <v>18</v>
      </c>
      <c r="B10" s="15" t="s">
        <v>19</v>
      </c>
      <c r="C10" s="15">
        <v>250</v>
      </c>
      <c r="D10" s="15">
        <v>280</v>
      </c>
      <c r="E10" s="15">
        <v>320</v>
      </c>
      <c r="F10" s="15"/>
    </row>
    <row r="11" spans="1:6" x14ac:dyDescent="0.25">
      <c r="A11" s="15" t="s">
        <v>5</v>
      </c>
      <c r="B11" s="15"/>
      <c r="C11" s="15"/>
      <c r="D11" s="15"/>
      <c r="E11" s="15"/>
      <c r="F1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opLeftCell="A3" workbookViewId="0">
      <selection activeCell="E17" sqref="E17"/>
    </sheetView>
  </sheetViews>
  <sheetFormatPr defaultRowHeight="15" x14ac:dyDescent="0.25"/>
  <cols>
    <col min="1" max="1" width="20" customWidth="1"/>
    <col min="2" max="2" width="20" bestFit="1" customWidth="1"/>
    <col min="3" max="3" width="15.5703125" bestFit="1" customWidth="1"/>
    <col min="4" max="4" width="15.85546875" bestFit="1" customWidth="1"/>
    <col min="5" max="5" width="16" bestFit="1" customWidth="1"/>
    <col min="6" max="6" width="10.7109375" bestFit="1" customWidth="1"/>
    <col min="7" max="7" width="2" customWidth="1"/>
    <col min="8" max="8" width="12.5703125" customWidth="1"/>
    <col min="9" max="9" width="14" customWidth="1"/>
  </cols>
  <sheetData>
    <row r="1" spans="1:9" ht="30" x14ac:dyDescent="0.25">
      <c r="A1" s="2" t="s">
        <v>0</v>
      </c>
      <c r="B1" s="2" t="s">
        <v>1</v>
      </c>
      <c r="C1" s="7" t="s">
        <v>2</v>
      </c>
      <c r="D1" s="8" t="s">
        <v>3</v>
      </c>
      <c r="E1" s="8" t="s">
        <v>4</v>
      </c>
      <c r="F1" s="8" t="s">
        <v>5</v>
      </c>
      <c r="H1" s="1" t="s">
        <v>20</v>
      </c>
      <c r="I1" s="1" t="s">
        <v>21</v>
      </c>
    </row>
    <row r="2" spans="1:9" x14ac:dyDescent="0.25">
      <c r="A2" s="5" t="s">
        <v>6</v>
      </c>
      <c r="B2" s="5" t="s">
        <v>7</v>
      </c>
      <c r="C2" s="4">
        <v>1200</v>
      </c>
      <c r="D2" s="4">
        <v>1400</v>
      </c>
      <c r="E2" s="4">
        <v>1350</v>
      </c>
      <c r="F2" s="6">
        <f>SUM(C2:E2)</f>
        <v>3950</v>
      </c>
      <c r="H2" s="4">
        <v>3750</v>
      </c>
      <c r="I2" s="3" t="str">
        <f>IF(Table1[[#This Row],[Total]]&gt;H2, "Above Target", IF(Table1[[#This Row],[Total]]=H2, "Met Target", "Below Target"))</f>
        <v>Above Target</v>
      </c>
    </row>
    <row r="3" spans="1:9" x14ac:dyDescent="0.25">
      <c r="A3" s="5" t="s">
        <v>8</v>
      </c>
      <c r="B3" s="5" t="s">
        <v>7</v>
      </c>
      <c r="C3" s="4">
        <v>800</v>
      </c>
      <c r="D3" s="4">
        <v>950</v>
      </c>
      <c r="E3" s="4">
        <v>1100</v>
      </c>
      <c r="F3" s="6">
        <f t="shared" ref="F3:F10" si="0">SUM(C3:E3)</f>
        <v>2850</v>
      </c>
      <c r="H3" s="4">
        <v>2800</v>
      </c>
      <c r="I3" s="3" t="str">
        <f>IF(Table1[[#This Row],[Total]]&gt;H3, "Above Target", IF(Table1[[#This Row],[Total]]=H3, "Met Target", "Below Target"))</f>
        <v>Above Target</v>
      </c>
    </row>
    <row r="4" spans="1:9" x14ac:dyDescent="0.25">
      <c r="A4" s="5" t="s">
        <v>9</v>
      </c>
      <c r="B4" s="5" t="s">
        <v>7</v>
      </c>
      <c r="C4" s="4">
        <v>150</v>
      </c>
      <c r="D4" s="4">
        <v>200</v>
      </c>
      <c r="E4" s="4">
        <v>250</v>
      </c>
      <c r="F4" s="6">
        <f t="shared" si="0"/>
        <v>600</v>
      </c>
      <c r="H4" s="4">
        <v>700</v>
      </c>
      <c r="I4" s="3" t="str">
        <f>IF(Table1[[#This Row],[Total]]&gt;H4, "Above Target", IF(Table1[[#This Row],[Total]]=H4, "Met Target", "Below Target"))</f>
        <v>Below Target</v>
      </c>
    </row>
    <row r="5" spans="1:9" x14ac:dyDescent="0.25">
      <c r="A5" s="5" t="s">
        <v>10</v>
      </c>
      <c r="B5" s="5" t="s">
        <v>11</v>
      </c>
      <c r="C5" s="4">
        <v>350</v>
      </c>
      <c r="D5" s="4">
        <v>300</v>
      </c>
      <c r="E5" s="4">
        <v>400</v>
      </c>
      <c r="F5" s="6">
        <f t="shared" si="0"/>
        <v>1050</v>
      </c>
      <c r="H5" s="4">
        <v>1000</v>
      </c>
      <c r="I5" s="3" t="str">
        <f>IF(Table1[[#This Row],[Total]]&gt;H5, "Above Target", IF(Table1[[#This Row],[Total]]=H5, "Met Target", "Below Target"))</f>
        <v>Above Target</v>
      </c>
    </row>
    <row r="6" spans="1:9" x14ac:dyDescent="0.25">
      <c r="A6" s="5" t="s">
        <v>12</v>
      </c>
      <c r="B6" s="5" t="s">
        <v>13</v>
      </c>
      <c r="C6" s="4">
        <v>120</v>
      </c>
      <c r="D6" s="4">
        <v>140</v>
      </c>
      <c r="E6" s="4">
        <v>160</v>
      </c>
      <c r="F6" s="6">
        <f t="shared" si="0"/>
        <v>420</v>
      </c>
      <c r="H6" s="4">
        <v>450</v>
      </c>
      <c r="I6" s="3" t="str">
        <f>IF(Table1[[#This Row],[Total]]&gt;H6, "Above Target", IF(Table1[[#This Row],[Total]]=H6, "Met Target", "Below Target"))</f>
        <v>Below Target</v>
      </c>
    </row>
    <row r="7" spans="1:9" x14ac:dyDescent="0.25">
      <c r="A7" s="5" t="s">
        <v>14</v>
      </c>
      <c r="B7" s="5" t="s">
        <v>13</v>
      </c>
      <c r="C7" s="4">
        <v>80</v>
      </c>
      <c r="D7" s="4">
        <v>100</v>
      </c>
      <c r="E7" s="4">
        <v>110</v>
      </c>
      <c r="F7" s="6">
        <f t="shared" si="0"/>
        <v>290</v>
      </c>
      <c r="H7" s="4">
        <v>280</v>
      </c>
      <c r="I7" s="3" t="str">
        <f>IF(Table1[[#This Row],[Total]]&gt;H7, "Above Target", IF(Table1[[#This Row],[Total]]=H7, "Met Target", "Below Target"))</f>
        <v>Above Target</v>
      </c>
    </row>
    <row r="8" spans="1:9" x14ac:dyDescent="0.25">
      <c r="A8" s="5" t="s">
        <v>15</v>
      </c>
      <c r="B8" s="5" t="s">
        <v>16</v>
      </c>
      <c r="C8" s="4">
        <v>200</v>
      </c>
      <c r="D8" s="4">
        <v>250</v>
      </c>
      <c r="E8" s="4">
        <v>300</v>
      </c>
      <c r="F8" s="6">
        <f t="shared" si="0"/>
        <v>750</v>
      </c>
      <c r="H8" s="4">
        <v>750</v>
      </c>
      <c r="I8" s="3" t="str">
        <f>IF(Table1[[#This Row],[Total]]&gt;H8, "Above Target", IF(Table1[[#This Row],[Total]]=H8, "Met Target", "Below Target"))</f>
        <v>Met Target</v>
      </c>
    </row>
    <row r="9" spans="1:9" x14ac:dyDescent="0.25">
      <c r="A9" s="5" t="s">
        <v>17</v>
      </c>
      <c r="B9" s="5" t="s">
        <v>16</v>
      </c>
      <c r="C9" s="4">
        <v>300</v>
      </c>
      <c r="D9" s="4">
        <v>350</v>
      </c>
      <c r="E9" s="4">
        <v>400</v>
      </c>
      <c r="F9" s="6">
        <f t="shared" si="0"/>
        <v>1050</v>
      </c>
      <c r="H9" s="4">
        <v>1200</v>
      </c>
      <c r="I9" s="3" t="str">
        <f>IF(Table1[[#This Row],[Total]]&gt;H9, "Above Target", IF(Table1[[#This Row],[Total]]=H9, "Met Target", "Below Target"))</f>
        <v>Below Target</v>
      </c>
    </row>
    <row r="10" spans="1:9" x14ac:dyDescent="0.25">
      <c r="A10" s="5" t="s">
        <v>18</v>
      </c>
      <c r="B10" s="5" t="s">
        <v>19</v>
      </c>
      <c r="C10" s="4">
        <v>250</v>
      </c>
      <c r="D10" s="4">
        <v>280</v>
      </c>
      <c r="E10" s="4">
        <v>320</v>
      </c>
      <c r="F10" s="6">
        <f t="shared" si="0"/>
        <v>850</v>
      </c>
      <c r="H10" s="4">
        <v>850</v>
      </c>
      <c r="I10" s="3" t="str">
        <f>IF(Table1[[#This Row],[Total]]&gt;H10, "Above Target", IF(Table1[[#This Row],[Total]]=H10, "Met Target", "Below Target"))</f>
        <v>Met Target</v>
      </c>
    </row>
    <row r="11" spans="1:9" x14ac:dyDescent="0.25">
      <c r="A11" s="5" t="s">
        <v>5</v>
      </c>
      <c r="B11" s="5"/>
      <c r="C11" s="6">
        <f>SUM(C2:C10)</f>
        <v>3450</v>
      </c>
      <c r="D11" s="6">
        <f t="shared" ref="D11:E11" si="1">SUM(D2:D10)</f>
        <v>3970</v>
      </c>
      <c r="E11" s="6">
        <f t="shared" si="1"/>
        <v>4390</v>
      </c>
      <c r="F11" s="6">
        <f xml:space="preserve"> SUM(F2:F10)</f>
        <v>11810</v>
      </c>
      <c r="H11" s="4"/>
      <c r="I11" s="5"/>
    </row>
    <row r="13" spans="1:9" x14ac:dyDescent="0.25">
      <c r="A13" s="18" t="s">
        <v>22</v>
      </c>
      <c r="B13" s="19"/>
    </row>
    <row r="14" spans="1:9" ht="17.25" customHeight="1" x14ac:dyDescent="0.25">
      <c r="A14" s="9" t="s">
        <v>23</v>
      </c>
      <c r="B14" s="10">
        <f>SUM(F2:F10)</f>
        <v>11810</v>
      </c>
    </row>
    <row r="15" spans="1:9" ht="17.25" customHeight="1" x14ac:dyDescent="0.25">
      <c r="A15" s="11" t="s">
        <v>24</v>
      </c>
      <c r="B15" s="12">
        <f>AVERAGE(C2:E10)</f>
        <v>437.40740740740739</v>
      </c>
    </row>
    <row r="16" spans="1:9" x14ac:dyDescent="0.25">
      <c r="A16" s="11" t="s">
        <v>25</v>
      </c>
      <c r="B16" s="12">
        <f>MAX(C2:E10)</f>
        <v>1400</v>
      </c>
    </row>
    <row r="17" spans="1:2" ht="18.75" customHeight="1" x14ac:dyDescent="0.25">
      <c r="A17" s="13" t="s">
        <v>26</v>
      </c>
      <c r="B17" s="14">
        <f>MIN(C2:E10)</f>
        <v>80</v>
      </c>
    </row>
    <row r="21" spans="1:2" ht="20.25" customHeight="1" x14ac:dyDescent="0.25"/>
    <row r="22" spans="1:2" ht="17.25" customHeight="1" x14ac:dyDescent="0.25"/>
    <row r="25" spans="1:2" ht="19.5" customHeight="1" x14ac:dyDescent="0.25"/>
    <row r="34" ht="19.5" customHeight="1" x14ac:dyDescent="0.25"/>
  </sheetData>
  <mergeCells count="1">
    <mergeCell ref="A13:B13"/>
  </mergeCells>
  <conditionalFormatting sqref="I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F0D1-DF0B-4DBA-B6B9-0504ACA1E71B}">
  <dimension ref="A1:F55"/>
  <sheetViews>
    <sheetView tabSelected="1" workbookViewId="0">
      <selection activeCell="E56" sqref="E56"/>
    </sheetView>
  </sheetViews>
  <sheetFormatPr defaultRowHeight="15" x14ac:dyDescent="0.25"/>
  <cols>
    <col min="1" max="1" width="19" customWidth="1"/>
    <col min="2" max="2" width="15" customWidth="1"/>
    <col min="3" max="3" width="14.85546875" customWidth="1"/>
    <col min="4" max="4" width="13.85546875" customWidth="1"/>
    <col min="5" max="5" width="14.28515625" customWidth="1"/>
    <col min="6" max="6" width="10.5703125" customWidth="1"/>
  </cols>
  <sheetData>
    <row r="1" spans="1:6" x14ac:dyDescent="0.25">
      <c r="A1" s="20" t="s">
        <v>29</v>
      </c>
    </row>
    <row r="3" spans="1:6" x14ac:dyDescent="0.25">
      <c r="A3" s="2" t="s">
        <v>0</v>
      </c>
      <c r="B3" s="2" t="s">
        <v>1</v>
      </c>
      <c r="C3" s="7" t="s">
        <v>2</v>
      </c>
      <c r="D3" s="8" t="s">
        <v>3</v>
      </c>
      <c r="E3" s="8" t="s">
        <v>4</v>
      </c>
      <c r="F3" s="8" t="s">
        <v>5</v>
      </c>
    </row>
    <row r="4" spans="1:6" x14ac:dyDescent="0.25">
      <c r="A4" s="5" t="s">
        <v>6</v>
      </c>
      <c r="B4" s="5" t="s">
        <v>7</v>
      </c>
      <c r="C4" s="4">
        <v>1200</v>
      </c>
      <c r="D4" s="4">
        <v>1400</v>
      </c>
      <c r="E4" s="4">
        <v>1350</v>
      </c>
      <c r="F4" s="6">
        <f>SUM(C4:E4)</f>
        <v>3950</v>
      </c>
    </row>
    <row r="5" spans="1:6" x14ac:dyDescent="0.25">
      <c r="A5" s="5" t="s">
        <v>8</v>
      </c>
      <c r="B5" s="5" t="s">
        <v>7</v>
      </c>
      <c r="C5" s="4">
        <v>800</v>
      </c>
      <c r="D5" s="4">
        <v>950</v>
      </c>
      <c r="E5" s="4">
        <v>1100</v>
      </c>
      <c r="F5" s="6">
        <f t="shared" ref="F5:F12" si="0">SUM(C5:E5)</f>
        <v>2850</v>
      </c>
    </row>
    <row r="6" spans="1:6" x14ac:dyDescent="0.25">
      <c r="A6" s="5" t="s">
        <v>9</v>
      </c>
      <c r="B6" s="5" t="s">
        <v>7</v>
      </c>
      <c r="C6" s="4">
        <v>150</v>
      </c>
      <c r="D6" s="4">
        <v>200</v>
      </c>
      <c r="E6" s="4">
        <v>250</v>
      </c>
      <c r="F6" s="6">
        <f t="shared" si="0"/>
        <v>600</v>
      </c>
    </row>
    <row r="7" spans="1:6" x14ac:dyDescent="0.25">
      <c r="A7" s="5" t="s">
        <v>10</v>
      </c>
      <c r="B7" s="5" t="s">
        <v>11</v>
      </c>
      <c r="C7" s="4">
        <v>350</v>
      </c>
      <c r="D7" s="4">
        <v>300</v>
      </c>
      <c r="E7" s="4">
        <v>400</v>
      </c>
      <c r="F7" s="6">
        <f t="shared" si="0"/>
        <v>1050</v>
      </c>
    </row>
    <row r="8" spans="1:6" x14ac:dyDescent="0.25">
      <c r="A8" s="5" t="s">
        <v>12</v>
      </c>
      <c r="B8" s="5" t="s">
        <v>13</v>
      </c>
      <c r="C8" s="4">
        <v>120</v>
      </c>
      <c r="D8" s="4">
        <v>140</v>
      </c>
      <c r="E8" s="4">
        <v>160</v>
      </c>
      <c r="F8" s="6">
        <f t="shared" si="0"/>
        <v>420</v>
      </c>
    </row>
    <row r="9" spans="1:6" x14ac:dyDescent="0.25">
      <c r="A9" s="5" t="s">
        <v>14</v>
      </c>
      <c r="B9" s="5" t="s">
        <v>13</v>
      </c>
      <c r="C9" s="4">
        <v>80</v>
      </c>
      <c r="D9" s="4">
        <v>100</v>
      </c>
      <c r="E9" s="4">
        <v>110</v>
      </c>
      <c r="F9" s="6">
        <f t="shared" si="0"/>
        <v>290</v>
      </c>
    </row>
    <row r="10" spans="1:6" x14ac:dyDescent="0.25">
      <c r="A10" s="5" t="s">
        <v>15</v>
      </c>
      <c r="B10" s="5" t="s">
        <v>16</v>
      </c>
      <c r="C10" s="4">
        <v>200</v>
      </c>
      <c r="D10" s="4">
        <v>250</v>
      </c>
      <c r="E10" s="4">
        <v>300</v>
      </c>
      <c r="F10" s="6">
        <f t="shared" si="0"/>
        <v>750</v>
      </c>
    </row>
    <row r="11" spans="1:6" x14ac:dyDescent="0.25">
      <c r="A11" s="5" t="s">
        <v>17</v>
      </c>
      <c r="B11" s="5" t="s">
        <v>16</v>
      </c>
      <c r="C11" s="4">
        <v>300</v>
      </c>
      <c r="D11" s="4">
        <v>350</v>
      </c>
      <c r="E11" s="4">
        <v>400</v>
      </c>
      <c r="F11" s="6">
        <f t="shared" si="0"/>
        <v>1050</v>
      </c>
    </row>
    <row r="12" spans="1:6" x14ac:dyDescent="0.25">
      <c r="A12" s="5" t="s">
        <v>18</v>
      </c>
      <c r="B12" s="5" t="s">
        <v>19</v>
      </c>
      <c r="C12" s="4">
        <v>250</v>
      </c>
      <c r="D12" s="4">
        <v>280</v>
      </c>
      <c r="E12" s="4">
        <v>320</v>
      </c>
      <c r="F12" s="6">
        <f t="shared" si="0"/>
        <v>850</v>
      </c>
    </row>
    <row r="13" spans="1:6" x14ac:dyDescent="0.25">
      <c r="A13" s="5" t="s">
        <v>5</v>
      </c>
      <c r="B13" s="5"/>
      <c r="C13" s="6">
        <f>SUM(C4:C12)</f>
        <v>3450</v>
      </c>
      <c r="D13" s="6">
        <f t="shared" ref="D13:E13" si="1">SUM(D4:D12)</f>
        <v>3970</v>
      </c>
      <c r="E13" s="6">
        <f t="shared" si="1"/>
        <v>4390</v>
      </c>
      <c r="F13" s="6">
        <f xml:space="preserve"> SUM(F4:F12)</f>
        <v>11810</v>
      </c>
    </row>
    <row r="15" spans="1:6" x14ac:dyDescent="0.25">
      <c r="A15" s="20" t="s">
        <v>30</v>
      </c>
    </row>
    <row r="16" spans="1:6" ht="15.75" thickBot="1" x14ac:dyDescent="0.3"/>
    <row r="17" spans="1:2" ht="15.75" thickBot="1" x14ac:dyDescent="0.3">
      <c r="A17" s="18" t="s">
        <v>22</v>
      </c>
      <c r="B17" s="19"/>
    </row>
    <row r="18" spans="1:2" x14ac:dyDescent="0.25">
      <c r="A18" s="9" t="s">
        <v>23</v>
      </c>
      <c r="B18" s="10">
        <f>SUM(F4:F12)</f>
        <v>11810</v>
      </c>
    </row>
    <row r="19" spans="1:2" x14ac:dyDescent="0.25">
      <c r="A19" s="11" t="s">
        <v>24</v>
      </c>
      <c r="B19" s="12">
        <f>AVERAGE(C4:E12)</f>
        <v>437.40740740740739</v>
      </c>
    </row>
    <row r="20" spans="1:2" x14ac:dyDescent="0.25">
      <c r="A20" s="11" t="s">
        <v>25</v>
      </c>
      <c r="B20" s="12">
        <f>MAX(C4:E12)</f>
        <v>1400</v>
      </c>
    </row>
    <row r="21" spans="1:2" ht="15.75" thickBot="1" x14ac:dyDescent="0.3">
      <c r="A21" s="13" t="s">
        <v>26</v>
      </c>
      <c r="B21" s="14">
        <f>MIN(C4:E12)</f>
        <v>80</v>
      </c>
    </row>
    <row r="22" spans="1:2" x14ac:dyDescent="0.25">
      <c r="A22" t="s">
        <v>33</v>
      </c>
    </row>
    <row r="24" spans="1:2" x14ac:dyDescent="0.25">
      <c r="A24" s="20" t="s">
        <v>31</v>
      </c>
    </row>
    <row r="53" spans="1:1" x14ac:dyDescent="0.25">
      <c r="A53" t="s">
        <v>32</v>
      </c>
    </row>
    <row r="54" spans="1:1" x14ac:dyDescent="0.25">
      <c r="A54" t="s">
        <v>34</v>
      </c>
    </row>
    <row r="55" spans="1:1" x14ac:dyDescent="0.25">
      <c r="A55" t="s">
        <v>35</v>
      </c>
    </row>
  </sheetData>
  <mergeCells count="1">
    <mergeCell ref="A17:B17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FA3D4-DE6D-4512-AEAF-9A4A721D06CA}">
  <dimension ref="A2:B8"/>
  <sheetViews>
    <sheetView workbookViewId="0">
      <selection activeCell="F18" sqref="F18"/>
    </sheetView>
  </sheetViews>
  <sheetFormatPr defaultRowHeight="15" x14ac:dyDescent="0.25"/>
  <cols>
    <col min="1" max="1" width="12" bestFit="1" customWidth="1"/>
    <col min="2" max="2" width="15.85546875" bestFit="1" customWidth="1"/>
  </cols>
  <sheetData>
    <row r="2" spans="1:2" x14ac:dyDescent="0.25">
      <c r="A2" s="17" t="s">
        <v>1</v>
      </c>
      <c r="B2" t="s">
        <v>27</v>
      </c>
    </row>
    <row r="3" spans="1:2" x14ac:dyDescent="0.25">
      <c r="A3" t="s">
        <v>13</v>
      </c>
      <c r="B3">
        <v>240</v>
      </c>
    </row>
    <row r="4" spans="1:2" x14ac:dyDescent="0.25">
      <c r="A4" t="s">
        <v>16</v>
      </c>
      <c r="B4">
        <v>600</v>
      </c>
    </row>
    <row r="5" spans="1:2" x14ac:dyDescent="0.25">
      <c r="A5" t="s">
        <v>7</v>
      </c>
      <c r="B5">
        <v>2550</v>
      </c>
    </row>
    <row r="6" spans="1:2" x14ac:dyDescent="0.25">
      <c r="A6" t="s">
        <v>19</v>
      </c>
      <c r="B6">
        <v>280</v>
      </c>
    </row>
    <row r="7" spans="1:2" x14ac:dyDescent="0.25">
      <c r="A7" t="s">
        <v>11</v>
      </c>
      <c r="B7">
        <v>300</v>
      </c>
    </row>
    <row r="8" spans="1:2" x14ac:dyDescent="0.25">
      <c r="A8" t="s">
        <v>28</v>
      </c>
      <c r="B8">
        <v>3970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Row data</vt:lpstr>
      <vt:lpstr>clean data</vt:lpstr>
      <vt:lpstr>Dashboard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Francky Ciceron</cp:lastModifiedBy>
  <cp:revision/>
  <dcterms:created xsi:type="dcterms:W3CDTF">2025-04-10T17:53:45Z</dcterms:created>
  <dcterms:modified xsi:type="dcterms:W3CDTF">2025-09-08T21:06:20Z</dcterms:modified>
  <cp:category/>
  <cp:contentStatus/>
</cp:coreProperties>
</file>